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20" yWindow="-120" windowWidth="19440" windowHeight="11640" tabRatio="982" activeTab="17"/>
  </bookViews>
  <sheets>
    <sheet name="účast" sheetId="1" r:id="rId1"/>
    <sheet name="historické pořadí extraligy" sheetId="147" r:id="rId2"/>
    <sheet name="zápis extraliga" sheetId="126" r:id="rId3"/>
    <sheet name="EXTRALIGA 2019" sheetId="144" r:id="rId4"/>
    <sheet name="zápis 1. liga " sheetId="5" r:id="rId5"/>
    <sheet name="1.LIGA 2019" sheetId="143" r:id="rId6"/>
    <sheet name="1. LIGA 2018" sheetId="141" r:id="rId7"/>
    <sheet name="1. LIGA 2017" sheetId="140" r:id="rId8"/>
    <sheet name="1.LIGA 2016" sheetId="136" r:id="rId9"/>
    <sheet name="1.LIGA 2015" sheetId="135" r:id="rId10"/>
    <sheet name="1.LIGA 2014" sheetId="125" r:id="rId11"/>
    <sheet name="1.LIGA 2013" sheetId="132" r:id="rId12"/>
    <sheet name="EXTRALIGA 2018" sheetId="142" r:id="rId13"/>
    <sheet name="EXTRALIGA 2017" sheetId="139" r:id="rId14"/>
    <sheet name="EXTRALIGA 2016" sheetId="137" r:id="rId15"/>
    <sheet name="EXTRALIGA 2015" sheetId="134" r:id="rId16"/>
    <sheet name="EXTRALIGA 2014" sheetId="133" r:id="rId17"/>
    <sheet name="EXTRALIGA 2013" sheetId="127" r:id="rId18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4" i="147" l="1"/>
  <c r="I605" i="147" l="1"/>
  <c r="I196" i="147"/>
  <c r="I129" i="147" l="1"/>
  <c r="I171" i="147" l="1"/>
  <c r="I31" i="147"/>
  <c r="I916" i="147"/>
  <c r="I915" i="147"/>
  <c r="I914" i="147"/>
  <c r="I913" i="147"/>
  <c r="I912" i="147"/>
  <c r="I911" i="147"/>
  <c r="I910" i="147"/>
  <c r="I909" i="147"/>
  <c r="I908" i="147"/>
  <c r="I907" i="147"/>
  <c r="I906" i="147"/>
  <c r="I905" i="147"/>
  <c r="I904" i="147"/>
  <c r="I903" i="147"/>
  <c r="I902" i="147"/>
  <c r="I901" i="147"/>
  <c r="I900" i="147"/>
  <c r="I899" i="147"/>
  <c r="I898" i="147"/>
  <c r="I897" i="147"/>
  <c r="I896" i="147"/>
  <c r="I895" i="147"/>
  <c r="I894" i="147"/>
  <c r="I893" i="147"/>
  <c r="I892" i="147"/>
  <c r="I891" i="147"/>
  <c r="I890" i="147"/>
  <c r="I889" i="147"/>
  <c r="I888" i="147"/>
  <c r="I887" i="147"/>
  <c r="I886" i="147"/>
  <c r="I885" i="147"/>
  <c r="I884" i="147"/>
  <c r="I883" i="147"/>
  <c r="I882" i="147"/>
  <c r="I881" i="147"/>
  <c r="I880" i="147"/>
  <c r="I879" i="147"/>
  <c r="I878" i="147"/>
  <c r="I877" i="147"/>
  <c r="I876" i="147"/>
  <c r="I875" i="147"/>
  <c r="I874" i="147"/>
  <c r="I873" i="147"/>
  <c r="I872" i="147"/>
  <c r="I871" i="147"/>
  <c r="I870" i="147"/>
  <c r="I869" i="147"/>
  <c r="I868" i="147"/>
  <c r="I867" i="147"/>
  <c r="I866" i="147"/>
  <c r="I865" i="147"/>
  <c r="I864" i="147"/>
  <c r="I863" i="147"/>
  <c r="I862" i="147"/>
  <c r="I861" i="147"/>
  <c r="I860" i="147"/>
  <c r="I859" i="147"/>
  <c r="I858" i="147"/>
  <c r="I857" i="147"/>
  <c r="I856" i="147"/>
  <c r="I855" i="147"/>
  <c r="I854" i="147"/>
  <c r="I853" i="147"/>
  <c r="I852" i="147"/>
  <c r="I851" i="147"/>
  <c r="I846" i="147"/>
  <c r="I845" i="147"/>
  <c r="I844" i="147"/>
  <c r="I843" i="147"/>
  <c r="I842" i="147"/>
  <c r="I841" i="147"/>
  <c r="I840" i="147"/>
  <c r="I839" i="147"/>
  <c r="I838" i="147"/>
  <c r="I837" i="147"/>
  <c r="I836" i="147"/>
  <c r="I835" i="147"/>
  <c r="I834" i="147"/>
  <c r="I833" i="147"/>
  <c r="I832" i="147"/>
  <c r="I831" i="147"/>
  <c r="I830" i="147"/>
  <c r="I829" i="147"/>
  <c r="I828" i="147"/>
  <c r="I827" i="147"/>
  <c r="I826" i="147"/>
  <c r="I825" i="147"/>
  <c r="I824" i="147"/>
  <c r="I823" i="147"/>
  <c r="I822" i="147"/>
  <c r="I821" i="147"/>
  <c r="I820" i="147"/>
  <c r="I819" i="147"/>
  <c r="I818" i="147"/>
  <c r="I817" i="147"/>
  <c r="I816" i="147"/>
  <c r="I815" i="147"/>
  <c r="I814" i="147"/>
  <c r="I813" i="147"/>
  <c r="I812" i="147"/>
  <c r="I811" i="147"/>
  <c r="I810" i="147"/>
  <c r="I809" i="147"/>
  <c r="I808" i="147"/>
  <c r="I807" i="147"/>
  <c r="I806" i="147"/>
  <c r="I805" i="147"/>
  <c r="I804" i="147"/>
  <c r="I803" i="147"/>
  <c r="I802" i="147"/>
  <c r="I801" i="147"/>
  <c r="I800" i="147"/>
  <c r="I799" i="147"/>
  <c r="I798" i="147"/>
  <c r="I797" i="147"/>
  <c r="I796" i="147"/>
  <c r="I795" i="147"/>
  <c r="I794" i="147"/>
  <c r="I793" i="147"/>
  <c r="I792" i="147"/>
  <c r="I791" i="147"/>
  <c r="I790" i="147"/>
  <c r="I789" i="147"/>
  <c r="I788" i="147"/>
  <c r="I787" i="147"/>
  <c r="I786" i="147"/>
  <c r="I785" i="147"/>
  <c r="I784" i="147"/>
  <c r="I783" i="147"/>
  <c r="I782" i="147"/>
  <c r="I781" i="147"/>
  <c r="I780" i="147"/>
  <c r="I779" i="147"/>
  <c r="I778" i="147"/>
  <c r="I777" i="147"/>
  <c r="I776" i="147"/>
  <c r="I775" i="147"/>
  <c r="I774" i="147"/>
  <c r="I773" i="147"/>
  <c r="I772" i="147"/>
  <c r="I771" i="147"/>
  <c r="I770" i="147"/>
  <c r="I769" i="147"/>
  <c r="I768" i="147"/>
  <c r="I767" i="147"/>
  <c r="I766" i="147"/>
  <c r="I765" i="147"/>
  <c r="I764" i="147"/>
  <c r="I763" i="147"/>
  <c r="I762" i="147"/>
  <c r="I761" i="147"/>
  <c r="I760" i="147"/>
  <c r="I759" i="147"/>
  <c r="I758" i="147"/>
  <c r="I757" i="147"/>
  <c r="I752" i="147"/>
  <c r="I751" i="147"/>
  <c r="I750" i="147"/>
  <c r="I749" i="147"/>
  <c r="I748" i="147"/>
  <c r="I747" i="147"/>
  <c r="I746" i="147"/>
  <c r="I745" i="147"/>
  <c r="I744" i="147"/>
  <c r="I743" i="147"/>
  <c r="I742" i="147"/>
  <c r="I741" i="147"/>
  <c r="I740" i="147"/>
  <c r="I739" i="147"/>
  <c r="I738" i="147"/>
  <c r="I737" i="147"/>
  <c r="I736" i="147"/>
  <c r="I735" i="147"/>
  <c r="I734" i="147"/>
  <c r="I733" i="147"/>
  <c r="I732" i="147"/>
  <c r="I731" i="147"/>
  <c r="I730" i="147"/>
  <c r="I729" i="147"/>
  <c r="I728" i="147"/>
  <c r="I727" i="147"/>
  <c r="I726" i="147"/>
  <c r="I725" i="147"/>
  <c r="I724" i="147"/>
  <c r="I723" i="147"/>
  <c r="I722" i="147"/>
  <c r="I721" i="147"/>
  <c r="I720" i="147"/>
  <c r="I719" i="147"/>
  <c r="I718" i="147"/>
  <c r="I717" i="147"/>
  <c r="I716" i="147"/>
  <c r="I715" i="147"/>
  <c r="I714" i="147"/>
  <c r="I713" i="147"/>
  <c r="I712" i="147"/>
  <c r="I711" i="147"/>
  <c r="I710" i="147"/>
  <c r="I709" i="147"/>
  <c r="I708" i="147"/>
  <c r="I707" i="147"/>
  <c r="I706" i="147"/>
  <c r="I705" i="147"/>
  <c r="I704" i="147"/>
  <c r="I703" i="147"/>
  <c r="I702" i="147"/>
  <c r="I701" i="147"/>
  <c r="I700" i="147"/>
  <c r="I699" i="147"/>
  <c r="I698" i="147"/>
  <c r="I697" i="147"/>
  <c r="I696" i="147"/>
  <c r="I695" i="147"/>
  <c r="I694" i="147"/>
  <c r="I693" i="147"/>
  <c r="I692" i="147"/>
  <c r="I691" i="147"/>
  <c r="I690" i="147"/>
  <c r="I689" i="147"/>
  <c r="I688" i="147"/>
  <c r="I687" i="147"/>
  <c r="I686" i="147"/>
  <c r="I685" i="147"/>
  <c r="I684" i="147"/>
  <c r="I683" i="147"/>
  <c r="I682" i="147"/>
  <c r="I681" i="147"/>
  <c r="I680" i="147"/>
  <c r="I679" i="147"/>
  <c r="I678" i="147"/>
  <c r="I677" i="147"/>
  <c r="I676" i="147"/>
  <c r="I675" i="147"/>
  <c r="I674" i="147"/>
  <c r="I673" i="147"/>
  <c r="I672" i="147"/>
  <c r="I671" i="147"/>
  <c r="I670" i="147"/>
  <c r="I669" i="147"/>
  <c r="I668" i="147"/>
  <c r="I667" i="147"/>
  <c r="I666" i="147"/>
  <c r="I665" i="147"/>
  <c r="I664" i="147"/>
  <c r="I663" i="147"/>
  <c r="I662" i="147"/>
  <c r="I661" i="147"/>
  <c r="I660" i="147"/>
  <c r="I659" i="147"/>
  <c r="I658" i="147"/>
  <c r="I657" i="147"/>
  <c r="I656" i="147"/>
  <c r="I655" i="147"/>
  <c r="I654" i="147"/>
  <c r="I653" i="147"/>
  <c r="I652" i="147"/>
  <c r="I651" i="147"/>
  <c r="I650" i="147"/>
  <c r="I649" i="147"/>
  <c r="I648" i="147"/>
  <c r="I647" i="147"/>
  <c r="I646" i="147"/>
  <c r="I645" i="147"/>
  <c r="I644" i="147"/>
  <c r="I643" i="147"/>
  <c r="I642" i="147"/>
  <c r="I641" i="147"/>
  <c r="I636" i="147"/>
  <c r="I635" i="147"/>
  <c r="I634" i="147"/>
  <c r="I632" i="147"/>
  <c r="I631" i="147"/>
  <c r="I630" i="147"/>
  <c r="I629" i="147"/>
  <c r="I628" i="147"/>
  <c r="I621" i="147"/>
  <c r="I613" i="147"/>
  <c r="I612" i="147"/>
  <c r="I602" i="147"/>
  <c r="I601" i="147"/>
  <c r="I611" i="147"/>
  <c r="I610" i="147"/>
  <c r="I609" i="147"/>
  <c r="I593" i="147"/>
  <c r="I592" i="147"/>
  <c r="I550" i="147"/>
  <c r="I556" i="147"/>
  <c r="I615" i="147"/>
  <c r="I597" i="147"/>
  <c r="I563" i="147"/>
  <c r="I572" i="147"/>
  <c r="I571" i="147"/>
  <c r="I570" i="147"/>
  <c r="I555" i="147"/>
  <c r="I554" i="147"/>
  <c r="I620" i="147"/>
  <c r="I619" i="147"/>
  <c r="I618" i="147"/>
  <c r="I617" i="147"/>
  <c r="I616" i="147"/>
  <c r="I604" i="147"/>
  <c r="I591" i="147"/>
  <c r="I562" i="147"/>
  <c r="I561" i="147"/>
  <c r="I582" i="147"/>
  <c r="I553" i="147"/>
  <c r="I546" i="147"/>
  <c r="I569" i="147"/>
  <c r="I596" i="147"/>
  <c r="I548" i="147"/>
  <c r="I577" i="147"/>
  <c r="I627" i="147"/>
  <c r="I626" i="147"/>
  <c r="I625" i="147"/>
  <c r="I608" i="147"/>
  <c r="I607" i="147"/>
  <c r="I590" i="147"/>
  <c r="I589" i="147"/>
  <c r="I588" i="147"/>
  <c r="I566" i="147"/>
  <c r="I552" i="147"/>
  <c r="I545" i="147"/>
  <c r="I560" i="147"/>
  <c r="I603" i="147"/>
  <c r="I576" i="147"/>
  <c r="I551" i="147"/>
  <c r="I565" i="147"/>
  <c r="I614" i="147"/>
  <c r="I581" i="147"/>
  <c r="I580" i="147"/>
  <c r="I579" i="147"/>
  <c r="I568" i="147"/>
  <c r="I587" i="147"/>
  <c r="I547" i="147"/>
  <c r="I575" i="147"/>
  <c r="I600" i="147"/>
  <c r="I599" i="147"/>
  <c r="I564" i="147"/>
  <c r="I544" i="147"/>
  <c r="I585" i="147"/>
  <c r="I633" i="147"/>
  <c r="I559" i="147"/>
  <c r="I558" i="147"/>
  <c r="I543" i="147"/>
  <c r="I542" i="147"/>
  <c r="I574" i="147"/>
  <c r="I573" i="147"/>
  <c r="I557" i="147"/>
  <c r="I586" i="147"/>
  <c r="I567" i="147"/>
  <c r="I578" i="147"/>
  <c r="I624" i="147"/>
  <c r="I623" i="147"/>
  <c r="I622" i="147"/>
  <c r="I606" i="147"/>
  <c r="I598" i="147"/>
  <c r="I584" i="147"/>
  <c r="I595" i="147"/>
  <c r="I594" i="147"/>
  <c r="I549" i="147"/>
  <c r="I583" i="147"/>
  <c r="I541" i="147"/>
  <c r="I540" i="147"/>
  <c r="I539" i="147"/>
  <c r="I538" i="147"/>
  <c r="I537" i="147"/>
  <c r="I536" i="147"/>
  <c r="I535" i="147"/>
  <c r="I534" i="147"/>
  <c r="I533" i="147"/>
  <c r="I532" i="147"/>
  <c r="I531" i="147"/>
  <c r="I530" i="147"/>
  <c r="I529" i="147"/>
  <c r="I528" i="147"/>
  <c r="I527" i="147"/>
  <c r="I526" i="147"/>
  <c r="I525" i="147"/>
  <c r="I524" i="147"/>
  <c r="I523" i="147"/>
  <c r="I522" i="147"/>
  <c r="I521" i="147"/>
  <c r="I520" i="147"/>
  <c r="I519" i="147"/>
  <c r="I518" i="147"/>
  <c r="I517" i="147"/>
  <c r="I516" i="147"/>
  <c r="I515" i="147"/>
  <c r="I514" i="147"/>
  <c r="I513" i="147"/>
  <c r="I512" i="147"/>
  <c r="I511" i="147"/>
  <c r="I510" i="147"/>
  <c r="I509" i="147"/>
  <c r="I508" i="147"/>
  <c r="I507" i="147"/>
  <c r="I506" i="147"/>
  <c r="I505" i="147"/>
  <c r="I504" i="147"/>
  <c r="I503" i="147"/>
  <c r="I502" i="147"/>
  <c r="I496" i="147"/>
  <c r="I495" i="147"/>
  <c r="I494" i="147"/>
  <c r="I493" i="147"/>
  <c r="I492" i="147"/>
  <c r="I491" i="147"/>
  <c r="I490" i="147"/>
  <c r="I489" i="147"/>
  <c r="I488" i="147"/>
  <c r="I487" i="147"/>
  <c r="I486" i="147"/>
  <c r="I485" i="147"/>
  <c r="I484" i="147"/>
  <c r="I483" i="147"/>
  <c r="I482" i="147"/>
  <c r="I481" i="147"/>
  <c r="I480" i="147"/>
  <c r="I479" i="147"/>
  <c r="I478" i="147"/>
  <c r="I477" i="147"/>
  <c r="I476" i="147"/>
  <c r="I475" i="147"/>
  <c r="I474" i="147"/>
  <c r="I473" i="147"/>
  <c r="I472" i="147"/>
  <c r="I471" i="147"/>
  <c r="I470" i="147"/>
  <c r="I469" i="147"/>
  <c r="I468" i="147"/>
  <c r="I467" i="147"/>
  <c r="I466" i="147"/>
  <c r="I465" i="147"/>
  <c r="I464" i="147"/>
  <c r="I463" i="147"/>
  <c r="I462" i="147"/>
  <c r="I461" i="147"/>
  <c r="I460" i="147"/>
  <c r="I459" i="147"/>
  <c r="I458" i="147"/>
  <c r="I457" i="147"/>
  <c r="I456" i="147"/>
  <c r="I455" i="147"/>
  <c r="I454" i="147"/>
  <c r="I453" i="147"/>
  <c r="I452" i="147"/>
  <c r="I451" i="147"/>
  <c r="I450" i="147"/>
  <c r="I449" i="147"/>
  <c r="I448" i="147"/>
  <c r="I447" i="147"/>
  <c r="I446" i="147"/>
  <c r="I445" i="147"/>
  <c r="I444" i="147"/>
  <c r="I443" i="147"/>
  <c r="I442" i="147"/>
  <c r="I441" i="147"/>
  <c r="I440" i="147"/>
  <c r="I439" i="147"/>
  <c r="I438" i="147"/>
  <c r="I437" i="147"/>
  <c r="I436" i="147"/>
  <c r="I435" i="147"/>
  <c r="I434" i="147"/>
  <c r="I433" i="147"/>
  <c r="I432" i="147"/>
  <c r="I431" i="147"/>
  <c r="I430" i="147"/>
  <c r="I429" i="147"/>
  <c r="I428" i="147"/>
  <c r="I427" i="147"/>
  <c r="I426" i="147"/>
  <c r="I425" i="147"/>
  <c r="I424" i="147"/>
  <c r="I423" i="147"/>
  <c r="I422" i="147"/>
  <c r="I421" i="147"/>
  <c r="I420" i="147"/>
  <c r="I419" i="147"/>
  <c r="I418" i="147"/>
  <c r="I417" i="147"/>
  <c r="I416" i="147"/>
  <c r="I415" i="147"/>
  <c r="I414" i="147"/>
  <c r="I413" i="147"/>
  <c r="I412" i="147"/>
  <c r="I411" i="147"/>
  <c r="I410" i="147"/>
  <c r="I409" i="147"/>
  <c r="I408" i="147"/>
  <c r="I407" i="147"/>
  <c r="I406" i="147"/>
  <c r="I405" i="147"/>
  <c r="I404" i="147"/>
  <c r="I403" i="147"/>
  <c r="I402" i="147"/>
  <c r="I401" i="147"/>
  <c r="I400" i="147"/>
  <c r="I399" i="147"/>
  <c r="I398" i="147"/>
  <c r="I397" i="147"/>
  <c r="I396" i="147"/>
  <c r="I395" i="147"/>
  <c r="I394" i="147"/>
  <c r="I393" i="147"/>
  <c r="I392" i="147"/>
  <c r="I391" i="147"/>
  <c r="I390" i="147"/>
  <c r="I389" i="147"/>
  <c r="I388" i="147"/>
  <c r="I387" i="147"/>
  <c r="I386" i="147"/>
  <c r="I385" i="147"/>
  <c r="I384" i="147"/>
  <c r="I383" i="147"/>
  <c r="I382" i="147"/>
  <c r="I381" i="147"/>
  <c r="I380" i="147"/>
  <c r="I379" i="147"/>
  <c r="I378" i="147"/>
  <c r="I377" i="147"/>
  <c r="I376" i="147"/>
  <c r="I375" i="147"/>
  <c r="I374" i="147"/>
  <c r="I373" i="147"/>
  <c r="I372" i="147"/>
  <c r="I371" i="147"/>
  <c r="I370" i="147"/>
  <c r="I369" i="147"/>
  <c r="I368" i="147"/>
  <c r="I367" i="147"/>
  <c r="I366" i="147"/>
  <c r="I365" i="147"/>
  <c r="I364" i="147"/>
  <c r="I363" i="147"/>
  <c r="I362" i="147"/>
  <c r="I361" i="147"/>
  <c r="I360" i="147"/>
  <c r="I359" i="147"/>
  <c r="I358" i="147"/>
  <c r="I357" i="147"/>
  <c r="I356" i="147"/>
  <c r="I355" i="147"/>
  <c r="I354" i="147"/>
  <c r="I349" i="147"/>
  <c r="I348" i="147"/>
  <c r="I347" i="147"/>
  <c r="I346" i="147"/>
  <c r="I345" i="147"/>
  <c r="I344" i="147"/>
  <c r="I343" i="147"/>
  <c r="I342" i="147"/>
  <c r="I341" i="147"/>
  <c r="I340" i="147"/>
  <c r="I339" i="147"/>
  <c r="I338" i="147"/>
  <c r="I337" i="147"/>
  <c r="I336" i="147"/>
  <c r="I335" i="147"/>
  <c r="I334" i="147"/>
  <c r="I333" i="147"/>
  <c r="I332" i="147"/>
  <c r="I331" i="147"/>
  <c r="I330" i="147"/>
  <c r="I329" i="147"/>
  <c r="I328" i="147"/>
  <c r="I327" i="147"/>
  <c r="I326" i="147"/>
  <c r="I325" i="147"/>
  <c r="I324" i="147"/>
  <c r="I323" i="147"/>
  <c r="I322" i="147"/>
  <c r="I321" i="147"/>
  <c r="I320" i="147"/>
  <c r="I319" i="147"/>
  <c r="I318" i="147"/>
  <c r="I317" i="147"/>
  <c r="I316" i="147"/>
  <c r="I315" i="147"/>
  <c r="I314" i="147"/>
  <c r="I313" i="147"/>
  <c r="I312" i="147"/>
  <c r="I311" i="147"/>
  <c r="I310" i="147"/>
  <c r="I309" i="147"/>
  <c r="I308" i="147"/>
  <c r="I307" i="147"/>
  <c r="I306" i="147"/>
  <c r="I305" i="147"/>
  <c r="I304" i="147"/>
  <c r="I303" i="147"/>
  <c r="I302" i="147"/>
  <c r="I301" i="147"/>
  <c r="I300" i="147"/>
  <c r="I299" i="147"/>
  <c r="I298" i="147"/>
  <c r="I297" i="147"/>
  <c r="I296" i="147"/>
  <c r="I295" i="147"/>
  <c r="I294" i="147"/>
  <c r="I293" i="147"/>
  <c r="I292" i="147"/>
  <c r="I291" i="147"/>
  <c r="I290" i="147"/>
  <c r="I289" i="147"/>
  <c r="I288" i="147"/>
  <c r="I287" i="147"/>
  <c r="I286" i="147"/>
  <c r="I285" i="147"/>
  <c r="I284" i="147"/>
  <c r="I283" i="147"/>
  <c r="I282" i="147"/>
  <c r="I281" i="147"/>
  <c r="I280" i="147"/>
  <c r="I279" i="147"/>
  <c r="I278" i="147"/>
  <c r="I277" i="147"/>
  <c r="I276" i="147"/>
  <c r="I275" i="147"/>
  <c r="I274" i="147"/>
  <c r="I273" i="147"/>
  <c r="I272" i="147"/>
  <c r="I271" i="147"/>
  <c r="I270" i="147"/>
  <c r="I269" i="147"/>
  <c r="I268" i="147"/>
  <c r="I267" i="147"/>
  <c r="I266" i="147"/>
  <c r="I265" i="147"/>
  <c r="I264" i="147"/>
  <c r="I263" i="147"/>
  <c r="I262" i="147"/>
  <c r="I261" i="147"/>
  <c r="I260" i="147"/>
  <c r="I259" i="147"/>
  <c r="I258" i="147"/>
  <c r="I257" i="147"/>
  <c r="I256" i="147"/>
  <c r="I255" i="147"/>
  <c r="I254" i="147"/>
  <c r="I253" i="147"/>
  <c r="I252" i="147"/>
  <c r="I251" i="147"/>
  <c r="I250" i="147"/>
  <c r="I249" i="147"/>
  <c r="I248" i="147"/>
  <c r="I247" i="147"/>
  <c r="I246" i="147"/>
  <c r="I245" i="147"/>
  <c r="I244" i="147"/>
  <c r="I243" i="147"/>
  <c r="I242" i="147"/>
  <c r="I241" i="147"/>
  <c r="I240" i="147"/>
  <c r="I239" i="147"/>
  <c r="I238" i="147"/>
  <c r="I237" i="147"/>
  <c r="I236" i="147"/>
  <c r="I235" i="147"/>
  <c r="I234" i="147"/>
  <c r="I233" i="147"/>
  <c r="I232" i="147"/>
  <c r="I231" i="147"/>
  <c r="I230" i="147"/>
  <c r="I229" i="147"/>
  <c r="I228" i="147"/>
  <c r="I227" i="147"/>
  <c r="I226" i="147"/>
  <c r="I225" i="147"/>
  <c r="I224" i="147"/>
  <c r="I223" i="147"/>
  <c r="I222" i="147"/>
  <c r="I221" i="147"/>
  <c r="I220" i="147"/>
  <c r="I219" i="147"/>
  <c r="I218" i="147"/>
  <c r="I217" i="147"/>
  <c r="I216" i="147"/>
  <c r="I215" i="147"/>
  <c r="I214" i="147"/>
  <c r="I213" i="147"/>
  <c r="I212" i="147"/>
  <c r="I211" i="147"/>
  <c r="I210" i="147"/>
  <c r="I209" i="147"/>
  <c r="I208" i="147"/>
  <c r="I207" i="147"/>
  <c r="I206" i="147"/>
  <c r="I205" i="147"/>
  <c r="I204" i="147"/>
  <c r="I203" i="147"/>
  <c r="I202" i="147"/>
  <c r="I201" i="147"/>
  <c r="I200" i="147"/>
  <c r="I199" i="147"/>
  <c r="I198" i="147"/>
  <c r="I197" i="147"/>
  <c r="I195" i="147"/>
  <c r="I194" i="147"/>
  <c r="I193" i="147"/>
  <c r="I192" i="147"/>
  <c r="I191" i="147"/>
  <c r="I190" i="147"/>
  <c r="I189" i="147"/>
  <c r="I188" i="147"/>
  <c r="I187" i="147"/>
  <c r="I186" i="147"/>
  <c r="I185" i="147"/>
  <c r="I184" i="147"/>
  <c r="I183" i="147"/>
  <c r="I182" i="147"/>
  <c r="I177" i="147"/>
  <c r="I176" i="147"/>
  <c r="I175" i="147"/>
  <c r="I170" i="147"/>
  <c r="I172" i="147"/>
  <c r="I167" i="147"/>
  <c r="I166" i="147"/>
  <c r="I165" i="147"/>
  <c r="I164" i="147"/>
  <c r="I82" i="147"/>
  <c r="I154" i="147"/>
  <c r="I153" i="147"/>
  <c r="I135" i="147"/>
  <c r="I92" i="147"/>
  <c r="I134" i="147"/>
  <c r="I132" i="147"/>
  <c r="I91" i="147"/>
  <c r="I71" i="147"/>
  <c r="I90" i="147"/>
  <c r="I157" i="147"/>
  <c r="I152" i="147"/>
  <c r="I151" i="147"/>
  <c r="I150" i="147"/>
  <c r="I149" i="147"/>
  <c r="I133" i="147"/>
  <c r="I148" i="147"/>
  <c r="I147" i="147"/>
  <c r="I128" i="147"/>
  <c r="I127" i="147"/>
  <c r="I89" i="147"/>
  <c r="I130" i="147"/>
  <c r="I112" i="147"/>
  <c r="I111" i="147"/>
  <c r="I88" i="147"/>
  <c r="I126" i="147"/>
  <c r="I87" i="147"/>
  <c r="I52" i="147"/>
  <c r="I159" i="147"/>
  <c r="I158" i="147"/>
  <c r="I156" i="147"/>
  <c r="I168" i="147"/>
  <c r="I155" i="147"/>
  <c r="I137" i="147"/>
  <c r="I136" i="147"/>
  <c r="I110" i="147"/>
  <c r="I93" i="147"/>
  <c r="I98" i="147"/>
  <c r="I96" i="147"/>
  <c r="I97" i="147"/>
  <c r="I76" i="147"/>
  <c r="I66" i="147"/>
  <c r="I56" i="147"/>
  <c r="I119" i="147"/>
  <c r="I86" i="147"/>
  <c r="I59" i="147"/>
  <c r="I109" i="147"/>
  <c r="I73" i="147"/>
  <c r="I65" i="147"/>
  <c r="I77" i="147"/>
  <c r="I55" i="147"/>
  <c r="I70" i="147"/>
  <c r="I113" i="147"/>
  <c r="I163" i="147"/>
  <c r="I162" i="147"/>
  <c r="I146" i="147"/>
  <c r="I145" i="147"/>
  <c r="I144" i="147"/>
  <c r="I131" i="147"/>
  <c r="I125" i="147"/>
  <c r="I124" i="147"/>
  <c r="I95" i="147"/>
  <c r="I105" i="147"/>
  <c r="I104" i="147"/>
  <c r="I103" i="147"/>
  <c r="I85" i="147"/>
  <c r="I68" i="147"/>
  <c r="I58" i="147"/>
  <c r="I67" i="147"/>
  <c r="I75" i="147"/>
  <c r="I54" i="147"/>
  <c r="I62" i="147"/>
  <c r="I94" i="147"/>
  <c r="I140" i="147"/>
  <c r="I60" i="147"/>
  <c r="I84" i="147"/>
  <c r="I102" i="147"/>
  <c r="I64" i="147"/>
  <c r="I117" i="147"/>
  <c r="I116" i="147"/>
  <c r="I53" i="147"/>
  <c r="I108" i="147"/>
  <c r="I61" i="147"/>
  <c r="I80" i="147"/>
  <c r="I74" i="147"/>
  <c r="I101" i="147"/>
  <c r="I69" i="147"/>
  <c r="I63" i="147"/>
  <c r="I122" i="147"/>
  <c r="I99" i="147"/>
  <c r="I83" i="147"/>
  <c r="I169" i="147"/>
  <c r="I143" i="147"/>
  <c r="I142" i="147"/>
  <c r="I81" i="147"/>
  <c r="I27" i="147"/>
  <c r="I72" i="147"/>
  <c r="I118" i="147"/>
  <c r="I107" i="147"/>
  <c r="I115" i="147"/>
  <c r="I100" i="147"/>
  <c r="I121" i="147"/>
  <c r="I78" i="147"/>
  <c r="I106" i="147"/>
  <c r="I161" i="147"/>
  <c r="I160" i="147"/>
  <c r="I141" i="147"/>
  <c r="I123" i="147"/>
  <c r="I120" i="147"/>
  <c r="I114" i="147"/>
  <c r="I79" i="147"/>
  <c r="I139" i="147"/>
  <c r="I138" i="147"/>
  <c r="I174" i="147"/>
  <c r="I173" i="147"/>
  <c r="I51" i="147"/>
  <c r="I50" i="147"/>
  <c r="I47" i="147"/>
  <c r="I49" i="147"/>
  <c r="I46" i="147"/>
  <c r="I45" i="147"/>
  <c r="I44" i="147"/>
  <c r="I43" i="147"/>
  <c r="I41" i="147"/>
  <c r="I42" i="147"/>
  <c r="I40" i="147"/>
  <c r="I39" i="147"/>
  <c r="I38" i="147"/>
  <c r="I48" i="147"/>
  <c r="I37" i="147"/>
  <c r="I36" i="147"/>
  <c r="I57" i="147"/>
  <c r="I33" i="147"/>
  <c r="I35" i="147"/>
  <c r="I32" i="147"/>
  <c r="I30" i="147"/>
  <c r="I28" i="147"/>
  <c r="I29" i="147"/>
  <c r="I25" i="147"/>
  <c r="I26" i="147"/>
  <c r="I22" i="147"/>
  <c r="I21" i="147"/>
  <c r="I24" i="147"/>
  <c r="I34" i="147"/>
  <c r="I20" i="147"/>
  <c r="I17" i="147"/>
  <c r="I19" i="147"/>
  <c r="I15" i="147"/>
  <c r="I23" i="147"/>
  <c r="I18" i="147"/>
  <c r="I7" i="147"/>
  <c r="I16" i="147"/>
  <c r="I13" i="147"/>
  <c r="I12" i="147"/>
  <c r="I10" i="147"/>
  <c r="I14" i="147"/>
  <c r="I11" i="147"/>
  <c r="I9" i="147"/>
  <c r="I8" i="147"/>
  <c r="I5" i="147"/>
  <c r="I6" i="147"/>
  <c r="I398" i="1" l="1"/>
  <c r="J278" i="1"/>
  <c r="J291" i="1"/>
  <c r="J262" i="1"/>
  <c r="J297" i="1"/>
  <c r="J273" i="1"/>
  <c r="J309" i="1"/>
  <c r="AC66" i="144"/>
  <c r="AC65" i="144" l="1"/>
  <c r="AC75" i="144"/>
  <c r="AC71" i="144"/>
  <c r="AC73" i="144"/>
  <c r="AC70" i="144"/>
  <c r="AC76" i="144"/>
  <c r="AC77" i="144"/>
  <c r="AC74" i="144"/>
  <c r="AC72" i="144"/>
  <c r="AC68" i="144"/>
  <c r="AC38" i="144"/>
  <c r="AC67" i="144"/>
  <c r="AC64" i="144"/>
  <c r="AC63" i="144"/>
  <c r="AC62" i="144"/>
  <c r="AC61" i="144"/>
  <c r="AC60" i="144"/>
  <c r="AC52" i="144"/>
  <c r="AC59" i="144"/>
  <c r="AC58" i="144"/>
  <c r="AC53" i="144"/>
  <c r="AC56" i="144"/>
  <c r="AC55" i="144"/>
  <c r="AC69" i="144"/>
  <c r="AC54" i="144"/>
  <c r="AC51" i="144"/>
  <c r="AC50" i="144"/>
  <c r="AC47" i="144"/>
  <c r="AC57" i="144"/>
  <c r="AC42" i="144"/>
  <c r="AC48" i="144"/>
  <c r="AC46" i="144"/>
  <c r="AC45" i="144"/>
  <c r="AC44" i="144"/>
  <c r="AC43" i="144"/>
  <c r="AC39" i="144"/>
  <c r="AC36" i="144"/>
  <c r="AC49" i="144"/>
  <c r="AC40" i="144"/>
  <c r="AC35" i="144"/>
  <c r="AC26" i="144"/>
  <c r="AC37" i="144"/>
  <c r="AC28" i="144"/>
  <c r="AC33" i="144"/>
  <c r="AC41" i="144"/>
  <c r="AC31" i="144"/>
  <c r="AC32" i="144"/>
  <c r="AC23" i="144"/>
  <c r="AC34" i="144"/>
  <c r="AC27" i="144"/>
  <c r="AC30" i="144"/>
  <c r="AC29" i="144"/>
  <c r="AC19" i="144"/>
  <c r="AC17" i="144"/>
  <c r="AC24" i="144"/>
  <c r="AC18" i="144"/>
  <c r="AC21" i="144"/>
  <c r="AC20" i="144"/>
  <c r="AC25" i="144"/>
  <c r="AC22" i="144"/>
  <c r="AC15" i="144"/>
  <c r="AC16" i="144"/>
  <c r="J28" i="126"/>
  <c r="H28" i="126"/>
  <c r="J112" i="126"/>
  <c r="H112" i="126"/>
  <c r="J56" i="126"/>
  <c r="H56" i="126"/>
  <c r="J14" i="126"/>
  <c r="H14" i="126"/>
  <c r="J84" i="126"/>
  <c r="H84" i="126"/>
  <c r="J42" i="126"/>
  <c r="H42" i="126"/>
  <c r="AC131" i="143" l="1"/>
  <c r="AC130" i="143"/>
  <c r="AC129" i="143"/>
  <c r="AC128" i="143"/>
  <c r="AC127" i="143"/>
  <c r="AC126" i="143"/>
  <c r="AC125" i="143"/>
  <c r="AC124" i="143"/>
  <c r="AC123" i="143"/>
  <c r="AC122" i="143"/>
  <c r="AC121" i="143"/>
  <c r="AC120" i="143"/>
  <c r="AC119" i="143"/>
  <c r="AC118" i="143"/>
  <c r="AC79" i="143"/>
  <c r="AC78" i="143"/>
  <c r="AC136" i="143"/>
  <c r="AC139" i="143"/>
  <c r="AC140" i="143"/>
  <c r="AC135" i="143"/>
  <c r="AC133" i="143"/>
  <c r="AC134" i="143"/>
  <c r="AC138" i="143"/>
  <c r="AC132" i="143"/>
  <c r="AC137" i="143"/>
  <c r="AC48" i="143"/>
  <c r="AC117" i="143"/>
  <c r="AC116" i="143"/>
  <c r="AC115" i="143"/>
  <c r="AC114" i="143"/>
  <c r="AC113" i="143"/>
  <c r="AC112" i="143"/>
  <c r="AC111" i="143"/>
  <c r="AC110" i="143"/>
  <c r="AC109" i="143"/>
  <c r="AC108" i="143"/>
  <c r="AC107" i="143"/>
  <c r="AC106" i="143"/>
  <c r="AC105" i="143"/>
  <c r="AC104" i="143"/>
  <c r="AC103" i="143"/>
  <c r="AC102" i="143"/>
  <c r="AC101" i="143"/>
  <c r="AC100" i="143"/>
  <c r="AC99" i="143"/>
  <c r="AC98" i="143"/>
  <c r="AC97" i="143"/>
  <c r="AC96" i="143"/>
  <c r="AC95" i="143"/>
  <c r="AC70" i="143"/>
  <c r="AC94" i="143"/>
  <c r="AC92" i="143"/>
  <c r="AC91" i="143"/>
  <c r="AC93" i="143"/>
  <c r="AC90" i="143"/>
  <c r="AC89" i="143"/>
  <c r="AC88" i="143"/>
  <c r="AC87" i="143"/>
  <c r="AC86" i="143"/>
  <c r="AC85" i="143"/>
  <c r="AC83" i="143"/>
  <c r="AC81" i="143"/>
  <c r="AC80" i="143"/>
  <c r="AC77" i="143"/>
  <c r="AC76" i="143"/>
  <c r="AC75" i="143"/>
  <c r="AC72" i="143"/>
  <c r="AC74" i="143"/>
  <c r="AC73" i="143"/>
  <c r="AC71" i="143"/>
  <c r="AC69" i="143"/>
  <c r="AC82" i="143"/>
  <c r="AC68" i="143"/>
  <c r="AC67" i="143"/>
  <c r="AC65" i="143"/>
  <c r="AC64" i="143"/>
  <c r="AC63" i="143"/>
  <c r="AC62" i="143"/>
  <c r="AC61" i="143"/>
  <c r="AC60" i="143"/>
  <c r="AC59" i="143"/>
  <c r="AC55" i="143"/>
  <c r="AC84" i="143"/>
  <c r="AC57" i="143"/>
  <c r="AC56" i="143"/>
  <c r="AC66" i="143"/>
  <c r="AC54" i="143"/>
  <c r="AC53" i="143"/>
  <c r="AC51" i="143"/>
  <c r="AC52" i="143"/>
  <c r="AC50" i="143"/>
  <c r="AC49" i="143"/>
  <c r="AC58" i="143"/>
  <c r="AC46" i="143"/>
  <c r="AC45" i="143"/>
  <c r="AC43" i="143"/>
  <c r="AC41" i="143"/>
  <c r="AC40" i="143"/>
  <c r="AC44" i="143"/>
  <c r="AC39" i="143"/>
  <c r="AC33" i="143"/>
  <c r="AC37" i="143"/>
  <c r="AC38" i="143"/>
  <c r="AC36" i="143"/>
  <c r="AC42" i="143"/>
  <c r="AC47" i="143"/>
  <c r="AC35" i="143"/>
  <c r="AC32" i="143"/>
  <c r="AC34" i="143"/>
  <c r="J42" i="5"/>
  <c r="H42" i="5"/>
  <c r="J56" i="5"/>
  <c r="H56" i="5"/>
  <c r="J28" i="5"/>
  <c r="H28" i="5"/>
  <c r="J14" i="5"/>
  <c r="H14" i="5"/>
  <c r="AC153" i="144" l="1"/>
  <c r="AC154" i="144"/>
  <c r="AC158" i="144"/>
  <c r="AC151" i="144"/>
  <c r="J210" i="126"/>
  <c r="H210" i="126"/>
  <c r="J196" i="126"/>
  <c r="H196" i="126"/>
  <c r="AC269" i="143" l="1"/>
  <c r="AC243" i="143"/>
  <c r="AC263" i="143"/>
  <c r="AC251" i="143"/>
  <c r="J84" i="5" l="1"/>
  <c r="H84" i="5"/>
  <c r="J126" i="5"/>
  <c r="H126" i="5"/>
  <c r="J98" i="5"/>
  <c r="H98" i="5"/>
  <c r="J112" i="5"/>
  <c r="H112" i="5"/>
  <c r="J70" i="5"/>
  <c r="H70" i="5"/>
  <c r="AC171" i="143" l="1"/>
  <c r="AC262" i="143"/>
  <c r="AC252" i="143"/>
  <c r="AC167" i="143"/>
  <c r="AC169" i="143"/>
  <c r="J182" i="5"/>
  <c r="H182" i="5"/>
  <c r="J154" i="5"/>
  <c r="H154" i="5"/>
  <c r="J140" i="5"/>
  <c r="H140" i="5"/>
  <c r="J168" i="5"/>
  <c r="H168" i="5"/>
  <c r="AC149" i="144" l="1"/>
  <c r="J126" i="126"/>
  <c r="H126" i="126"/>
  <c r="J168" i="126"/>
  <c r="H168" i="126"/>
  <c r="J140" i="126"/>
  <c r="H140" i="126"/>
  <c r="J154" i="126"/>
  <c r="H154" i="126"/>
  <c r="J326" i="1" l="1"/>
  <c r="J325" i="1"/>
  <c r="J317" i="1"/>
  <c r="J359" i="1"/>
  <c r="J336" i="1"/>
  <c r="J280" i="1"/>
  <c r="J357" i="1"/>
  <c r="J342" i="1"/>
  <c r="J351" i="1"/>
  <c r="J350" i="1"/>
  <c r="J311" i="1"/>
  <c r="J395" i="1"/>
  <c r="J393" i="1"/>
  <c r="J394" i="1"/>
  <c r="J323" i="1"/>
  <c r="AC150" i="144" l="1"/>
  <c r="AC264" i="143"/>
  <c r="AC270" i="143"/>
  <c r="AC245" i="143"/>
  <c r="AC222" i="143"/>
  <c r="AC239" i="143"/>
  <c r="AC184" i="143"/>
  <c r="AC253" i="143"/>
  <c r="AC191" i="143"/>
  <c r="AC212" i="143"/>
  <c r="AC230" i="143"/>
  <c r="AC232" i="143"/>
  <c r="AC244" i="143"/>
  <c r="AC195" i="143"/>
  <c r="AC229" i="143"/>
  <c r="AC188" i="143"/>
  <c r="AC259" i="143"/>
  <c r="AC261" i="143"/>
  <c r="AC266" i="143"/>
  <c r="AC265" i="143"/>
  <c r="AC186" i="143"/>
  <c r="AC182" i="143"/>
  <c r="AC176" i="143"/>
  <c r="AC202" i="143"/>
  <c r="AC203" i="143"/>
  <c r="AC242" i="143"/>
  <c r="AC183" i="143"/>
  <c r="AC192" i="143"/>
  <c r="AC170" i="143"/>
  <c r="AC193" i="143"/>
  <c r="AC190" i="143"/>
  <c r="AC221" i="143"/>
  <c r="AC210" i="143"/>
  <c r="AC173" i="143"/>
  <c r="AC233" i="143"/>
  <c r="AC174" i="143"/>
  <c r="AC166" i="143"/>
  <c r="AC175" i="143"/>
  <c r="AC211" i="143"/>
  <c r="AC256" i="143"/>
  <c r="AC254" i="143"/>
  <c r="AC218" i="143"/>
  <c r="AC237" i="143"/>
  <c r="AC217" i="143"/>
  <c r="AC214" i="143"/>
  <c r="AC234" i="143"/>
  <c r="AC260" i="143"/>
  <c r="AC268" i="143"/>
  <c r="AC246" i="143"/>
  <c r="AC168" i="143"/>
  <c r="AC240" i="143"/>
  <c r="AC226" i="143"/>
  <c r="AC238" i="143"/>
  <c r="AC249" i="143"/>
  <c r="AC241" i="143"/>
  <c r="AC236" i="143"/>
  <c r="AC235" i="143"/>
  <c r="AC255" i="143"/>
  <c r="AC185" i="143"/>
  <c r="AC177" i="143"/>
  <c r="AC181" i="143"/>
  <c r="AC205" i="143"/>
  <c r="AC223" i="143"/>
  <c r="AC204" i="143"/>
  <c r="AC224" i="143"/>
  <c r="AC180" i="143"/>
  <c r="AC179" i="143"/>
  <c r="AC187" i="143"/>
  <c r="AC194" i="143"/>
  <c r="AC206" i="143"/>
  <c r="AC172" i="143"/>
  <c r="AC178" i="143"/>
  <c r="AC267" i="143"/>
  <c r="AC250" i="143"/>
  <c r="AC219" i="143"/>
  <c r="AC227" i="143"/>
  <c r="AC216" i="143"/>
  <c r="AC207" i="143"/>
  <c r="AC258" i="143"/>
  <c r="AC257" i="143"/>
  <c r="AC220" i="143"/>
  <c r="AC231" i="143"/>
  <c r="AC209" i="143"/>
  <c r="AC200" i="143"/>
  <c r="AC189" i="143"/>
  <c r="AC201" i="143"/>
  <c r="AC213" i="143"/>
  <c r="AC198" i="143"/>
  <c r="AC196" i="143"/>
  <c r="AC208" i="143"/>
  <c r="AC225" i="143"/>
  <c r="AC248" i="143"/>
  <c r="AC247" i="143"/>
  <c r="AC228" i="143"/>
  <c r="AC199" i="143"/>
  <c r="AC197" i="143"/>
  <c r="AC215" i="143"/>
  <c r="AC142" i="144" l="1"/>
  <c r="AC161" i="144"/>
  <c r="AC139" i="144"/>
  <c r="AC96" i="144"/>
  <c r="AC155" i="144"/>
  <c r="AC112" i="144"/>
  <c r="AC160" i="144"/>
  <c r="AC159" i="144"/>
  <c r="AC157" i="144"/>
  <c r="AC156" i="144"/>
  <c r="AC145" i="144"/>
  <c r="AC147" i="144"/>
  <c r="AC137" i="144"/>
  <c r="AC148" i="144"/>
  <c r="AC130" i="144"/>
  <c r="AC143" i="144"/>
  <c r="AC146" i="144"/>
  <c r="AC141" i="144"/>
  <c r="AC144" i="144"/>
  <c r="AC129" i="144"/>
  <c r="AC136" i="144"/>
  <c r="AC138" i="144"/>
  <c r="AC124" i="144"/>
  <c r="AC140" i="144"/>
  <c r="AC131" i="144"/>
  <c r="AC135" i="144"/>
  <c r="AC125" i="144"/>
  <c r="AC127" i="144"/>
  <c r="AC133" i="144"/>
  <c r="AC134" i="144"/>
  <c r="AC119" i="144"/>
  <c r="AC132" i="144"/>
  <c r="AC116" i="144"/>
  <c r="AC128" i="144"/>
  <c r="AC123" i="144"/>
  <c r="AC122" i="144"/>
  <c r="AC114" i="144"/>
  <c r="AC117" i="144"/>
  <c r="AC126" i="144"/>
  <c r="AC113" i="144"/>
  <c r="AC152" i="144"/>
  <c r="AC110" i="144"/>
  <c r="AC111" i="144"/>
  <c r="AC118" i="144"/>
  <c r="AC106" i="144"/>
  <c r="AC105" i="144"/>
  <c r="AC115" i="144"/>
  <c r="AC121" i="144"/>
  <c r="AC109" i="144"/>
  <c r="AC98" i="144"/>
  <c r="AC104" i="144"/>
  <c r="AC103" i="144"/>
  <c r="AC97" i="144"/>
  <c r="AC101" i="144"/>
  <c r="AC107" i="144"/>
  <c r="AC108" i="144"/>
  <c r="AC120" i="144"/>
  <c r="AC100" i="144"/>
  <c r="AC102" i="144"/>
  <c r="AC99" i="144"/>
  <c r="AC95" i="144"/>
  <c r="J238" i="126"/>
  <c r="H238" i="126"/>
  <c r="J252" i="126"/>
  <c r="H252" i="126"/>
  <c r="J280" i="126"/>
  <c r="H280" i="126"/>
  <c r="J266" i="126"/>
  <c r="H266" i="126"/>
  <c r="H210" i="5"/>
  <c r="J210" i="5"/>
  <c r="J224" i="5"/>
  <c r="H224" i="5"/>
  <c r="J252" i="5"/>
  <c r="H252" i="5"/>
  <c r="J294" i="5"/>
  <c r="H294" i="5"/>
  <c r="J308" i="5"/>
  <c r="H308" i="5"/>
  <c r="J266" i="5"/>
  <c r="H266" i="5"/>
  <c r="J280" i="5"/>
  <c r="H280" i="5"/>
  <c r="J238" i="5"/>
  <c r="H238" i="5"/>
  <c r="J196" i="5"/>
  <c r="H196" i="5"/>
  <c r="AC233" i="144" l="1"/>
  <c r="AC198" i="144"/>
  <c r="AC204" i="144"/>
  <c r="AC231" i="144"/>
  <c r="AC185" i="144"/>
  <c r="AC179" i="144"/>
  <c r="AC197" i="144"/>
  <c r="AC188" i="144"/>
  <c r="AC199" i="144"/>
  <c r="AC219" i="144"/>
  <c r="AC220" i="144"/>
  <c r="AC230" i="144"/>
  <c r="J17" i="1" l="1"/>
  <c r="J284" i="1" l="1"/>
  <c r="J356" i="1"/>
  <c r="J312" i="1"/>
  <c r="J316" i="1"/>
  <c r="J370" i="1"/>
  <c r="J306" i="1"/>
  <c r="J283" i="1"/>
  <c r="J271" i="1"/>
  <c r="J204" i="1"/>
  <c r="J314" i="1"/>
  <c r="J222" i="1"/>
  <c r="J333" i="1"/>
  <c r="J336" i="5"/>
  <c r="H336" i="5"/>
  <c r="J364" i="5"/>
  <c r="H364" i="5"/>
  <c r="J350" i="5"/>
  <c r="H350" i="5"/>
  <c r="J378" i="5" l="1"/>
  <c r="H378" i="5"/>
  <c r="J294" i="126"/>
  <c r="H294" i="126"/>
  <c r="J322" i="126"/>
  <c r="H322" i="126"/>
  <c r="J336" i="126"/>
  <c r="H336" i="126"/>
  <c r="J392" i="126"/>
  <c r="H392" i="126"/>
  <c r="J364" i="126"/>
  <c r="H364" i="126"/>
  <c r="J308" i="126"/>
  <c r="H308" i="126"/>
  <c r="J378" i="126"/>
  <c r="H378" i="126"/>
  <c r="J322" i="5"/>
  <c r="H322" i="5"/>
  <c r="J350" i="126"/>
  <c r="H350" i="126"/>
  <c r="J261" i="1" l="1"/>
  <c r="J4" i="1"/>
  <c r="J5" i="1"/>
  <c r="J127" i="1"/>
  <c r="J168" i="1"/>
  <c r="J263" i="1"/>
  <c r="J6" i="1"/>
  <c r="J270" i="1"/>
  <c r="J188" i="1"/>
  <c r="J133" i="1"/>
  <c r="J191" i="1"/>
  <c r="J138" i="1"/>
  <c r="J47" i="1"/>
  <c r="J324" i="1"/>
  <c r="J48" i="1"/>
  <c r="J338" i="1"/>
  <c r="J242" i="1"/>
  <c r="J363" i="1"/>
  <c r="J29" i="1"/>
  <c r="J157" i="1"/>
  <c r="J249" i="1"/>
  <c r="J375" i="1"/>
  <c r="J251" i="1"/>
  <c r="J160" i="1"/>
  <c r="J384" i="1"/>
  <c r="J163" i="1"/>
  <c r="J32" i="1"/>
  <c r="J258" i="1"/>
  <c r="J131" i="1"/>
  <c r="J289" i="1"/>
  <c r="J293" i="1"/>
  <c r="J294" i="1"/>
  <c r="J308" i="1"/>
  <c r="J215" i="1"/>
  <c r="J318" i="1"/>
  <c r="J335" i="1"/>
  <c r="J149" i="1"/>
  <c r="J155" i="1"/>
  <c r="J244" i="1"/>
  <c r="J369" i="1"/>
  <c r="J248" i="1"/>
  <c r="J373" i="1"/>
  <c r="J374" i="1"/>
  <c r="J376" i="1"/>
  <c r="J377" i="1"/>
  <c r="J380" i="1"/>
  <c r="J381" i="1"/>
  <c r="J161" i="1"/>
  <c r="J396" i="1"/>
  <c r="J9" i="1"/>
  <c r="J180" i="1"/>
  <c r="J12" i="1"/>
  <c r="J195" i="1"/>
  <c r="J299" i="1"/>
  <c r="J202" i="1"/>
  <c r="J218" i="1"/>
  <c r="J101" i="1"/>
  <c r="J19" i="1"/>
  <c r="J20" i="1"/>
  <c r="J21" i="1"/>
  <c r="J73" i="1"/>
  <c r="J108" i="1"/>
  <c r="J75" i="1"/>
  <c r="J331" i="1"/>
  <c r="J347" i="1"/>
  <c r="J53" i="1"/>
  <c r="J118" i="1"/>
  <c r="J158" i="1"/>
  <c r="J120" i="1"/>
  <c r="J28" i="1"/>
  <c r="J35" i="1"/>
  <c r="J172" i="1"/>
  <c r="J179" i="1"/>
  <c r="J282" i="1"/>
  <c r="J90" i="1"/>
  <c r="J298" i="1"/>
  <c r="J99" i="1"/>
  <c r="J46" i="1"/>
  <c r="J77" i="1"/>
  <c r="J147" i="1"/>
  <c r="J343" i="1"/>
  <c r="J231" i="1"/>
  <c r="J344" i="1"/>
  <c r="J150" i="1"/>
  <c r="J152" i="1"/>
  <c r="J239" i="1"/>
  <c r="J385" i="1"/>
  <c r="J254" i="1"/>
  <c r="J322" i="1"/>
  <c r="J259" i="1"/>
  <c r="J260" i="1"/>
  <c r="J89" i="1"/>
  <c r="J214" i="1"/>
  <c r="J105" i="1"/>
  <c r="J106" i="1"/>
  <c r="J166" i="1"/>
  <c r="J285" i="1"/>
  <c r="J287" i="1"/>
  <c r="J307" i="1"/>
  <c r="J212" i="1"/>
  <c r="J219" i="1"/>
  <c r="J220" i="1"/>
  <c r="J228" i="1"/>
  <c r="J337" i="1"/>
  <c r="J246" i="1"/>
  <c r="J378" i="1"/>
  <c r="J64" i="1"/>
  <c r="J69" i="1"/>
  <c r="J70" i="1"/>
  <c r="J100" i="1"/>
  <c r="J71" i="1"/>
  <c r="J116" i="1"/>
  <c r="J81" i="1"/>
  <c r="J82" i="1"/>
  <c r="J86" i="1"/>
  <c r="J165" i="1"/>
  <c r="J388" i="1"/>
  <c r="J267" i="1"/>
  <c r="J276" i="1"/>
  <c r="J277" i="1"/>
  <c r="J304" i="1"/>
  <c r="J345" i="1"/>
  <c r="J352" i="1"/>
  <c r="J353" i="1"/>
  <c r="J354" i="1"/>
  <c r="J358" i="1"/>
  <c r="J382" i="1"/>
  <c r="J397" i="1"/>
  <c r="J56" i="1"/>
  <c r="J187" i="1"/>
  <c r="J296" i="1"/>
  <c r="J303" i="1"/>
  <c r="J65" i="1"/>
  <c r="J67" i="1"/>
  <c r="J78" i="1"/>
  <c r="J80" i="1"/>
  <c r="J151" i="1"/>
  <c r="J83" i="1"/>
  <c r="J266" i="1"/>
  <c r="J279" i="1"/>
  <c r="J281" i="1"/>
  <c r="J302" i="1"/>
  <c r="J361" i="1"/>
  <c r="J368" i="1"/>
  <c r="J391" i="1"/>
  <c r="J61" i="1"/>
  <c r="J62" i="1"/>
  <c r="J181" i="1"/>
  <c r="J134" i="1"/>
  <c r="J76" i="1"/>
  <c r="J146" i="1"/>
  <c r="J84" i="1"/>
  <c r="J85" i="1"/>
  <c r="J255" i="1"/>
  <c r="J256" i="1"/>
  <c r="J63" i="1"/>
  <c r="J129" i="1"/>
  <c r="J130" i="1"/>
  <c r="J205" i="1"/>
  <c r="J206" i="1"/>
  <c r="J243" i="1"/>
  <c r="J247" i="1"/>
  <c r="J383" i="1"/>
  <c r="J253" i="1"/>
  <c r="J57" i="1"/>
  <c r="J33" i="1"/>
  <c r="J128" i="1"/>
  <c r="J295" i="1"/>
  <c r="J211" i="1"/>
  <c r="J319" i="1"/>
  <c r="J104" i="1"/>
  <c r="J332" i="1"/>
  <c r="J334" i="1"/>
  <c r="J229" i="1"/>
  <c r="J79" i="1"/>
  <c r="J355" i="1"/>
  <c r="J51" i="1"/>
  <c r="J235" i="1"/>
  <c r="J52" i="1"/>
  <c r="J360" i="1"/>
  <c r="J250" i="1"/>
  <c r="J169" i="1"/>
  <c r="J184" i="1"/>
  <c r="J36" i="1"/>
  <c r="J10" i="1"/>
  <c r="J132" i="1"/>
  <c r="J11" i="1"/>
  <c r="J92" i="1"/>
  <c r="J94" i="1"/>
  <c r="J136" i="1"/>
  <c r="J14" i="1"/>
  <c r="J39" i="1"/>
  <c r="J15" i="1"/>
  <c r="J137" i="1"/>
  <c r="J97" i="1"/>
  <c r="J209" i="1"/>
  <c r="J321" i="1"/>
  <c r="J44" i="1"/>
  <c r="J45" i="1"/>
  <c r="J144" i="1"/>
  <c r="J145" i="1"/>
  <c r="J339" i="1"/>
  <c r="J340" i="1"/>
  <c r="J236" i="1"/>
  <c r="J237" i="1"/>
  <c r="J252" i="1"/>
  <c r="J31" i="1"/>
  <c r="J121" i="1"/>
  <c r="J60" i="1"/>
  <c r="J171" i="1"/>
  <c r="J269" i="1"/>
  <c r="J88" i="1"/>
  <c r="J286" i="1"/>
  <c r="J288" i="1"/>
  <c r="J201" i="1"/>
  <c r="J135" i="1"/>
  <c r="J208" i="1"/>
  <c r="J313" i="1"/>
  <c r="J68" i="1"/>
  <c r="J213" i="1"/>
  <c r="J330" i="1"/>
  <c r="J348" i="1"/>
  <c r="J154" i="1"/>
  <c r="J379" i="1"/>
  <c r="J164" i="1"/>
  <c r="J386" i="1"/>
  <c r="J87" i="1"/>
  <c r="J389" i="1"/>
  <c r="J390" i="1"/>
  <c r="J162" i="1"/>
  <c r="J194" i="1"/>
  <c r="J16" i="1"/>
  <c r="J315" i="1"/>
  <c r="J22" i="1"/>
  <c r="J24" i="1"/>
  <c r="J153" i="1"/>
  <c r="J27" i="1"/>
  <c r="J362" i="1"/>
  <c r="J23" i="1"/>
  <c r="J30" i="1"/>
  <c r="J54" i="1"/>
  <c r="J167" i="1"/>
  <c r="J170" i="1"/>
  <c r="J193" i="1"/>
  <c r="J199" i="1"/>
  <c r="J200" i="1"/>
  <c r="J226" i="1"/>
  <c r="J227" i="1"/>
  <c r="J37" i="1"/>
  <c r="J292" i="1"/>
  <c r="J13" i="1"/>
  <c r="J18" i="1"/>
  <c r="J25" i="1"/>
  <c r="J26" i="1"/>
  <c r="J115" i="1"/>
  <c r="J122" i="1"/>
  <c r="J123" i="1"/>
  <c r="J55" i="1"/>
  <c r="J392" i="1"/>
  <c r="J257" i="1"/>
  <c r="J274" i="1"/>
  <c r="J275" i="1"/>
  <c r="J305" i="1"/>
  <c r="J328" i="1"/>
  <c r="J329" i="1"/>
  <c r="J346" i="1"/>
  <c r="J387" i="1"/>
  <c r="J183" i="1"/>
  <c r="J186" i="1"/>
  <c r="J190" i="1"/>
  <c r="J192" i="1"/>
  <c r="J300" i="1"/>
  <c r="J301" i="1"/>
  <c r="J230" i="1"/>
  <c r="J232" i="1"/>
  <c r="J234" i="1"/>
  <c r="J364" i="1"/>
  <c r="J365" i="1"/>
  <c r="J371" i="1"/>
  <c r="J126" i="1"/>
  <c r="J272" i="1"/>
  <c r="J7" i="1"/>
  <c r="J8" i="1"/>
  <c r="J185" i="1"/>
  <c r="J38" i="1"/>
  <c r="J98" i="1"/>
  <c r="J43" i="1"/>
  <c r="J141" i="1"/>
  <c r="J72" i="1"/>
  <c r="J142" i="1"/>
  <c r="J74" i="1"/>
  <c r="J111" i="1"/>
  <c r="J112" i="1"/>
  <c r="J114" i="1"/>
  <c r="J156" i="1"/>
  <c r="J91" i="1"/>
  <c r="J95" i="1"/>
  <c r="J140" i="1"/>
  <c r="J102" i="1"/>
  <c r="J148" i="1"/>
  <c r="J119" i="1"/>
  <c r="J159" i="1"/>
  <c r="J58" i="1"/>
  <c r="J59" i="1"/>
  <c r="J268" i="1"/>
  <c r="J176" i="1"/>
  <c r="J177" i="1"/>
  <c r="J178" i="1"/>
  <c r="J189" i="1"/>
  <c r="J93" i="1"/>
  <c r="J197" i="1"/>
  <c r="J198" i="1"/>
  <c r="J139" i="1"/>
  <c r="J216" i="1"/>
  <c r="J217" i="1"/>
  <c r="J320" i="1"/>
  <c r="J103" i="1"/>
  <c r="J143" i="1"/>
  <c r="J221" i="1"/>
  <c r="J223" i="1"/>
  <c r="J327" i="1"/>
  <c r="J107" i="1"/>
  <c r="J225" i="1"/>
  <c r="J341" i="1"/>
  <c r="J109" i="1"/>
  <c r="J110" i="1"/>
  <c r="J349" i="1"/>
  <c r="J238" i="1"/>
  <c r="J366" i="1"/>
  <c r="J367" i="1"/>
  <c r="J117" i="1"/>
  <c r="J124" i="1"/>
  <c r="J264" i="1"/>
  <c r="J265" i="1"/>
  <c r="J182" i="1"/>
  <c r="J290" i="1"/>
  <c r="J196" i="1"/>
  <c r="J203" i="1"/>
  <c r="J207" i="1"/>
  <c r="J310" i="1"/>
  <c r="J224" i="1"/>
  <c r="J233" i="1"/>
  <c r="J240" i="1"/>
  <c r="J241" i="1"/>
  <c r="J372" i="1"/>
  <c r="J173" i="1"/>
  <c r="J174" i="1"/>
  <c r="J175" i="1"/>
  <c r="J34" i="1"/>
  <c r="J96" i="1"/>
  <c r="J40" i="1"/>
  <c r="J66" i="1"/>
  <c r="J210" i="1"/>
  <c r="J41" i="1"/>
  <c r="J42" i="1"/>
  <c r="J49" i="1"/>
  <c r="J50" i="1"/>
  <c r="J113" i="1"/>
  <c r="J245" i="1"/>
  <c r="J125" i="1"/>
  <c r="J392" i="5" l="1"/>
  <c r="H392" i="5"/>
  <c r="J406" i="5"/>
  <c r="H406" i="5"/>
  <c r="AC216" i="144" l="1"/>
  <c r="AC196" i="144"/>
  <c r="AC222" i="144"/>
  <c r="AC225" i="144"/>
  <c r="AC227" i="144"/>
  <c r="AC205" i="144"/>
  <c r="AC190" i="144"/>
  <c r="AC209" i="144"/>
  <c r="AC208" i="144"/>
  <c r="AC203" i="144"/>
  <c r="AC180" i="144"/>
  <c r="AC189" i="144"/>
  <c r="AC202" i="144"/>
  <c r="AC235" i="144"/>
  <c r="AC184" i="144"/>
  <c r="AC234" i="144"/>
  <c r="AC183" i="144"/>
  <c r="AC212" i="144"/>
  <c r="AC193" i="144"/>
  <c r="AC192" i="144"/>
  <c r="AC232" i="144"/>
  <c r="AC218" i="144"/>
  <c r="AC221" i="144"/>
  <c r="AC210" i="144"/>
  <c r="AC226" i="144"/>
  <c r="AC187" i="144"/>
  <c r="AC186" i="144"/>
  <c r="AC206" i="144"/>
  <c r="AC213" i="144"/>
  <c r="AC224" i="144"/>
  <c r="AC207" i="144"/>
  <c r="AC217" i="144"/>
  <c r="AC200" i="144"/>
  <c r="AC229" i="144"/>
  <c r="AC223" i="144"/>
  <c r="AC214" i="144"/>
  <c r="AC215" i="144"/>
  <c r="AC228" i="144"/>
  <c r="AC211" i="144"/>
  <c r="AC201" i="144"/>
  <c r="AC181" i="144"/>
  <c r="AC195" i="144"/>
  <c r="AC182" i="144"/>
  <c r="AC191" i="144"/>
  <c r="AC194" i="144"/>
  <c r="AC316" i="143"/>
  <c r="AC317" i="143"/>
  <c r="AC320" i="143"/>
  <c r="AC298" i="143"/>
  <c r="AC297" i="143"/>
  <c r="AC338" i="143"/>
  <c r="AC353" i="143"/>
  <c r="AC341" i="143"/>
  <c r="AC340" i="143"/>
  <c r="AC352" i="143"/>
  <c r="AC339" i="143"/>
  <c r="AC321" i="143"/>
  <c r="AC355" i="143"/>
  <c r="AC331" i="143"/>
  <c r="AC326" i="143"/>
  <c r="AC343" i="143"/>
  <c r="AC314" i="143"/>
  <c r="AC332" i="143"/>
  <c r="AC313" i="143"/>
  <c r="AC308" i="143"/>
  <c r="AC346" i="143"/>
  <c r="AC312" i="143"/>
  <c r="AC333" i="143"/>
  <c r="AC323" i="143"/>
  <c r="AC311" i="143"/>
  <c r="AC342" i="143"/>
  <c r="AC330" i="143"/>
  <c r="AC335" i="143"/>
  <c r="AC334" i="143"/>
  <c r="AC350" i="143"/>
  <c r="AC344" i="143"/>
  <c r="AC345" i="143"/>
  <c r="AC296" i="143"/>
  <c r="AC318" i="143"/>
  <c r="AC307" i="143"/>
  <c r="AC306" i="143"/>
  <c r="AC315" i="143"/>
  <c r="AC309" i="143"/>
  <c r="AC322" i="143"/>
  <c r="AC303" i="143"/>
  <c r="AC329" i="143"/>
  <c r="AC319" i="143"/>
  <c r="AC336" i="143"/>
  <c r="AC300" i="143"/>
  <c r="AC301" i="143"/>
  <c r="AC328" i="143"/>
  <c r="AC305" i="143"/>
  <c r="AC302" i="143"/>
  <c r="AC337" i="143"/>
  <c r="AC327" i="143"/>
  <c r="AC354" i="143"/>
  <c r="AC299" i="143"/>
  <c r="AC304" i="143"/>
  <c r="AC351" i="143"/>
  <c r="AC349" i="143"/>
  <c r="AC324" i="143"/>
  <c r="AC325" i="143"/>
  <c r="AC347" i="143"/>
  <c r="AC348" i="143"/>
  <c r="AC310" i="143"/>
  <c r="AB122" i="141" l="1"/>
  <c r="AA122" i="141"/>
  <c r="Z122" i="141"/>
  <c r="Z133" i="141"/>
  <c r="Z113" i="141"/>
  <c r="Z58" i="141"/>
  <c r="AA58" i="141"/>
  <c r="AB58" i="141"/>
  <c r="AA113" i="141"/>
  <c r="AC113" i="141" s="1"/>
  <c r="AB113" i="141"/>
  <c r="AA133" i="141"/>
  <c r="AB133" i="141"/>
  <c r="AB136" i="141"/>
  <c r="AA136" i="141"/>
  <c r="Z136" i="141"/>
  <c r="AB138" i="141"/>
  <c r="AA138" i="141"/>
  <c r="Z138" i="141"/>
  <c r="AB140" i="141"/>
  <c r="AA140" i="141"/>
  <c r="Z140" i="141"/>
  <c r="AB143" i="141"/>
  <c r="AA143" i="141"/>
  <c r="Z143" i="141"/>
  <c r="AB139" i="141"/>
  <c r="AA139" i="141"/>
  <c r="Z139" i="141"/>
  <c r="AB142" i="141"/>
  <c r="AA142" i="141"/>
  <c r="Z142" i="141"/>
  <c r="AB144" i="141"/>
  <c r="AA144" i="141"/>
  <c r="Z144" i="141"/>
  <c r="AB141" i="141"/>
  <c r="AA141" i="141"/>
  <c r="Z141" i="141"/>
  <c r="AB137" i="141"/>
  <c r="AA137" i="141"/>
  <c r="Z137" i="141"/>
  <c r="AB145" i="141"/>
  <c r="AA145" i="141"/>
  <c r="Z145" i="141"/>
  <c r="AB147" i="141"/>
  <c r="AA147" i="141"/>
  <c r="Z147" i="141"/>
  <c r="AB146" i="141"/>
  <c r="AA146" i="141"/>
  <c r="Z146" i="141"/>
  <c r="AB132" i="141"/>
  <c r="AA132" i="141"/>
  <c r="Z132" i="141"/>
  <c r="AB125" i="141"/>
  <c r="AA125" i="141"/>
  <c r="Z125" i="141"/>
  <c r="AB123" i="141"/>
  <c r="AA123" i="141"/>
  <c r="Z123" i="141"/>
  <c r="AB118" i="141"/>
  <c r="AA118" i="141"/>
  <c r="Z118" i="141"/>
  <c r="AB112" i="141"/>
  <c r="AA112" i="141"/>
  <c r="Z112" i="141"/>
  <c r="AB111" i="141"/>
  <c r="AA111" i="141"/>
  <c r="Z111" i="141"/>
  <c r="AB35" i="141"/>
  <c r="AA35" i="141"/>
  <c r="Z35" i="141"/>
  <c r="AB110" i="141"/>
  <c r="AA110" i="141"/>
  <c r="Z110" i="141"/>
  <c r="AB131" i="141"/>
  <c r="AA131" i="141"/>
  <c r="Z131" i="141"/>
  <c r="AB108" i="141"/>
  <c r="AA108" i="141"/>
  <c r="Z108" i="141"/>
  <c r="AB106" i="141"/>
  <c r="AA106" i="141"/>
  <c r="Z106" i="141"/>
  <c r="AB105" i="141"/>
  <c r="AA105" i="141"/>
  <c r="Z105" i="141"/>
  <c r="AB103" i="141"/>
  <c r="AA103" i="141"/>
  <c r="Z103" i="141"/>
  <c r="AB104" i="141"/>
  <c r="AA104" i="141"/>
  <c r="Z104" i="141"/>
  <c r="AB107" i="141"/>
  <c r="AA107" i="141"/>
  <c r="Z107" i="141"/>
  <c r="AB135" i="141"/>
  <c r="AA135" i="141"/>
  <c r="Z135" i="141"/>
  <c r="AB134" i="141"/>
  <c r="AA134" i="141"/>
  <c r="Z134" i="141"/>
  <c r="AB102" i="141"/>
  <c r="AA102" i="141"/>
  <c r="Z102" i="141"/>
  <c r="AB101" i="141"/>
  <c r="AA101" i="141"/>
  <c r="Z101" i="141"/>
  <c r="AB100" i="141"/>
  <c r="AA100" i="141"/>
  <c r="Z100" i="141"/>
  <c r="AB99" i="141"/>
  <c r="AA99" i="141"/>
  <c r="Z99" i="141"/>
  <c r="AB98" i="141"/>
  <c r="AA98" i="141"/>
  <c r="Z98" i="141"/>
  <c r="AB97" i="141"/>
  <c r="AA97" i="141"/>
  <c r="Z97" i="141"/>
  <c r="AB96" i="141"/>
  <c r="AA96" i="141"/>
  <c r="Z96" i="141"/>
  <c r="AB95" i="141"/>
  <c r="AA95" i="141"/>
  <c r="Z95" i="141"/>
  <c r="AB130" i="141"/>
  <c r="AA130" i="141"/>
  <c r="Z130" i="141"/>
  <c r="AB127" i="141"/>
  <c r="AA127" i="141"/>
  <c r="Z127" i="141"/>
  <c r="AB128" i="141"/>
  <c r="AA128" i="141"/>
  <c r="Z128" i="141"/>
  <c r="AB129" i="141"/>
  <c r="AA129" i="141"/>
  <c r="Z129" i="141"/>
  <c r="AB94" i="141"/>
  <c r="AA94" i="141"/>
  <c r="Z94" i="141"/>
  <c r="AB93" i="141"/>
  <c r="AA93" i="141"/>
  <c r="Z93" i="141"/>
  <c r="AB92" i="141"/>
  <c r="AA92" i="141"/>
  <c r="Z92" i="141"/>
  <c r="AB91" i="141"/>
  <c r="AA91" i="141"/>
  <c r="Z91" i="141"/>
  <c r="AB90" i="141"/>
  <c r="AA90" i="141"/>
  <c r="Z90" i="141"/>
  <c r="AB126" i="141"/>
  <c r="AA126" i="141"/>
  <c r="Z126" i="141"/>
  <c r="AB89" i="141"/>
  <c r="AA89" i="141"/>
  <c r="Z89" i="141"/>
  <c r="AB88" i="141"/>
  <c r="AA88" i="141"/>
  <c r="Z88" i="141"/>
  <c r="AB87" i="141"/>
  <c r="AA87" i="141"/>
  <c r="Z87" i="141"/>
  <c r="AB86" i="141"/>
  <c r="AA86" i="141"/>
  <c r="Z86" i="141"/>
  <c r="AB85" i="141"/>
  <c r="AA85" i="141"/>
  <c r="Z85" i="141"/>
  <c r="AB84" i="141"/>
  <c r="AA84" i="141"/>
  <c r="Z84" i="141"/>
  <c r="AB83" i="141"/>
  <c r="AA83" i="141"/>
  <c r="Z83" i="141"/>
  <c r="AB82" i="141"/>
  <c r="AA82" i="141"/>
  <c r="Z82" i="141"/>
  <c r="AB81" i="141"/>
  <c r="AA81" i="141"/>
  <c r="Z81" i="141"/>
  <c r="AB78" i="141"/>
  <c r="AA78" i="141"/>
  <c r="Z78" i="141"/>
  <c r="AB77" i="141"/>
  <c r="AA77" i="141"/>
  <c r="Z77" i="141"/>
  <c r="AB64" i="141"/>
  <c r="AA64" i="141"/>
  <c r="Z64" i="141"/>
  <c r="AB76" i="141"/>
  <c r="AA76" i="141"/>
  <c r="Z76" i="141"/>
  <c r="AB75" i="141"/>
  <c r="AA75" i="141"/>
  <c r="Z75" i="141"/>
  <c r="AB80" i="141"/>
  <c r="AA80" i="141"/>
  <c r="AC80" i="141" s="1"/>
  <c r="Z80" i="141"/>
  <c r="AB74" i="141"/>
  <c r="AA74" i="141"/>
  <c r="Z74" i="141"/>
  <c r="AB73" i="141"/>
  <c r="AA73" i="141"/>
  <c r="Z73" i="141"/>
  <c r="AB79" i="141"/>
  <c r="AA79" i="141"/>
  <c r="Z79" i="141"/>
  <c r="AB72" i="141"/>
  <c r="AA72" i="141"/>
  <c r="AC72" i="141" s="1"/>
  <c r="Z72" i="141"/>
  <c r="AB71" i="141"/>
  <c r="AA71" i="141"/>
  <c r="Z71" i="141"/>
  <c r="AB67" i="141"/>
  <c r="AA67" i="141"/>
  <c r="Z67" i="141"/>
  <c r="AB70" i="141"/>
  <c r="AA70" i="141"/>
  <c r="Z70" i="141"/>
  <c r="AB124" i="141"/>
  <c r="AA124" i="141"/>
  <c r="AC124" i="141" s="1"/>
  <c r="Z124" i="141"/>
  <c r="AB66" i="141"/>
  <c r="AA66" i="141"/>
  <c r="Z66" i="141"/>
  <c r="AB63" i="141"/>
  <c r="AA63" i="141"/>
  <c r="Z63" i="141"/>
  <c r="AB68" i="141"/>
  <c r="AA68" i="141"/>
  <c r="Z68" i="141"/>
  <c r="AB61" i="141"/>
  <c r="AA61" i="141"/>
  <c r="AC61" i="141" s="1"/>
  <c r="Z61" i="141"/>
  <c r="AB60" i="141"/>
  <c r="AA60" i="141"/>
  <c r="Z60" i="141"/>
  <c r="AB62" i="141"/>
  <c r="AA62" i="141"/>
  <c r="Z62" i="141"/>
  <c r="AB59" i="141"/>
  <c r="AA59" i="141"/>
  <c r="Z59" i="141"/>
  <c r="AB57" i="141"/>
  <c r="AA57" i="141"/>
  <c r="AC57" i="141" s="1"/>
  <c r="Z57" i="141"/>
  <c r="AB52" i="141"/>
  <c r="AA52" i="141"/>
  <c r="Z52" i="141"/>
  <c r="AB55" i="141"/>
  <c r="AA55" i="141"/>
  <c r="Z55" i="141"/>
  <c r="AB51" i="141"/>
  <c r="AA51" i="141"/>
  <c r="Z51" i="141"/>
  <c r="AB69" i="141"/>
  <c r="AA69" i="141"/>
  <c r="Z69" i="141"/>
  <c r="AB50" i="141"/>
  <c r="AA50" i="141"/>
  <c r="Z50" i="141"/>
  <c r="AB49" i="141"/>
  <c r="AA49" i="141"/>
  <c r="Z49" i="141"/>
  <c r="AB48" i="141"/>
  <c r="AA48" i="141"/>
  <c r="Z48" i="141"/>
  <c r="AB45" i="141"/>
  <c r="AA45" i="141"/>
  <c r="AC45" i="141" s="1"/>
  <c r="Z45" i="141"/>
  <c r="AB120" i="141"/>
  <c r="AA120" i="141"/>
  <c r="Z120" i="141"/>
  <c r="AB65" i="141"/>
  <c r="AA65" i="141"/>
  <c r="Z65" i="141"/>
  <c r="AB121" i="141"/>
  <c r="AA121" i="141"/>
  <c r="Z121" i="141"/>
  <c r="AB119" i="141"/>
  <c r="AA119" i="141"/>
  <c r="Z119" i="141"/>
  <c r="AB36" i="141"/>
  <c r="AA36" i="141"/>
  <c r="Z36" i="141"/>
  <c r="AB44" i="141"/>
  <c r="AA44" i="141"/>
  <c r="Z44" i="141"/>
  <c r="AB43" i="141"/>
  <c r="AA43" i="141"/>
  <c r="Z43" i="141"/>
  <c r="AB56" i="141"/>
  <c r="AA56" i="141"/>
  <c r="AC56" i="141" s="1"/>
  <c r="Z56" i="141"/>
  <c r="AB42" i="141"/>
  <c r="AA42" i="141"/>
  <c r="Z42" i="141"/>
  <c r="AB47" i="141"/>
  <c r="AA47" i="141"/>
  <c r="Z47" i="141"/>
  <c r="AB40" i="141"/>
  <c r="AA40" i="141"/>
  <c r="Z40" i="141"/>
  <c r="AB53" i="141"/>
  <c r="AA53" i="141"/>
  <c r="AC53" i="141" s="1"/>
  <c r="Z53" i="141"/>
  <c r="AB41" i="141"/>
  <c r="AA41" i="141"/>
  <c r="Z41" i="141"/>
  <c r="AB54" i="141"/>
  <c r="AA54" i="141"/>
  <c r="Z54" i="141"/>
  <c r="AB39" i="141"/>
  <c r="AA39" i="141"/>
  <c r="Z39" i="141"/>
  <c r="AB46" i="141"/>
  <c r="AA46" i="141"/>
  <c r="AC46" i="141" s="1"/>
  <c r="Z46" i="141"/>
  <c r="AB37" i="141"/>
  <c r="AA37" i="141"/>
  <c r="Z37" i="141"/>
  <c r="AB38" i="141"/>
  <c r="AA38" i="141"/>
  <c r="Z38" i="141"/>
  <c r="AB115" i="141"/>
  <c r="AA115" i="141"/>
  <c r="Z115" i="141"/>
  <c r="AB116" i="141"/>
  <c r="AA116" i="141"/>
  <c r="AC116" i="141" s="1"/>
  <c r="Z116" i="141"/>
  <c r="AB117" i="141"/>
  <c r="AA117" i="141"/>
  <c r="Z117" i="141"/>
  <c r="AB114" i="141"/>
  <c r="AA114" i="141"/>
  <c r="Z114" i="141"/>
  <c r="AB32" i="141"/>
  <c r="AA32" i="141"/>
  <c r="Z32" i="141"/>
  <c r="AB31" i="141"/>
  <c r="AA31" i="141"/>
  <c r="Z31" i="141"/>
  <c r="AB34" i="141"/>
  <c r="AA34" i="141"/>
  <c r="Z34" i="141"/>
  <c r="AB109" i="141"/>
  <c r="AA109" i="141"/>
  <c r="Z109" i="141"/>
  <c r="AB33" i="141"/>
  <c r="AA33" i="141"/>
  <c r="Z33" i="141"/>
  <c r="J421" i="5"/>
  <c r="H421" i="5"/>
  <c r="J435" i="5"/>
  <c r="H435" i="5"/>
  <c r="J449" i="5"/>
  <c r="H449" i="5"/>
  <c r="J463" i="5"/>
  <c r="H463" i="5"/>
  <c r="J477" i="5"/>
  <c r="H477" i="5"/>
  <c r="AB76" i="142"/>
  <c r="AA76" i="142"/>
  <c r="AC76" i="142" s="1"/>
  <c r="AB87" i="142"/>
  <c r="AA87" i="142"/>
  <c r="AC87" i="142" s="1"/>
  <c r="AB84" i="142"/>
  <c r="AA84" i="142"/>
  <c r="AC84" i="142" s="1"/>
  <c r="AB80" i="142"/>
  <c r="AA80" i="142"/>
  <c r="AC80" i="142" s="1"/>
  <c r="AB78" i="142"/>
  <c r="AA78" i="142"/>
  <c r="AC78" i="142" s="1"/>
  <c r="AC31" i="141" l="1"/>
  <c r="AC50" i="141"/>
  <c r="AC52" i="141"/>
  <c r="AC60" i="141"/>
  <c r="AC66" i="141"/>
  <c r="AC74" i="141"/>
  <c r="AC82" i="141"/>
  <c r="AC86" i="141"/>
  <c r="AC126" i="141"/>
  <c r="AC93" i="141"/>
  <c r="AC97" i="141"/>
  <c r="AC101" i="141"/>
  <c r="AC107" i="141"/>
  <c r="AC106" i="141"/>
  <c r="AC40" i="141"/>
  <c r="AC122" i="141"/>
  <c r="AC119" i="141"/>
  <c r="AC127" i="141"/>
  <c r="AC123" i="141"/>
  <c r="AC147" i="141"/>
  <c r="AC144" i="141"/>
  <c r="AC140" i="141"/>
  <c r="AC133" i="141"/>
  <c r="AC33" i="141"/>
  <c r="AC32" i="141"/>
  <c r="AC115" i="141"/>
  <c r="AC39" i="141"/>
  <c r="AC43" i="141"/>
  <c r="AC121" i="141"/>
  <c r="AC69" i="141"/>
  <c r="AC77" i="141"/>
  <c r="AC83" i="141"/>
  <c r="AC87" i="141"/>
  <c r="AC90" i="141"/>
  <c r="AC94" i="141"/>
  <c r="AC130" i="141"/>
  <c r="AC98" i="141"/>
  <c r="AC102" i="141"/>
  <c r="AC104" i="141"/>
  <c r="AC108" i="141"/>
  <c r="AC111" i="141"/>
  <c r="AC125" i="141"/>
  <c r="AC145" i="141"/>
  <c r="AC142" i="141"/>
  <c r="AC138" i="141"/>
  <c r="AC71" i="141"/>
  <c r="AC58" i="141"/>
  <c r="AC35" i="141"/>
  <c r="AC64" i="141"/>
  <c r="AC117" i="141"/>
  <c r="AC37" i="141"/>
  <c r="AC41" i="141"/>
  <c r="AC42" i="141"/>
  <c r="AC36" i="141"/>
  <c r="AC120" i="141"/>
  <c r="AC49" i="141"/>
  <c r="AC55" i="141"/>
  <c r="AC62" i="141"/>
  <c r="AC63" i="141"/>
  <c r="AC67" i="141"/>
  <c r="AC73" i="141"/>
  <c r="AC76" i="141"/>
  <c r="AC81" i="141"/>
  <c r="AC85" i="141"/>
  <c r="AC89" i="141"/>
  <c r="AC92" i="141"/>
  <c r="AC128" i="141"/>
  <c r="AC96" i="141"/>
  <c r="AC100" i="141"/>
  <c r="AC135" i="141"/>
  <c r="AC105" i="141"/>
  <c r="AC110" i="141"/>
  <c r="AC118" i="141"/>
  <c r="AC146" i="141"/>
  <c r="AC141" i="141"/>
  <c r="AC143" i="141"/>
  <c r="AC34" i="141"/>
  <c r="AC109" i="141"/>
  <c r="AC114" i="141"/>
  <c r="AC38" i="141"/>
  <c r="AC54" i="141"/>
  <c r="AC47" i="141"/>
  <c r="AC44" i="141"/>
  <c r="AC65" i="141"/>
  <c r="AC48" i="141"/>
  <c r="AC51" i="141"/>
  <c r="AC59" i="141"/>
  <c r="AC68" i="141"/>
  <c r="AC70" i="141"/>
  <c r="AC79" i="141"/>
  <c r="AC75" i="141"/>
  <c r="AC78" i="141"/>
  <c r="AC84" i="141"/>
  <c r="AC88" i="141"/>
  <c r="AC91" i="141"/>
  <c r="AC129" i="141"/>
  <c r="AC95" i="141"/>
  <c r="AC99" i="141"/>
  <c r="AC134" i="141"/>
  <c r="AC103" i="141"/>
  <c r="AC131" i="141"/>
  <c r="AC112" i="141"/>
  <c r="AC132" i="141"/>
  <c r="AC137" i="141"/>
  <c r="AC139" i="141"/>
  <c r="AC136" i="141"/>
  <c r="Z77" i="142"/>
  <c r="AA77" i="142" l="1"/>
  <c r="AC77" i="142" s="1"/>
  <c r="AB77" i="142"/>
  <c r="Z83" i="142"/>
  <c r="AA83" i="142"/>
  <c r="AB83" i="142"/>
  <c r="AB75" i="142"/>
  <c r="AA75" i="142"/>
  <c r="Z75" i="142"/>
  <c r="AB90" i="142"/>
  <c r="AA90" i="142"/>
  <c r="Z90" i="142"/>
  <c r="AB91" i="142"/>
  <c r="AA91" i="142"/>
  <c r="Z91" i="142"/>
  <c r="AB74" i="142"/>
  <c r="AA74" i="142"/>
  <c r="Z74" i="142"/>
  <c r="AB72" i="142"/>
  <c r="AA72" i="142"/>
  <c r="Z72" i="142"/>
  <c r="AB89" i="142"/>
  <c r="AA89" i="142"/>
  <c r="Z89" i="142"/>
  <c r="AB79" i="142"/>
  <c r="AA79" i="142"/>
  <c r="Z79" i="142"/>
  <c r="AB50" i="142"/>
  <c r="AA50" i="142"/>
  <c r="Z50" i="142"/>
  <c r="AB51" i="142"/>
  <c r="AA51" i="142"/>
  <c r="Z51" i="142"/>
  <c r="AB88" i="142"/>
  <c r="AA88" i="142"/>
  <c r="Z88" i="142"/>
  <c r="AB56" i="142"/>
  <c r="AA56" i="142"/>
  <c r="Z56" i="142"/>
  <c r="AB54" i="142"/>
  <c r="AA54" i="142"/>
  <c r="Z54" i="142"/>
  <c r="AB62" i="142"/>
  <c r="AA62" i="142"/>
  <c r="Z62" i="142"/>
  <c r="AB81" i="142"/>
  <c r="AA81" i="142"/>
  <c r="Z81" i="142"/>
  <c r="AB82" i="142"/>
  <c r="AA82" i="142"/>
  <c r="Z82" i="142"/>
  <c r="AB85" i="142"/>
  <c r="AA85" i="142"/>
  <c r="Z85" i="142"/>
  <c r="AB86" i="142"/>
  <c r="AA86" i="142"/>
  <c r="Z86" i="142"/>
  <c r="AB67" i="142"/>
  <c r="AA67" i="142"/>
  <c r="Z67" i="142"/>
  <c r="AB36" i="142"/>
  <c r="AA36" i="142"/>
  <c r="Z36" i="142"/>
  <c r="AB35" i="142"/>
  <c r="AA35" i="142"/>
  <c r="Z35" i="142"/>
  <c r="AB40" i="142"/>
  <c r="AA40" i="142"/>
  <c r="Z40" i="142"/>
  <c r="AB63" i="142"/>
  <c r="AA63" i="142"/>
  <c r="Z63" i="142"/>
  <c r="AB71" i="142"/>
  <c r="AA71" i="142"/>
  <c r="Z71" i="142"/>
  <c r="AB73" i="142"/>
  <c r="AA73" i="142"/>
  <c r="Z73" i="142"/>
  <c r="AB70" i="142"/>
  <c r="AA70" i="142"/>
  <c r="Z70" i="142"/>
  <c r="AB68" i="142"/>
  <c r="AA68" i="142"/>
  <c r="Z68" i="142"/>
  <c r="AB64" i="142"/>
  <c r="AA64" i="142"/>
  <c r="Z64" i="142"/>
  <c r="AB66" i="142"/>
  <c r="AA66" i="142"/>
  <c r="Z66" i="142"/>
  <c r="AB65" i="142"/>
  <c r="AA65" i="142"/>
  <c r="Z65" i="142"/>
  <c r="AB69" i="142"/>
  <c r="AA69" i="142"/>
  <c r="Z69" i="142"/>
  <c r="AB58" i="142"/>
  <c r="AA58" i="142"/>
  <c r="Z58" i="142"/>
  <c r="AB60" i="142"/>
  <c r="AA60" i="142"/>
  <c r="Z60" i="142"/>
  <c r="AB61" i="142"/>
  <c r="AA61" i="142"/>
  <c r="Z61" i="142"/>
  <c r="AB59" i="142"/>
  <c r="AA59" i="142"/>
  <c r="Z59" i="142"/>
  <c r="AB45" i="142"/>
  <c r="AA45" i="142"/>
  <c r="Z45" i="142"/>
  <c r="AB53" i="142"/>
  <c r="AA53" i="142"/>
  <c r="Z53" i="142"/>
  <c r="AB57" i="142"/>
  <c r="AA57" i="142"/>
  <c r="Z57" i="142"/>
  <c r="AB52" i="142"/>
  <c r="AA52" i="142"/>
  <c r="Z52" i="142"/>
  <c r="AB55" i="142"/>
  <c r="AA55" i="142"/>
  <c r="Z55" i="142"/>
  <c r="AB49" i="142"/>
  <c r="AA49" i="142"/>
  <c r="Z49" i="142"/>
  <c r="AB48" i="142"/>
  <c r="AA48" i="142"/>
  <c r="Z48" i="142"/>
  <c r="AB43" i="142"/>
  <c r="AA43" i="142"/>
  <c r="Z43" i="142"/>
  <c r="AB47" i="142"/>
  <c r="AA47" i="142"/>
  <c r="Z47" i="142"/>
  <c r="AB42" i="142"/>
  <c r="AA42" i="142"/>
  <c r="Z42" i="142"/>
  <c r="AB33" i="142"/>
  <c r="AA33" i="142"/>
  <c r="Z33" i="142"/>
  <c r="AB34" i="142"/>
  <c r="AA34" i="142"/>
  <c r="Z34" i="142"/>
  <c r="AB25" i="142"/>
  <c r="AA25" i="142"/>
  <c r="Z25" i="142"/>
  <c r="AB30" i="142"/>
  <c r="AA30" i="142"/>
  <c r="Z30" i="142"/>
  <c r="AB46" i="142"/>
  <c r="AA46" i="142"/>
  <c r="Z46" i="142"/>
  <c r="AB44" i="142"/>
  <c r="AA44" i="142"/>
  <c r="Z44" i="142"/>
  <c r="AB37" i="142"/>
  <c r="AA37" i="142"/>
  <c r="Z37" i="142"/>
  <c r="AB26" i="142"/>
  <c r="AA26" i="142"/>
  <c r="Z26" i="142"/>
  <c r="AB22" i="142"/>
  <c r="AA22" i="142"/>
  <c r="Z22" i="142"/>
  <c r="AB39" i="142"/>
  <c r="AA39" i="142"/>
  <c r="Z39" i="142"/>
  <c r="AB41" i="142"/>
  <c r="AA41" i="142"/>
  <c r="Z41" i="142"/>
  <c r="AB28" i="142"/>
  <c r="AA28" i="142"/>
  <c r="Z28" i="142"/>
  <c r="AB27" i="142"/>
  <c r="AA27" i="142"/>
  <c r="Z27" i="142"/>
  <c r="AB38" i="142"/>
  <c r="AA38" i="142"/>
  <c r="Z38" i="142"/>
  <c r="AB24" i="142"/>
  <c r="AA24" i="142"/>
  <c r="Z24" i="142"/>
  <c r="AB29" i="142"/>
  <c r="AA29" i="142"/>
  <c r="Z29" i="142"/>
  <c r="AB19" i="142"/>
  <c r="AA19" i="142"/>
  <c r="Z19" i="142"/>
  <c r="AB21" i="142"/>
  <c r="AA21" i="142"/>
  <c r="Z21" i="142"/>
  <c r="AB32" i="142"/>
  <c r="AA32" i="142"/>
  <c r="Z32" i="142"/>
  <c r="AB31" i="142"/>
  <c r="AA31" i="142"/>
  <c r="Z31" i="142"/>
  <c r="AB23" i="142"/>
  <c r="AA23" i="142"/>
  <c r="Z23" i="142"/>
  <c r="AB20" i="142"/>
  <c r="AA20" i="142"/>
  <c r="Z20" i="142"/>
  <c r="AB18" i="142"/>
  <c r="AA18" i="142"/>
  <c r="Z18" i="142"/>
  <c r="AB17" i="142"/>
  <c r="AA17" i="142"/>
  <c r="Z17" i="142"/>
  <c r="AB16" i="142"/>
  <c r="AA16" i="142"/>
  <c r="Z16" i="142"/>
  <c r="AB15" i="142"/>
  <c r="AA15" i="142"/>
  <c r="Z15" i="142"/>
  <c r="AC73" i="142" l="1"/>
  <c r="AC35" i="142"/>
  <c r="AC85" i="142"/>
  <c r="AC54" i="142"/>
  <c r="AC50" i="142"/>
  <c r="AC81" i="142"/>
  <c r="AC88" i="142"/>
  <c r="AC89" i="142"/>
  <c r="AC90" i="142"/>
  <c r="AC74" i="142"/>
  <c r="AC15" i="142"/>
  <c r="AC20" i="142"/>
  <c r="AC21" i="142"/>
  <c r="AC38" i="142"/>
  <c r="AC39" i="142"/>
  <c r="AC44" i="142"/>
  <c r="AC34" i="142"/>
  <c r="AC43" i="142"/>
  <c r="AC52" i="142"/>
  <c r="AC59" i="142"/>
  <c r="AC68" i="142"/>
  <c r="AC63" i="142"/>
  <c r="AC67" i="142"/>
  <c r="AC17" i="142"/>
  <c r="AC31" i="142"/>
  <c r="AC29" i="142"/>
  <c r="AC28" i="142"/>
  <c r="AC26" i="142"/>
  <c r="AC30" i="142"/>
  <c r="AC42" i="142"/>
  <c r="AC49" i="142"/>
  <c r="AC53" i="142"/>
  <c r="AC60" i="142"/>
  <c r="AC66" i="142"/>
  <c r="AC83" i="142"/>
  <c r="AC69" i="142"/>
  <c r="AC18" i="142"/>
  <c r="AC32" i="142"/>
  <c r="AC24" i="142"/>
  <c r="AC41" i="142"/>
  <c r="AC37" i="142"/>
  <c r="AC25" i="142"/>
  <c r="AC47" i="142"/>
  <c r="AC55" i="142"/>
  <c r="AC45" i="142"/>
  <c r="AC58" i="142"/>
  <c r="AC64" i="142"/>
  <c r="AC71" i="142"/>
  <c r="AC36" i="142"/>
  <c r="AC82" i="142"/>
  <c r="AC56" i="142"/>
  <c r="AC79" i="142"/>
  <c r="AC91" i="142"/>
  <c r="AC16" i="142"/>
  <c r="AC23" i="142"/>
  <c r="AC19" i="142"/>
  <c r="AC27" i="142"/>
  <c r="AC22" i="142"/>
  <c r="AC46" i="142"/>
  <c r="AC33" i="142"/>
  <c r="AC48" i="142"/>
  <c r="AC57" i="142"/>
  <c r="AC61" i="142"/>
  <c r="AC65" i="142"/>
  <c r="AC70" i="142"/>
  <c r="AC40" i="142"/>
  <c r="AC86" i="142"/>
  <c r="AC62" i="142"/>
  <c r="AC51" i="142"/>
  <c r="AC72" i="142"/>
  <c r="AC75" i="142"/>
  <c r="J505" i="126"/>
  <c r="H505" i="126"/>
  <c r="J491" i="126"/>
  <c r="H491" i="126"/>
  <c r="J477" i="126"/>
  <c r="H477" i="126"/>
  <c r="J463" i="126"/>
  <c r="H463" i="126"/>
  <c r="J449" i="126"/>
  <c r="H449" i="126"/>
  <c r="J435" i="126"/>
  <c r="H435" i="126"/>
  <c r="J421" i="126"/>
  <c r="H421" i="126"/>
  <c r="J407" i="126" l="1"/>
  <c r="H407" i="126"/>
  <c r="Z283" i="141"/>
  <c r="AA283" i="141"/>
  <c r="AB283" i="141"/>
  <c r="Z267" i="141"/>
  <c r="AA267" i="141"/>
  <c r="AB267" i="141"/>
  <c r="Z274" i="141"/>
  <c r="AA274" i="141"/>
  <c r="AB274" i="141"/>
  <c r="Z198" i="141"/>
  <c r="AA198" i="141"/>
  <c r="AB198" i="141"/>
  <c r="Z216" i="141"/>
  <c r="AA216" i="141"/>
  <c r="AB216" i="141"/>
  <c r="Z258" i="141"/>
  <c r="AA258" i="141"/>
  <c r="AC258" i="141"/>
  <c r="AB258" i="141"/>
  <c r="Z195" i="141"/>
  <c r="AA195" i="141"/>
  <c r="AB195" i="141"/>
  <c r="Z257" i="141"/>
  <c r="AA257" i="141"/>
  <c r="AB257" i="141"/>
  <c r="Z245" i="141"/>
  <c r="AA245" i="141"/>
  <c r="AB245" i="141"/>
  <c r="Z163" i="142"/>
  <c r="AA163" i="142"/>
  <c r="AC163" i="142" s="1"/>
  <c r="AB163" i="142"/>
  <c r="Z170" i="142"/>
  <c r="AA170" i="142"/>
  <c r="AB170" i="142"/>
  <c r="Z177" i="142"/>
  <c r="AA177" i="142"/>
  <c r="AB177" i="142"/>
  <c r="Z165" i="142"/>
  <c r="AA165" i="142"/>
  <c r="AC165" i="142" s="1"/>
  <c r="AB165" i="142"/>
  <c r="Z164" i="142"/>
  <c r="AA164" i="142"/>
  <c r="AB164" i="142"/>
  <c r="J617" i="5"/>
  <c r="H617" i="5"/>
  <c r="AB176" i="142"/>
  <c r="AA176" i="142"/>
  <c r="AC176" i="142" s="1"/>
  <c r="Z176" i="142"/>
  <c r="AB166" i="142"/>
  <c r="AA166" i="142"/>
  <c r="Z166" i="142"/>
  <c r="AB171" i="142"/>
  <c r="AA171" i="142"/>
  <c r="Z171" i="142"/>
  <c r="AB168" i="142"/>
  <c r="AA168" i="142"/>
  <c r="Z168" i="142"/>
  <c r="AB167" i="142"/>
  <c r="AA167" i="142"/>
  <c r="Z167" i="142"/>
  <c r="AB178" i="142"/>
  <c r="AA178" i="142"/>
  <c r="Z178" i="142"/>
  <c r="AB174" i="142"/>
  <c r="AA174" i="142"/>
  <c r="Z174" i="142"/>
  <c r="AB173" i="142"/>
  <c r="AA173" i="142"/>
  <c r="Z173" i="142"/>
  <c r="AB153" i="142"/>
  <c r="AA153" i="142"/>
  <c r="Z153" i="142"/>
  <c r="AB169" i="142"/>
  <c r="AA169" i="142"/>
  <c r="Z169" i="142"/>
  <c r="AB155" i="142"/>
  <c r="AA155" i="142"/>
  <c r="Z155" i="142"/>
  <c r="AB156" i="142"/>
  <c r="AA156" i="142"/>
  <c r="Z156" i="142"/>
  <c r="AB142" i="142"/>
  <c r="AA142" i="142"/>
  <c r="AC142" i="142" s="1"/>
  <c r="Z142" i="142"/>
  <c r="AB162" i="142"/>
  <c r="AA162" i="142"/>
  <c r="Z162" i="142"/>
  <c r="AC162" i="142" s="1"/>
  <c r="AB146" i="142"/>
  <c r="AA146" i="142"/>
  <c r="Z146" i="142"/>
  <c r="AB140" i="142"/>
  <c r="AA140" i="142"/>
  <c r="Z140" i="142"/>
  <c r="AB152" i="142"/>
  <c r="AA152" i="142"/>
  <c r="AC152" i="142" s="1"/>
  <c r="Z152" i="142"/>
  <c r="AB138" i="142"/>
  <c r="AA138" i="142"/>
  <c r="Z138" i="142"/>
  <c r="AB123" i="142"/>
  <c r="AA123" i="142"/>
  <c r="Z123" i="142"/>
  <c r="AB151" i="142"/>
  <c r="AA151" i="142"/>
  <c r="Z151" i="142"/>
  <c r="AB149" i="142"/>
  <c r="AA149" i="142"/>
  <c r="AC149" i="142" s="1"/>
  <c r="Z149" i="142"/>
  <c r="AB157" i="142"/>
  <c r="AA157" i="142"/>
  <c r="Z157" i="142"/>
  <c r="AC157" i="142" s="1"/>
  <c r="AB145" i="142"/>
  <c r="AA145" i="142"/>
  <c r="Z145" i="142"/>
  <c r="AB161" i="142"/>
  <c r="AA161" i="142"/>
  <c r="Z161" i="142"/>
  <c r="AB147" i="142"/>
  <c r="AA147" i="142"/>
  <c r="AC147" i="142" s="1"/>
  <c r="Z147" i="142"/>
  <c r="AB154" i="142"/>
  <c r="AA154" i="142"/>
  <c r="Z154" i="142"/>
  <c r="AC154" i="142" s="1"/>
  <c r="AB144" i="142"/>
  <c r="AA144" i="142"/>
  <c r="Z144" i="142"/>
  <c r="AB134" i="142"/>
  <c r="AA134" i="142"/>
  <c r="Z134" i="142"/>
  <c r="AB150" i="142"/>
  <c r="AA150" i="142"/>
  <c r="AC150" i="142" s="1"/>
  <c r="Z150" i="142"/>
  <c r="AB143" i="142"/>
  <c r="AA143" i="142"/>
  <c r="Z143" i="142"/>
  <c r="AC143" i="142" s="1"/>
  <c r="AB148" i="142"/>
  <c r="AA148" i="142"/>
  <c r="Z148" i="142"/>
  <c r="AB136" i="142"/>
  <c r="AA136" i="142"/>
  <c r="Z136" i="142"/>
  <c r="AB139" i="142"/>
  <c r="AA139" i="142"/>
  <c r="Z139" i="142"/>
  <c r="AB141" i="142"/>
  <c r="AA141" i="142"/>
  <c r="Z141" i="142"/>
  <c r="AB124" i="142"/>
  <c r="AA124" i="142"/>
  <c r="Z124" i="142"/>
  <c r="AB130" i="142"/>
  <c r="AA130" i="142"/>
  <c r="Z130" i="142"/>
  <c r="AB121" i="142"/>
  <c r="AA121" i="142"/>
  <c r="Z121" i="142"/>
  <c r="AB131" i="142"/>
  <c r="AA131" i="142"/>
  <c r="Z131" i="142"/>
  <c r="AB128" i="142"/>
  <c r="AA128" i="142"/>
  <c r="Z128" i="142"/>
  <c r="AB158" i="142"/>
  <c r="AA158" i="142"/>
  <c r="Z158" i="142"/>
  <c r="AB125" i="142"/>
  <c r="AA125" i="142"/>
  <c r="AC125" i="142" s="1"/>
  <c r="Z125" i="142"/>
  <c r="AB119" i="142"/>
  <c r="AA119" i="142"/>
  <c r="Z119" i="142"/>
  <c r="AC119" i="142" s="1"/>
  <c r="AB172" i="142"/>
  <c r="AA172" i="142"/>
  <c r="Z172" i="142"/>
  <c r="AB160" i="142"/>
  <c r="AA160" i="142"/>
  <c r="Z160" i="142"/>
  <c r="AB159" i="142"/>
  <c r="AA159" i="142"/>
  <c r="Z159" i="142"/>
  <c r="AB133" i="142"/>
  <c r="AA133" i="142"/>
  <c r="Z133" i="142"/>
  <c r="AB116" i="142"/>
  <c r="AA116" i="142"/>
  <c r="Z116" i="142"/>
  <c r="AB114" i="142"/>
  <c r="AA114" i="142"/>
  <c r="Z114" i="142"/>
  <c r="AB122" i="142"/>
  <c r="AA122" i="142"/>
  <c r="AC122" i="142" s="1"/>
  <c r="Z122" i="142"/>
  <c r="AB137" i="142"/>
  <c r="AA137" i="142"/>
  <c r="Z137" i="142"/>
  <c r="AB127" i="142"/>
  <c r="AA127" i="142"/>
  <c r="Z127" i="142"/>
  <c r="AB120" i="142"/>
  <c r="AA120" i="142"/>
  <c r="Z120" i="142"/>
  <c r="AB135" i="142"/>
  <c r="AA135" i="142"/>
  <c r="Z135" i="142"/>
  <c r="AB112" i="142"/>
  <c r="AA112" i="142"/>
  <c r="Z112" i="142"/>
  <c r="AC112" i="142" s="1"/>
  <c r="AB118" i="142"/>
  <c r="AA118" i="142"/>
  <c r="Z118" i="142"/>
  <c r="AB115" i="142"/>
  <c r="AA115" i="142"/>
  <c r="Z115" i="142"/>
  <c r="AB129" i="142"/>
  <c r="AA129" i="142"/>
  <c r="Z129" i="142"/>
  <c r="AB126" i="142"/>
  <c r="AA126" i="142"/>
  <c r="Z126" i="142"/>
  <c r="AC126" i="142" s="1"/>
  <c r="AB110" i="142"/>
  <c r="AA110" i="142"/>
  <c r="Z110" i="142"/>
  <c r="AB113" i="142"/>
  <c r="AA113" i="142"/>
  <c r="Z113" i="142"/>
  <c r="AB132" i="142"/>
  <c r="AA132" i="142"/>
  <c r="AC132" i="142" s="1"/>
  <c r="Z132" i="142"/>
  <c r="AB117" i="142"/>
  <c r="AA117" i="142"/>
  <c r="Z117" i="142"/>
  <c r="AC117" i="142" s="1"/>
  <c r="AB175" i="142"/>
  <c r="AA175" i="142"/>
  <c r="Z175" i="142"/>
  <c r="AB109" i="142"/>
  <c r="AA109" i="142"/>
  <c r="Z109" i="142"/>
  <c r="AB111" i="142"/>
  <c r="AA111" i="142"/>
  <c r="Z111" i="142"/>
  <c r="J603" i="5"/>
  <c r="H603" i="5"/>
  <c r="J589" i="5"/>
  <c r="H589" i="5"/>
  <c r="J575" i="5"/>
  <c r="H575" i="5"/>
  <c r="J561" i="5"/>
  <c r="H561" i="5"/>
  <c r="J547" i="5"/>
  <c r="H547" i="5"/>
  <c r="J617" i="126"/>
  <c r="H617" i="126"/>
  <c r="J603" i="126"/>
  <c r="H603" i="126"/>
  <c r="J589" i="126"/>
  <c r="H589" i="126"/>
  <c r="J575" i="126"/>
  <c r="H575" i="126"/>
  <c r="J561" i="126"/>
  <c r="H561" i="126"/>
  <c r="J547" i="126"/>
  <c r="H547" i="126"/>
  <c r="J533" i="126"/>
  <c r="H533" i="126"/>
  <c r="J519" i="126"/>
  <c r="H519" i="126"/>
  <c r="Z173" i="141"/>
  <c r="AA173" i="141"/>
  <c r="AB173" i="141"/>
  <c r="Z269" i="141"/>
  <c r="AA269" i="141"/>
  <c r="AB269" i="141"/>
  <c r="Z246" i="141"/>
  <c r="AA246" i="141"/>
  <c r="AB246" i="141"/>
  <c r="Z177" i="141"/>
  <c r="AA177" i="141"/>
  <c r="AB177" i="141"/>
  <c r="Z273" i="141"/>
  <c r="AA273" i="141"/>
  <c r="AB273" i="141"/>
  <c r="Z277" i="141"/>
  <c r="AA277" i="141"/>
  <c r="AB277" i="141"/>
  <c r="Z247" i="141"/>
  <c r="AA247" i="141"/>
  <c r="AC247" i="141" s="1"/>
  <c r="AB247" i="141"/>
  <c r="J533" i="5"/>
  <c r="H533" i="5"/>
  <c r="J519" i="5"/>
  <c r="H519" i="5"/>
  <c r="J505" i="5"/>
  <c r="H505" i="5"/>
  <c r="J491" i="5"/>
  <c r="H491" i="5"/>
  <c r="AB276" i="141"/>
  <c r="AA276" i="141"/>
  <c r="Z276" i="141"/>
  <c r="AB275" i="141"/>
  <c r="AA275" i="141"/>
  <c r="Z275" i="141"/>
  <c r="AB279" i="141"/>
  <c r="AA279" i="141"/>
  <c r="Z279" i="141"/>
  <c r="AB284" i="141"/>
  <c r="AA284" i="141"/>
  <c r="Z284" i="141"/>
  <c r="AB282" i="141"/>
  <c r="AA282" i="141"/>
  <c r="AC282" i="141" s="1"/>
  <c r="Z282" i="141"/>
  <c r="AB281" i="141"/>
  <c r="AA281" i="141"/>
  <c r="Z281" i="141"/>
  <c r="AB280" i="141"/>
  <c r="AA280" i="141"/>
  <c r="Z280" i="141"/>
  <c r="AB278" i="141"/>
  <c r="AA278" i="141"/>
  <c r="Z278" i="141"/>
  <c r="AB285" i="141"/>
  <c r="AA285" i="141"/>
  <c r="AC285" i="141" s="1"/>
  <c r="Z285" i="141"/>
  <c r="AB264" i="141"/>
  <c r="AA264" i="141"/>
  <c r="Z264" i="141"/>
  <c r="AB254" i="141"/>
  <c r="AA254" i="141"/>
  <c r="Z254" i="141"/>
  <c r="AB252" i="141"/>
  <c r="AA252" i="141"/>
  <c r="Z252" i="141"/>
  <c r="AB263" i="141"/>
  <c r="AA263" i="141"/>
  <c r="Z263" i="141"/>
  <c r="AB251" i="141"/>
  <c r="AA251" i="141"/>
  <c r="Z251" i="141"/>
  <c r="AB259" i="141"/>
  <c r="AA259" i="141"/>
  <c r="Z259" i="141"/>
  <c r="AB191" i="141"/>
  <c r="AA191" i="141"/>
  <c r="Z191" i="141"/>
  <c r="AB261" i="141"/>
  <c r="AA261" i="141"/>
  <c r="Z261" i="141"/>
  <c r="AB241" i="141"/>
  <c r="AA241" i="141"/>
  <c r="Z241" i="141"/>
  <c r="AB265" i="141"/>
  <c r="AA265" i="141"/>
  <c r="AC265" i="141" s="1"/>
  <c r="Z265" i="141"/>
  <c r="AB232" i="141"/>
  <c r="AA232" i="141"/>
  <c r="Z232" i="141"/>
  <c r="AB262" i="141"/>
  <c r="AA262" i="141"/>
  <c r="Z262" i="141"/>
  <c r="AB250" i="141"/>
  <c r="AA250" i="141"/>
  <c r="Z250" i="141"/>
  <c r="AB260" i="141"/>
  <c r="AA260" i="141"/>
  <c r="Z260" i="141"/>
  <c r="AB255" i="141"/>
  <c r="AA255" i="141"/>
  <c r="Z255" i="141"/>
  <c r="AB248" i="141"/>
  <c r="AA248" i="141"/>
  <c r="Z248" i="141"/>
  <c r="AB224" i="141"/>
  <c r="AA224" i="141"/>
  <c r="Z224" i="141"/>
  <c r="AB256" i="141"/>
  <c r="AA256" i="141"/>
  <c r="AC256" i="141" s="1"/>
  <c r="Z256" i="141"/>
  <c r="AB229" i="141"/>
  <c r="AA229" i="141"/>
  <c r="Z229" i="141"/>
  <c r="AB225" i="141"/>
  <c r="AA225" i="141"/>
  <c r="Z225" i="141"/>
  <c r="AB242" i="141"/>
  <c r="AA242" i="141"/>
  <c r="Z242" i="141"/>
  <c r="AB222" i="141"/>
  <c r="AA222" i="141"/>
  <c r="Z222" i="141"/>
  <c r="AB244" i="141"/>
  <c r="AA244" i="141"/>
  <c r="Z244" i="141"/>
  <c r="AB204" i="141"/>
  <c r="AA204" i="141"/>
  <c r="Z204" i="141"/>
  <c r="AB213" i="141"/>
  <c r="AA213" i="141"/>
  <c r="Z213" i="141"/>
  <c r="AB237" i="141"/>
  <c r="AA237" i="141"/>
  <c r="Z237" i="141"/>
  <c r="AB249" i="141"/>
  <c r="AA249" i="141"/>
  <c r="Z249" i="141"/>
  <c r="AB227" i="141"/>
  <c r="AA227" i="141"/>
  <c r="Z227" i="141"/>
  <c r="AB212" i="141"/>
  <c r="AA212" i="141"/>
  <c r="Z212" i="141"/>
  <c r="AB240" i="141"/>
  <c r="AA240" i="141"/>
  <c r="Z240" i="141"/>
  <c r="AB186" i="141"/>
  <c r="AA186" i="141"/>
  <c r="Z186" i="141"/>
  <c r="AB253" i="141"/>
  <c r="AA253" i="141"/>
  <c r="Z253" i="141"/>
  <c r="AB239" i="141"/>
  <c r="AA239" i="141"/>
  <c r="Z239" i="141"/>
  <c r="AB238" i="141"/>
  <c r="AA238" i="141"/>
  <c r="Z238" i="141"/>
  <c r="AB223" i="141"/>
  <c r="AA223" i="141"/>
  <c r="Z223" i="141"/>
  <c r="AB233" i="141"/>
  <c r="AA233" i="141"/>
  <c r="Z233" i="141"/>
  <c r="AB221" i="141"/>
  <c r="AA221" i="141"/>
  <c r="Z221" i="141"/>
  <c r="AB218" i="141"/>
  <c r="AA218" i="141"/>
  <c r="Z218" i="141"/>
  <c r="AB228" i="141"/>
  <c r="AA228" i="141"/>
  <c r="Z228" i="141"/>
  <c r="AB235" i="141"/>
  <c r="AA235" i="141"/>
  <c r="Z235" i="141"/>
  <c r="AB234" i="141"/>
  <c r="AA234" i="141"/>
  <c r="Z234" i="141"/>
  <c r="AB236" i="141"/>
  <c r="AA236" i="141"/>
  <c r="Z236" i="141"/>
  <c r="AB226" i="141"/>
  <c r="AA226" i="141"/>
  <c r="Z226" i="141"/>
  <c r="AB272" i="141"/>
  <c r="AA272" i="141"/>
  <c r="Z272" i="141"/>
  <c r="AB230" i="141"/>
  <c r="AA230" i="141"/>
  <c r="Z230" i="141"/>
  <c r="AB220" i="141"/>
  <c r="AA220" i="141"/>
  <c r="Z220" i="141"/>
  <c r="AB202" i="141"/>
  <c r="AA202" i="141"/>
  <c r="Z202" i="141"/>
  <c r="AB231" i="141"/>
  <c r="AA231" i="141"/>
  <c r="Z231" i="141"/>
  <c r="AB210" i="141"/>
  <c r="AA210" i="141"/>
  <c r="Z210" i="141"/>
  <c r="AB187" i="141"/>
  <c r="AA187" i="141"/>
  <c r="AC187" i="141" s="1"/>
  <c r="Z187" i="141"/>
  <c r="AB206" i="141"/>
  <c r="AA206" i="141"/>
  <c r="Z206" i="141"/>
  <c r="AB208" i="141"/>
  <c r="AA208" i="141"/>
  <c r="Z208" i="141"/>
  <c r="AB214" i="141"/>
  <c r="AA214" i="141"/>
  <c r="Z214" i="141"/>
  <c r="AB209" i="141"/>
  <c r="AA209" i="141"/>
  <c r="Z209" i="141"/>
  <c r="AB217" i="141"/>
  <c r="AA217" i="141"/>
  <c r="Z217" i="141"/>
  <c r="AB215" i="141"/>
  <c r="AA215" i="141"/>
  <c r="Z215" i="141"/>
  <c r="AB205" i="141"/>
  <c r="AA205" i="141"/>
  <c r="Z205" i="141"/>
  <c r="AB189" i="141"/>
  <c r="AA189" i="141"/>
  <c r="Z189" i="141"/>
  <c r="AB207" i="141"/>
  <c r="AA207" i="141"/>
  <c r="Z207" i="141"/>
  <c r="AB179" i="141"/>
  <c r="AA179" i="141"/>
  <c r="Z179" i="141"/>
  <c r="AB201" i="141"/>
  <c r="AA201" i="141"/>
  <c r="Z201" i="141"/>
  <c r="AB211" i="141"/>
  <c r="AA211" i="141"/>
  <c r="Z211" i="141"/>
  <c r="AB271" i="141"/>
  <c r="AA271" i="141"/>
  <c r="Z271" i="141"/>
  <c r="AB181" i="141"/>
  <c r="AA181" i="141"/>
  <c r="Z181" i="141"/>
  <c r="AB243" i="141"/>
  <c r="AA243" i="141"/>
  <c r="Z243" i="141"/>
  <c r="AB199" i="141"/>
  <c r="AA199" i="141"/>
  <c r="Z199" i="141"/>
  <c r="AB197" i="141"/>
  <c r="AA197" i="141"/>
  <c r="Z197" i="141"/>
  <c r="AB196" i="141"/>
  <c r="AA196" i="141"/>
  <c r="Z196" i="141"/>
  <c r="AB194" i="141"/>
  <c r="AA194" i="141"/>
  <c r="Z194" i="141"/>
  <c r="AB193" i="141"/>
  <c r="AA193" i="141"/>
  <c r="Z193" i="141"/>
  <c r="AB183" i="141"/>
  <c r="AA183" i="141"/>
  <c r="Z183" i="141"/>
  <c r="AB219" i="141"/>
  <c r="AA219" i="141"/>
  <c r="Z219" i="141"/>
  <c r="AB188" i="141"/>
  <c r="AA188" i="141"/>
  <c r="Z188" i="141"/>
  <c r="AB203" i="141"/>
  <c r="AA203" i="141"/>
  <c r="Z203" i="141"/>
  <c r="AB182" i="141"/>
  <c r="AA182" i="141"/>
  <c r="Z182" i="141"/>
  <c r="AB200" i="141"/>
  <c r="AA200" i="141"/>
  <c r="Z200" i="141"/>
  <c r="AB270" i="141"/>
  <c r="AA270" i="141"/>
  <c r="Z270" i="141"/>
  <c r="AB190" i="141"/>
  <c r="AA190" i="141"/>
  <c r="Z190" i="141"/>
  <c r="AB180" i="141"/>
  <c r="AA180" i="141"/>
  <c r="Z180" i="141"/>
  <c r="AB178" i="141"/>
  <c r="AA178" i="141"/>
  <c r="Z178" i="141"/>
  <c r="AB176" i="141"/>
  <c r="AA176" i="141"/>
  <c r="Z176" i="141"/>
  <c r="AB184" i="141"/>
  <c r="AA184" i="141"/>
  <c r="Z184" i="141"/>
  <c r="AB185" i="141"/>
  <c r="AA185" i="141"/>
  <c r="Z185" i="141"/>
  <c r="AB172" i="141"/>
  <c r="AA172" i="141"/>
  <c r="Z172" i="141"/>
  <c r="AB268" i="141"/>
  <c r="AA268" i="141"/>
  <c r="Z268" i="141"/>
  <c r="AB192" i="141"/>
  <c r="AA192" i="141"/>
  <c r="Z192" i="141"/>
  <c r="AB266" i="141"/>
  <c r="AA266" i="141"/>
  <c r="Z266" i="141"/>
  <c r="AB175" i="141"/>
  <c r="AA175" i="141"/>
  <c r="Z175" i="141"/>
  <c r="AB174" i="141"/>
  <c r="AA174" i="141"/>
  <c r="Z174" i="141"/>
  <c r="AB408" i="141"/>
  <c r="AA408" i="141"/>
  <c r="Z408" i="141"/>
  <c r="AB407" i="141"/>
  <c r="AA407" i="141"/>
  <c r="Z407" i="141"/>
  <c r="AB406" i="141"/>
  <c r="AA406" i="141"/>
  <c r="Z406" i="141"/>
  <c r="AB405" i="141"/>
  <c r="AA405" i="141"/>
  <c r="AC405" i="141" s="1"/>
  <c r="Z405" i="141"/>
  <c r="AB404" i="141"/>
  <c r="AA404" i="141"/>
  <c r="Z404" i="141"/>
  <c r="AB403" i="141"/>
  <c r="AA403" i="141"/>
  <c r="Z403" i="141"/>
  <c r="AB402" i="141"/>
  <c r="AA402" i="141"/>
  <c r="Z402" i="141"/>
  <c r="AB401" i="141"/>
  <c r="AA401" i="141"/>
  <c r="AC401" i="141" s="1"/>
  <c r="Z401" i="141"/>
  <c r="AB400" i="141"/>
  <c r="AA400" i="141"/>
  <c r="Z400" i="141"/>
  <c r="AB399" i="141"/>
  <c r="AA399" i="141"/>
  <c r="Z399" i="141"/>
  <c r="AB398" i="141"/>
  <c r="AA398" i="141"/>
  <c r="Z398" i="141"/>
  <c r="AB397" i="141"/>
  <c r="AA397" i="141"/>
  <c r="Z397" i="141"/>
  <c r="AB396" i="141"/>
  <c r="AA396" i="141"/>
  <c r="Z396" i="141"/>
  <c r="AB395" i="141"/>
  <c r="AA395" i="141"/>
  <c r="Z395" i="141"/>
  <c r="AB394" i="141"/>
  <c r="AA394" i="141"/>
  <c r="Z394" i="141"/>
  <c r="AB393" i="141"/>
  <c r="AA393" i="141"/>
  <c r="Z393" i="141"/>
  <c r="AB392" i="141"/>
  <c r="AA392" i="141"/>
  <c r="Z392" i="141"/>
  <c r="AB391" i="141"/>
  <c r="AA391" i="141"/>
  <c r="Z391" i="141"/>
  <c r="AC391" i="141" s="1"/>
  <c r="AB390" i="141"/>
  <c r="AA390" i="141"/>
  <c r="Z390" i="141"/>
  <c r="AB389" i="141"/>
  <c r="AA389" i="141"/>
  <c r="AC389" i="141" s="1"/>
  <c r="Z389" i="141"/>
  <c r="AB388" i="141"/>
  <c r="AA388" i="141"/>
  <c r="Z388" i="141"/>
  <c r="AB387" i="141"/>
  <c r="AA387" i="141"/>
  <c r="Z387" i="141"/>
  <c r="AB386" i="141"/>
  <c r="AA386" i="141"/>
  <c r="Z386" i="141"/>
  <c r="AB385" i="141"/>
  <c r="AA385" i="141"/>
  <c r="Z385" i="141"/>
  <c r="AB384" i="141"/>
  <c r="AA384" i="141"/>
  <c r="Z384" i="141"/>
  <c r="AB383" i="141"/>
  <c r="AA383" i="141"/>
  <c r="Z383" i="141"/>
  <c r="AB382" i="141"/>
  <c r="AA382" i="141"/>
  <c r="Z382" i="141"/>
  <c r="AB381" i="141"/>
  <c r="AA381" i="141"/>
  <c r="Z381" i="141"/>
  <c r="AB380" i="141"/>
  <c r="AA380" i="141"/>
  <c r="Z380" i="141"/>
  <c r="AB379" i="141"/>
  <c r="AA379" i="141"/>
  <c r="Z379" i="141"/>
  <c r="AB378" i="141"/>
  <c r="AA378" i="141"/>
  <c r="Z378" i="141"/>
  <c r="AB377" i="141"/>
  <c r="AA377" i="141"/>
  <c r="Z377" i="141"/>
  <c r="AB376" i="141"/>
  <c r="AA376" i="141"/>
  <c r="Z376" i="141"/>
  <c r="AB375" i="141"/>
  <c r="AA375" i="141"/>
  <c r="Z375" i="141"/>
  <c r="AB374" i="141"/>
  <c r="AA374" i="141"/>
  <c r="Z374" i="141"/>
  <c r="AB373" i="141"/>
  <c r="AA373" i="141"/>
  <c r="Z373" i="141"/>
  <c r="AB372" i="141"/>
  <c r="AA372" i="141"/>
  <c r="Z372" i="141"/>
  <c r="AB371" i="141"/>
  <c r="AA371" i="141"/>
  <c r="Z371" i="141"/>
  <c r="AB370" i="141"/>
  <c r="AA370" i="141"/>
  <c r="Z370" i="141"/>
  <c r="AB369" i="141"/>
  <c r="AA369" i="141"/>
  <c r="Z369" i="141"/>
  <c r="AB368" i="141"/>
  <c r="AA368" i="141"/>
  <c r="Z368" i="141"/>
  <c r="AB367" i="141"/>
  <c r="AA367" i="141"/>
  <c r="Z367" i="141"/>
  <c r="AB366" i="141"/>
  <c r="AA366" i="141"/>
  <c r="Z366" i="141"/>
  <c r="AB365" i="141"/>
  <c r="AA365" i="141"/>
  <c r="AC365" i="141" s="1"/>
  <c r="Z365" i="141"/>
  <c r="AB364" i="141"/>
  <c r="AA364" i="141"/>
  <c r="Z364" i="141"/>
  <c r="AB363" i="141"/>
  <c r="AA363" i="141"/>
  <c r="Z363" i="141"/>
  <c r="AC363" i="141" s="1"/>
  <c r="AB362" i="141"/>
  <c r="AA362" i="141"/>
  <c r="Z362" i="141"/>
  <c r="AB361" i="141"/>
  <c r="AA361" i="141"/>
  <c r="Z361" i="141"/>
  <c r="AB360" i="141"/>
  <c r="AA360" i="141"/>
  <c r="AC360" i="141" s="1"/>
  <c r="Z360" i="141"/>
  <c r="AB359" i="141"/>
  <c r="AA359" i="141"/>
  <c r="Z359" i="141"/>
  <c r="AB358" i="141"/>
  <c r="AA358" i="141"/>
  <c r="Z358" i="141"/>
  <c r="AB357" i="141"/>
  <c r="AA357" i="141"/>
  <c r="Z357" i="141"/>
  <c r="AB356" i="141"/>
  <c r="AA356" i="141"/>
  <c r="Z356" i="141"/>
  <c r="AB355" i="141"/>
  <c r="AA355" i="141"/>
  <c r="Z355" i="141"/>
  <c r="AB354" i="141"/>
  <c r="AA354" i="141"/>
  <c r="Z354" i="141"/>
  <c r="AB353" i="141"/>
  <c r="AA353" i="141"/>
  <c r="Z353" i="141"/>
  <c r="AC353" i="141" s="1"/>
  <c r="AB352" i="141"/>
  <c r="AA352" i="141"/>
  <c r="Z352" i="141"/>
  <c r="AB351" i="141"/>
  <c r="AA351" i="141"/>
  <c r="Z351" i="141"/>
  <c r="AB350" i="141"/>
  <c r="AA350" i="141"/>
  <c r="Z350" i="141"/>
  <c r="AB349" i="141"/>
  <c r="AA349" i="141"/>
  <c r="Z349" i="141"/>
  <c r="AB348" i="141"/>
  <c r="AA348" i="141"/>
  <c r="Z348" i="141"/>
  <c r="AB347" i="141"/>
  <c r="AA347" i="141"/>
  <c r="Z347" i="141"/>
  <c r="AB346" i="141"/>
  <c r="AA346" i="141"/>
  <c r="Z346" i="141"/>
  <c r="AB345" i="141"/>
  <c r="AA345" i="141"/>
  <c r="Z345" i="141"/>
  <c r="AB344" i="141"/>
  <c r="AA344" i="141"/>
  <c r="AC344" i="141" s="1"/>
  <c r="Z344" i="141"/>
  <c r="AB343" i="141"/>
  <c r="AA343" i="141"/>
  <c r="Z343" i="141"/>
  <c r="AB342" i="141"/>
  <c r="AA342" i="141"/>
  <c r="Z342" i="141"/>
  <c r="AB341" i="141"/>
  <c r="AA341" i="141"/>
  <c r="Z341" i="141"/>
  <c r="AB340" i="141"/>
  <c r="AA340" i="141"/>
  <c r="Z340" i="141"/>
  <c r="AB339" i="141"/>
  <c r="AA339" i="141"/>
  <c r="Z339" i="141"/>
  <c r="AB338" i="141"/>
  <c r="AA338" i="141"/>
  <c r="Z338" i="141"/>
  <c r="AB337" i="141"/>
  <c r="AA337" i="141"/>
  <c r="Z337" i="141"/>
  <c r="AB336" i="141"/>
  <c r="AA336" i="141"/>
  <c r="AC336" i="141" s="1"/>
  <c r="Z336" i="141"/>
  <c r="AB335" i="141"/>
  <c r="AA335" i="141"/>
  <c r="Z335" i="141"/>
  <c r="AB334" i="141"/>
  <c r="AA334" i="141"/>
  <c r="Z334" i="141"/>
  <c r="AB333" i="141"/>
  <c r="AA333" i="141"/>
  <c r="Z333" i="141"/>
  <c r="AB332" i="141"/>
  <c r="AA332" i="141"/>
  <c r="AC332" i="141" s="1"/>
  <c r="Z332" i="141"/>
  <c r="AB331" i="141"/>
  <c r="AA331" i="141"/>
  <c r="Z331" i="141"/>
  <c r="AB330" i="141"/>
  <c r="AA330" i="141"/>
  <c r="Z330" i="141"/>
  <c r="AB329" i="141"/>
  <c r="AA329" i="141"/>
  <c r="Z329" i="141"/>
  <c r="AB328" i="141"/>
  <c r="AA328" i="141"/>
  <c r="Z328" i="141"/>
  <c r="AB327" i="141"/>
  <c r="AA327" i="141"/>
  <c r="Z327" i="141"/>
  <c r="AB326" i="141"/>
  <c r="AA326" i="141"/>
  <c r="Z326" i="141"/>
  <c r="AB325" i="141"/>
  <c r="AA325" i="141"/>
  <c r="Z325" i="141"/>
  <c r="AB324" i="141"/>
  <c r="AA324" i="141"/>
  <c r="Z324" i="141"/>
  <c r="AB323" i="141"/>
  <c r="AA323" i="141"/>
  <c r="Z323" i="141"/>
  <c r="AB322" i="141"/>
  <c r="AA322" i="141"/>
  <c r="Z322" i="141"/>
  <c r="AB321" i="141"/>
  <c r="AA321" i="141"/>
  <c r="Z321" i="141"/>
  <c r="AB320" i="141"/>
  <c r="AA320" i="141"/>
  <c r="Z320" i="141"/>
  <c r="AB319" i="141"/>
  <c r="AA319" i="141"/>
  <c r="Z319" i="141"/>
  <c r="AB318" i="141"/>
  <c r="AA318" i="141"/>
  <c r="AC318" i="141" s="1"/>
  <c r="Z318" i="141"/>
  <c r="AB317" i="141"/>
  <c r="AA317" i="141"/>
  <c r="Z317" i="141"/>
  <c r="AB316" i="141"/>
  <c r="AA316" i="141"/>
  <c r="Z316" i="141"/>
  <c r="AB315" i="141"/>
  <c r="AA315" i="141"/>
  <c r="Z315" i="141"/>
  <c r="AB314" i="141"/>
  <c r="AA314" i="141"/>
  <c r="AC314" i="141" s="1"/>
  <c r="Z314" i="141"/>
  <c r="AB313" i="141"/>
  <c r="AA313" i="141"/>
  <c r="Z313" i="141"/>
  <c r="AB312" i="141"/>
  <c r="AA312" i="141"/>
  <c r="Z312" i="141"/>
  <c r="AB311" i="141"/>
  <c r="AA311" i="141"/>
  <c r="Z311" i="141"/>
  <c r="AB260" i="142"/>
  <c r="AA260" i="142"/>
  <c r="Z260" i="142"/>
  <c r="AB259" i="142"/>
  <c r="AA259" i="142"/>
  <c r="Z259" i="142"/>
  <c r="AB258" i="142"/>
  <c r="AA258" i="142"/>
  <c r="Z258" i="142"/>
  <c r="AB257" i="142"/>
  <c r="AA257" i="142"/>
  <c r="Z257" i="142"/>
  <c r="AB256" i="142"/>
  <c r="AA256" i="142"/>
  <c r="Z256" i="142"/>
  <c r="AB255" i="142"/>
  <c r="AA255" i="142"/>
  <c r="Z255" i="142"/>
  <c r="AB254" i="142"/>
  <c r="AA254" i="142"/>
  <c r="Z254" i="142"/>
  <c r="AB253" i="142"/>
  <c r="AA253" i="142"/>
  <c r="Z253" i="142"/>
  <c r="AB252" i="142"/>
  <c r="AA252" i="142"/>
  <c r="Z252" i="142"/>
  <c r="AB251" i="142"/>
  <c r="AA251" i="142"/>
  <c r="Z251" i="142"/>
  <c r="AB250" i="142"/>
  <c r="AA250" i="142"/>
  <c r="Z250" i="142"/>
  <c r="AB249" i="142"/>
  <c r="AA249" i="142"/>
  <c r="AC249" i="142" s="1"/>
  <c r="Z249" i="142"/>
  <c r="AB248" i="142"/>
  <c r="AA248" i="142"/>
  <c r="Z248" i="142"/>
  <c r="AB247" i="142"/>
  <c r="AA247" i="142"/>
  <c r="Z247" i="142"/>
  <c r="AB246" i="142"/>
  <c r="AA246" i="142"/>
  <c r="Z246" i="142"/>
  <c r="AB245" i="142"/>
  <c r="AA245" i="142"/>
  <c r="Z245" i="142"/>
  <c r="AB244" i="142"/>
  <c r="AA244" i="142"/>
  <c r="Z244" i="142"/>
  <c r="AB243" i="142"/>
  <c r="AA243" i="142"/>
  <c r="Z243" i="142"/>
  <c r="AB242" i="142"/>
  <c r="AA242" i="142"/>
  <c r="Z242" i="142"/>
  <c r="AB241" i="142"/>
  <c r="AA241" i="142"/>
  <c r="Z241" i="142"/>
  <c r="AB240" i="142"/>
  <c r="AA240" i="142"/>
  <c r="Z240" i="142"/>
  <c r="AB239" i="142"/>
  <c r="AA239" i="142"/>
  <c r="Z239" i="142"/>
  <c r="AB238" i="142"/>
  <c r="AA238" i="142"/>
  <c r="Z238" i="142"/>
  <c r="AB237" i="142"/>
  <c r="AA237" i="142"/>
  <c r="Z237" i="142"/>
  <c r="AB236" i="142"/>
  <c r="AA236" i="142"/>
  <c r="Z236" i="142"/>
  <c r="AB235" i="142"/>
  <c r="AA235" i="142"/>
  <c r="Z235" i="142"/>
  <c r="AB234" i="142"/>
  <c r="AA234" i="142"/>
  <c r="Z234" i="142"/>
  <c r="AB233" i="142"/>
  <c r="AA233" i="142"/>
  <c r="AC233" i="142" s="1"/>
  <c r="Z233" i="142"/>
  <c r="AB232" i="142"/>
  <c r="AA232" i="142"/>
  <c r="Z232" i="142"/>
  <c r="AB231" i="142"/>
  <c r="AA231" i="142"/>
  <c r="Z231" i="142"/>
  <c r="AB230" i="142"/>
  <c r="AA230" i="142"/>
  <c r="Z230" i="142"/>
  <c r="AB229" i="142"/>
  <c r="AA229" i="142"/>
  <c r="AC229" i="142" s="1"/>
  <c r="Z229" i="142"/>
  <c r="AB228" i="142"/>
  <c r="AA228" i="142"/>
  <c r="Z228" i="142"/>
  <c r="AB227" i="142"/>
  <c r="AA227" i="142"/>
  <c r="Z227" i="142"/>
  <c r="AB226" i="142"/>
  <c r="AA226" i="142"/>
  <c r="Z226" i="142"/>
  <c r="AB225" i="142"/>
  <c r="AA225" i="142"/>
  <c r="Z225" i="142"/>
  <c r="AB224" i="142"/>
  <c r="AA224" i="142"/>
  <c r="Z224" i="142"/>
  <c r="AB223" i="142"/>
  <c r="AA223" i="142"/>
  <c r="Z223" i="142"/>
  <c r="AB222" i="142"/>
  <c r="AA222" i="142"/>
  <c r="Z222" i="142"/>
  <c r="AB221" i="142"/>
  <c r="AA221" i="142"/>
  <c r="Z221" i="142"/>
  <c r="AB220" i="142"/>
  <c r="AA220" i="142"/>
  <c r="Z220" i="142"/>
  <c r="AB219" i="142"/>
  <c r="AA219" i="142"/>
  <c r="Z219" i="142"/>
  <c r="AB218" i="142"/>
  <c r="AA218" i="142"/>
  <c r="Z218" i="142"/>
  <c r="AB217" i="142"/>
  <c r="AA217" i="142"/>
  <c r="Z217" i="142"/>
  <c r="AB216" i="142"/>
  <c r="AA216" i="142"/>
  <c r="Z216" i="142"/>
  <c r="AB215" i="142"/>
  <c r="AA215" i="142"/>
  <c r="Z215" i="142"/>
  <c r="AB214" i="142"/>
  <c r="AA214" i="142"/>
  <c r="Z214" i="142"/>
  <c r="AC214" i="142" s="1"/>
  <c r="AB213" i="142"/>
  <c r="AA213" i="142"/>
  <c r="AC213" i="142" s="1"/>
  <c r="Z213" i="142"/>
  <c r="AB212" i="142"/>
  <c r="AA212" i="142"/>
  <c r="Z212" i="142"/>
  <c r="AB211" i="142"/>
  <c r="AA211" i="142"/>
  <c r="Z211" i="142"/>
  <c r="AB210" i="142"/>
  <c r="AA210" i="142"/>
  <c r="Z210" i="142"/>
  <c r="AB209" i="142"/>
  <c r="AA209" i="142"/>
  <c r="Z209" i="142"/>
  <c r="AB208" i="142"/>
  <c r="AA208" i="142"/>
  <c r="Z208" i="142"/>
  <c r="AB207" i="142"/>
  <c r="AA207" i="142"/>
  <c r="Z207" i="142"/>
  <c r="AB206" i="142"/>
  <c r="AA206" i="142"/>
  <c r="Z206" i="142"/>
  <c r="AB205" i="142"/>
  <c r="AA205" i="142"/>
  <c r="Z205" i="142"/>
  <c r="AB204" i="142"/>
  <c r="AA204" i="142"/>
  <c r="Z204" i="142"/>
  <c r="AB203" i="142"/>
  <c r="AA203" i="142"/>
  <c r="Z203" i="142"/>
  <c r="AB202" i="142"/>
  <c r="AA202" i="142"/>
  <c r="Z202" i="142"/>
  <c r="AB201" i="142"/>
  <c r="AA201" i="142"/>
  <c r="Z201" i="142"/>
  <c r="AB200" i="142"/>
  <c r="AA200" i="142"/>
  <c r="Z200" i="142"/>
  <c r="AB199" i="142"/>
  <c r="AA199" i="142"/>
  <c r="Z199" i="142"/>
  <c r="AB198" i="142"/>
  <c r="AA198" i="142"/>
  <c r="Z198" i="142"/>
  <c r="AB197" i="142"/>
  <c r="AA197" i="142"/>
  <c r="Z197" i="142"/>
  <c r="Z196" i="142"/>
  <c r="AA196" i="142"/>
  <c r="AB196" i="142"/>
  <c r="AC407" i="141"/>
  <c r="AC385" i="141"/>
  <c r="AC404" i="141"/>
  <c r="AC372" i="141"/>
  <c r="AC393" i="141"/>
  <c r="AC343" i="141"/>
  <c r="AC367" i="141"/>
  <c r="AC340" i="141"/>
  <c r="AC347" i="141"/>
  <c r="J673" i="5"/>
  <c r="H673" i="5"/>
  <c r="J659" i="5"/>
  <c r="H659" i="5"/>
  <c r="J645" i="5"/>
  <c r="H645" i="5"/>
  <c r="J631" i="5"/>
  <c r="H631" i="5"/>
  <c r="J701" i="5"/>
  <c r="H701" i="5"/>
  <c r="J687" i="5"/>
  <c r="H687" i="5"/>
  <c r="J715" i="5"/>
  <c r="H715" i="5"/>
  <c r="J729" i="5"/>
  <c r="H729" i="5"/>
  <c r="J743" i="5"/>
  <c r="H743" i="5"/>
  <c r="J757" i="5"/>
  <c r="H757" i="5"/>
  <c r="AC219" i="142"/>
  <c r="J701" i="126"/>
  <c r="H701" i="126"/>
  <c r="J687" i="126"/>
  <c r="H687" i="126"/>
  <c r="J673" i="126"/>
  <c r="H673" i="126"/>
  <c r="J659" i="126"/>
  <c r="H659" i="126"/>
  <c r="J645" i="126"/>
  <c r="H645" i="126"/>
  <c r="J631" i="126"/>
  <c r="H631" i="126"/>
  <c r="H398" i="1"/>
  <c r="AC320" i="142"/>
  <c r="AC317" i="142"/>
  <c r="AC313" i="142"/>
  <c r="AC295" i="142"/>
  <c r="AC324" i="142"/>
  <c r="AC294" i="142"/>
  <c r="AC307" i="142"/>
  <c r="AC306" i="142"/>
  <c r="AC282" i="142"/>
  <c r="AC314" i="142"/>
  <c r="AC318" i="142"/>
  <c r="AC280" i="142"/>
  <c r="AC323" i="142"/>
  <c r="AC283" i="142"/>
  <c r="AC279" i="142"/>
  <c r="AC292" i="142"/>
  <c r="AC281" i="142"/>
  <c r="AC297" i="142"/>
  <c r="AC293" i="142"/>
  <c r="AC296" i="142"/>
  <c r="AC332" i="142"/>
  <c r="AC330" i="142"/>
  <c r="AC321" i="142"/>
  <c r="AC331" i="142"/>
  <c r="AC322" i="142"/>
  <c r="AC305" i="142"/>
  <c r="AC319" i="142"/>
  <c r="AC315" i="142"/>
  <c r="AC325" i="142"/>
  <c r="AC300" i="142"/>
  <c r="AC286" i="142"/>
  <c r="AC298" i="142"/>
  <c r="AC299" i="142"/>
  <c r="AC291" i="142"/>
  <c r="AC278" i="142"/>
  <c r="AC308" i="142"/>
  <c r="AC309" i="142"/>
  <c r="AC284" i="142"/>
  <c r="AC304" i="142"/>
  <c r="AC326" i="142"/>
  <c r="AC316" i="142"/>
  <c r="AC288" i="142"/>
  <c r="AC285" i="142"/>
  <c r="AC290" i="142"/>
  <c r="AC289" i="142"/>
  <c r="AC302" i="142"/>
  <c r="AC310" i="142"/>
  <c r="AC303" i="142"/>
  <c r="AC287" i="142"/>
  <c r="AC328" i="142"/>
  <c r="AC329" i="142"/>
  <c r="AC327" i="142"/>
  <c r="AC301" i="142"/>
  <c r="AC311" i="142"/>
  <c r="AC312" i="142"/>
  <c r="AC482" i="141"/>
  <c r="AC469" i="141"/>
  <c r="AC472" i="141"/>
  <c r="AC456" i="141"/>
  <c r="AC466" i="141"/>
  <c r="AC455" i="141"/>
  <c r="AC434" i="141"/>
  <c r="AC444" i="141"/>
  <c r="AC468" i="141"/>
  <c r="AC502" i="141"/>
  <c r="AC465" i="141"/>
  <c r="AC499" i="141"/>
  <c r="AC477" i="141"/>
  <c r="AC501" i="141"/>
  <c r="AC480" i="141"/>
  <c r="AC443" i="141"/>
  <c r="AC494" i="141"/>
  <c r="AC476" i="141"/>
  <c r="AC464" i="141"/>
  <c r="AC442" i="141"/>
  <c r="AC445" i="141"/>
  <c r="AC457" i="141"/>
  <c r="AC470" i="141"/>
  <c r="J785" i="126"/>
  <c r="H785" i="126"/>
  <c r="J771" i="126"/>
  <c r="H771" i="126"/>
  <c r="J757" i="126"/>
  <c r="H757" i="126"/>
  <c r="J743" i="126"/>
  <c r="H743" i="126"/>
  <c r="J729" i="126"/>
  <c r="H729" i="126"/>
  <c r="J715" i="126"/>
  <c r="H715" i="126"/>
  <c r="J897" i="5"/>
  <c r="H897" i="5"/>
  <c r="J883" i="5"/>
  <c r="H883" i="5"/>
  <c r="J869" i="5"/>
  <c r="H869" i="5"/>
  <c r="J855" i="5"/>
  <c r="H855" i="5"/>
  <c r="J841" i="5"/>
  <c r="H841" i="5"/>
  <c r="J827" i="5"/>
  <c r="H827" i="5"/>
  <c r="J813" i="5"/>
  <c r="H813" i="5"/>
  <c r="J799" i="5"/>
  <c r="H799" i="5"/>
  <c r="J785" i="5"/>
  <c r="H785" i="5"/>
  <c r="J771" i="5"/>
  <c r="H771" i="5"/>
  <c r="AC484" i="141"/>
  <c r="AC500" i="141"/>
  <c r="AC454" i="141"/>
  <c r="AC490" i="141"/>
  <c r="AC441" i="141"/>
  <c r="AC492" i="141"/>
  <c r="AC489" i="141"/>
  <c r="AC460" i="141"/>
  <c r="AC488" i="141"/>
  <c r="AC510" i="141"/>
  <c r="AC439" i="141"/>
  <c r="AC491" i="141"/>
  <c r="AC495" i="141"/>
  <c r="AC462" i="141"/>
  <c r="AC473" i="141"/>
  <c r="AC509" i="141"/>
  <c r="AC475" i="141"/>
  <c r="AC479" i="141"/>
  <c r="AC449" i="141"/>
  <c r="AC498" i="141"/>
  <c r="AC453" i="141"/>
  <c r="AC467" i="141"/>
  <c r="AC504" i="141"/>
  <c r="AC471" i="141"/>
  <c r="AC478" i="141"/>
  <c r="AC503" i="141"/>
  <c r="AC452" i="141"/>
  <c r="AC497" i="141"/>
  <c r="AC481" i="141"/>
  <c r="AC483" i="141"/>
  <c r="AC446" i="141"/>
  <c r="AC459" i="141"/>
  <c r="AC486" i="141"/>
  <c r="AC435" i="141"/>
  <c r="AC485" i="141"/>
  <c r="AC448" i="141"/>
  <c r="AC474" i="141"/>
  <c r="AC496" i="141"/>
  <c r="AC447" i="141"/>
  <c r="AC450" i="141"/>
  <c r="AC451" i="141"/>
  <c r="AC458" i="141"/>
  <c r="AC512" i="141"/>
  <c r="AC511" i="141"/>
  <c r="AC508" i="141"/>
  <c r="AC507" i="141"/>
  <c r="AC463" i="141"/>
  <c r="AC438" i="141"/>
  <c r="AC461" i="141"/>
  <c r="AC506" i="141"/>
  <c r="AC437" i="141"/>
  <c r="AC440" i="141"/>
  <c r="AC487" i="141"/>
  <c r="AC505" i="141"/>
  <c r="AC493" i="141"/>
  <c r="AC436" i="141"/>
  <c r="C398" i="1"/>
  <c r="D398" i="1"/>
  <c r="E398" i="1"/>
  <c r="F398" i="1"/>
  <c r="G398" i="1"/>
  <c r="AC67" i="139"/>
  <c r="AC63" i="139"/>
  <c r="AC66" i="139"/>
  <c r="AC61" i="139"/>
  <c r="AC65" i="139"/>
  <c r="AC62" i="139"/>
  <c r="AC64" i="139"/>
  <c r="AC19" i="139"/>
  <c r="AC47" i="139"/>
  <c r="AC68" i="139"/>
  <c r="AC60" i="139"/>
  <c r="AC59" i="139"/>
  <c r="AC58" i="139"/>
  <c r="AC56" i="139"/>
  <c r="AC57" i="139"/>
  <c r="AC54" i="139"/>
  <c r="AC55" i="139"/>
  <c r="AC42" i="139"/>
  <c r="AC49" i="139"/>
  <c r="AC48" i="139"/>
  <c r="AC46" i="139"/>
  <c r="AC45" i="139"/>
  <c r="AC44" i="139"/>
  <c r="AC50" i="139"/>
  <c r="AC52" i="139"/>
  <c r="AC51" i="139"/>
  <c r="AC53" i="139"/>
  <c r="AC27" i="139"/>
  <c r="AC43" i="139"/>
  <c r="AC39" i="139"/>
  <c r="AC29" i="139"/>
  <c r="AC37" i="139"/>
  <c r="AC40" i="139"/>
  <c r="AC24" i="139"/>
  <c r="AC23" i="139"/>
  <c r="AC34" i="139"/>
  <c r="AC32" i="139"/>
  <c r="AC30" i="139"/>
  <c r="AC31" i="139"/>
  <c r="AC33" i="139"/>
  <c r="AC38" i="139"/>
  <c r="AC22" i="139"/>
  <c r="AC25" i="139"/>
  <c r="AC41" i="139"/>
  <c r="AC36" i="139"/>
  <c r="AC21" i="139"/>
  <c r="AC20" i="139"/>
  <c r="AC26" i="139"/>
  <c r="AC35" i="139"/>
  <c r="AC18" i="139"/>
  <c r="AC16" i="139"/>
  <c r="AC15" i="139"/>
  <c r="AC28" i="139"/>
  <c r="AC17" i="139"/>
  <c r="AC52" i="140"/>
  <c r="AC80" i="140"/>
  <c r="AC105" i="140"/>
  <c r="AC104" i="140"/>
  <c r="AC103" i="140"/>
  <c r="AC102" i="140"/>
  <c r="AC101" i="140"/>
  <c r="AC71" i="140"/>
  <c r="AC100" i="140"/>
  <c r="AC99" i="140"/>
  <c r="AC98" i="140"/>
  <c r="AC97" i="140"/>
  <c r="AC96" i="140"/>
  <c r="AC95" i="140"/>
  <c r="AC94" i="140"/>
  <c r="AC93" i="140"/>
  <c r="AC92" i="140"/>
  <c r="AC91" i="140"/>
  <c r="AC45" i="140"/>
  <c r="AC90" i="140"/>
  <c r="AC89" i="140"/>
  <c r="AC88" i="140"/>
  <c r="AC87" i="140"/>
  <c r="AC86" i="140"/>
  <c r="AC85" i="140"/>
  <c r="AC84" i="140"/>
  <c r="AC83" i="140"/>
  <c r="AC82" i="140"/>
  <c r="AC81" i="140"/>
  <c r="AC79" i="140"/>
  <c r="AC78" i="140"/>
  <c r="AC77" i="140"/>
  <c r="AC76" i="140"/>
  <c r="AC75" i="140"/>
  <c r="AC74" i="140"/>
  <c r="AC73" i="140"/>
  <c r="AC72" i="140"/>
  <c r="AC70" i="140"/>
  <c r="AC69" i="140"/>
  <c r="AC68" i="140"/>
  <c r="AC67" i="140"/>
  <c r="AC65" i="140"/>
  <c r="AC63" i="140"/>
  <c r="AC62" i="140"/>
  <c r="AC61" i="140"/>
  <c r="AC60" i="140"/>
  <c r="AC58" i="140"/>
  <c r="AC56" i="140"/>
  <c r="AC55" i="140"/>
  <c r="AC54" i="140"/>
  <c r="AC59" i="140"/>
  <c r="AC64" i="140"/>
  <c r="AC53" i="140"/>
  <c r="AC66" i="140"/>
  <c r="AC57" i="140"/>
  <c r="AC35" i="140"/>
  <c r="AC48" i="140"/>
  <c r="AC47" i="140"/>
  <c r="AC46" i="140"/>
  <c r="AC43" i="140"/>
  <c r="AC42" i="140"/>
  <c r="AC51" i="140"/>
  <c r="AC50" i="140"/>
  <c r="AC49" i="140"/>
  <c r="AC37" i="140"/>
  <c r="AC36" i="140"/>
  <c r="AC34" i="140"/>
  <c r="AC39" i="140"/>
  <c r="AC33" i="140"/>
  <c r="AC38" i="140"/>
  <c r="AC31" i="140"/>
  <c r="AC30" i="140"/>
  <c r="AC40" i="140"/>
  <c r="AC29" i="140"/>
  <c r="AC41" i="140"/>
  <c r="AC44" i="140"/>
  <c r="AC32" i="140"/>
  <c r="J1002" i="126"/>
  <c r="H1002" i="126"/>
  <c r="J975" i="126"/>
  <c r="H975" i="126"/>
  <c r="J984" i="126"/>
  <c r="H984" i="126"/>
  <c r="J957" i="126"/>
  <c r="H957" i="126"/>
  <c r="J966" i="126"/>
  <c r="H966" i="126"/>
  <c r="J1105" i="5"/>
  <c r="H1105" i="5"/>
  <c r="J1114" i="5"/>
  <c r="H1114" i="5"/>
  <c r="J1087" i="5"/>
  <c r="H1087" i="5"/>
  <c r="J1096" i="5"/>
  <c r="H1096" i="5"/>
  <c r="AC133" i="139"/>
  <c r="AC111" i="139"/>
  <c r="J921" i="126"/>
  <c r="H921" i="126"/>
  <c r="J939" i="126"/>
  <c r="H939" i="126"/>
  <c r="J930" i="126"/>
  <c r="H930" i="126"/>
  <c r="J948" i="126"/>
  <c r="H948" i="126"/>
  <c r="AC115" i="139"/>
  <c r="AC132" i="139"/>
  <c r="AC95" i="139"/>
  <c r="AC131" i="139"/>
  <c r="AC129" i="139"/>
  <c r="AC130" i="139"/>
  <c r="AC128" i="139"/>
  <c r="AC122" i="139"/>
  <c r="AC127" i="139"/>
  <c r="AC113" i="139"/>
  <c r="AC126" i="139"/>
  <c r="AC124" i="139"/>
  <c r="AC123" i="139"/>
  <c r="AC114" i="139"/>
  <c r="AC117" i="139"/>
  <c r="AC116" i="139"/>
  <c r="AC110" i="139"/>
  <c r="AC118" i="139"/>
  <c r="AC112" i="139"/>
  <c r="AC120" i="139"/>
  <c r="AC99" i="139"/>
  <c r="AC121" i="139"/>
  <c r="AC119" i="139"/>
  <c r="AC104" i="139"/>
  <c r="AC105" i="139"/>
  <c r="AC97" i="139"/>
  <c r="AC102" i="139"/>
  <c r="AC106" i="139"/>
  <c r="AC108" i="139"/>
  <c r="AC100" i="139"/>
  <c r="AC107" i="139"/>
  <c r="AC87" i="139"/>
  <c r="AC109" i="139"/>
  <c r="AC88" i="139"/>
  <c r="AC96" i="139"/>
  <c r="AC103" i="139"/>
  <c r="AC101" i="139"/>
  <c r="AC89" i="139"/>
  <c r="AC93" i="139"/>
  <c r="AC92" i="139"/>
  <c r="AC94" i="139"/>
  <c r="AC98" i="139"/>
  <c r="AC86" i="139"/>
  <c r="AC91" i="139"/>
  <c r="AC85" i="139"/>
  <c r="AC90" i="139"/>
  <c r="AC147" i="140"/>
  <c r="AC132" i="140"/>
  <c r="AC187" i="140"/>
  <c r="AC194" i="140"/>
  <c r="AC168" i="140"/>
  <c r="AC201" i="140"/>
  <c r="AC175" i="140"/>
  <c r="AC200" i="140"/>
  <c r="AC164" i="140"/>
  <c r="AC199" i="140"/>
  <c r="AC198" i="140"/>
  <c r="AC197" i="140"/>
  <c r="AC195" i="140"/>
  <c r="AC178" i="140"/>
  <c r="AC144" i="140"/>
  <c r="AC179" i="140"/>
  <c r="AC181" i="140"/>
  <c r="AC182" i="140"/>
  <c r="AC180" i="140"/>
  <c r="AC173" i="140"/>
  <c r="AC171" i="140"/>
  <c r="AC166" i="140"/>
  <c r="AC156" i="140"/>
  <c r="AC177" i="140"/>
  <c r="AC193" i="140"/>
  <c r="AC163" i="140"/>
  <c r="AC191" i="140"/>
  <c r="AC189" i="140"/>
  <c r="AC176" i="140"/>
  <c r="AC174" i="140"/>
  <c r="AC192" i="140"/>
  <c r="AC190" i="140"/>
  <c r="AC188" i="140"/>
  <c r="AC170" i="140"/>
  <c r="AC169" i="140"/>
  <c r="AC162" i="140"/>
  <c r="AC172" i="140"/>
  <c r="AC165" i="140"/>
  <c r="AC167" i="140"/>
  <c r="AC161" i="140"/>
  <c r="AC196" i="140"/>
  <c r="AC160" i="140"/>
  <c r="AC149" i="140"/>
  <c r="AC159" i="140"/>
  <c r="AC158" i="140"/>
  <c r="AC155" i="140"/>
  <c r="AC151" i="140"/>
  <c r="AC148" i="140"/>
  <c r="AC153" i="140"/>
  <c r="AC145" i="140"/>
  <c r="AC154" i="140"/>
  <c r="AC129" i="140"/>
  <c r="AC186" i="140"/>
  <c r="AC185" i="140"/>
  <c r="AC184" i="140"/>
  <c r="AC142" i="140"/>
  <c r="AC141" i="140"/>
  <c r="AC135" i="140"/>
  <c r="AC150" i="140"/>
  <c r="AC157" i="140"/>
  <c r="AC137" i="140"/>
  <c r="AC143" i="140"/>
  <c r="AC140" i="140"/>
  <c r="AC136" i="140"/>
  <c r="AC138" i="140"/>
  <c r="AC152" i="140"/>
  <c r="AC134" i="140"/>
  <c r="AC183" i="140"/>
  <c r="AC133" i="140"/>
  <c r="AC139" i="140"/>
  <c r="AC131" i="140"/>
  <c r="AC146" i="140"/>
  <c r="AC130" i="140"/>
  <c r="AC128" i="140"/>
  <c r="AC127" i="140"/>
  <c r="J912" i="126"/>
  <c r="H912" i="126"/>
  <c r="J903" i="126"/>
  <c r="H903" i="126"/>
  <c r="J1078" i="5"/>
  <c r="H1078" i="5"/>
  <c r="J1069" i="5"/>
  <c r="H1069" i="5"/>
  <c r="J1060" i="5"/>
  <c r="H1060" i="5"/>
  <c r="J1051" i="5"/>
  <c r="H1051" i="5"/>
  <c r="J1042" i="5"/>
  <c r="H1042" i="5"/>
  <c r="J1033" i="5"/>
  <c r="H1033" i="5"/>
  <c r="J1024" i="5"/>
  <c r="H1024" i="5"/>
  <c r="J1015" i="5"/>
  <c r="H1015" i="5"/>
  <c r="AC284" i="140"/>
  <c r="AC286" i="140"/>
  <c r="AC224" i="140"/>
  <c r="AC241" i="140"/>
  <c r="AC271" i="140"/>
  <c r="AC285" i="140"/>
  <c r="AC243" i="140"/>
  <c r="AC225" i="140"/>
  <c r="AC289" i="140"/>
  <c r="AC267" i="140"/>
  <c r="AC290" i="140"/>
  <c r="AC282" i="140"/>
  <c r="AC283" i="140"/>
  <c r="AC223" i="140"/>
  <c r="AC291" i="140"/>
  <c r="AC269" i="140"/>
  <c r="AC281" i="140"/>
  <c r="AC288" i="140"/>
  <c r="AC265" i="140"/>
  <c r="AC287" i="140"/>
  <c r="AC280" i="140"/>
  <c r="AC247" i="140"/>
  <c r="AC279" i="140"/>
  <c r="AC278" i="140"/>
  <c r="AC277" i="140"/>
  <c r="AC276" i="140"/>
  <c r="AC272" i="140"/>
  <c r="AC260" i="140"/>
  <c r="AC258" i="140"/>
  <c r="AC250" i="140"/>
  <c r="AC270" i="140"/>
  <c r="AC274" i="140"/>
  <c r="AC273" i="140"/>
  <c r="AC268" i="140"/>
  <c r="AC253" i="140"/>
  <c r="AC266" i="140"/>
  <c r="AC275" i="140"/>
  <c r="AC236" i="140"/>
  <c r="AC264" i="140"/>
  <c r="AC263" i="140"/>
  <c r="AC233" i="140"/>
  <c r="AC231" i="140"/>
  <c r="AC248" i="140"/>
  <c r="AC255" i="140"/>
  <c r="AC230" i="140"/>
  <c r="AC232" i="140"/>
  <c r="AC254" i="140"/>
  <c r="AC246" i="140"/>
  <c r="AC245" i="140"/>
  <c r="AC238" i="140"/>
  <c r="AC240" i="140"/>
  <c r="AC239" i="140"/>
  <c r="AC259" i="140"/>
  <c r="AC262" i="140"/>
  <c r="AC261" i="140"/>
  <c r="AC237" i="140"/>
  <c r="AC226" i="140"/>
  <c r="AC244" i="140"/>
  <c r="AC257" i="140"/>
  <c r="AC235" i="140"/>
  <c r="AC256" i="140"/>
  <c r="AC242" i="140"/>
  <c r="AC227" i="140"/>
  <c r="AC252" i="140"/>
  <c r="AC251" i="140"/>
  <c r="AC249" i="140"/>
  <c r="AC229" i="140"/>
  <c r="AC228" i="140"/>
  <c r="AC234" i="140"/>
  <c r="AC222" i="140"/>
  <c r="AC192" i="139"/>
  <c r="AC191" i="139"/>
  <c r="AC197" i="139"/>
  <c r="AC196" i="139"/>
  <c r="AC182" i="139"/>
  <c r="AC195" i="139"/>
  <c r="AC194" i="139"/>
  <c r="AC193" i="139"/>
  <c r="AC181" i="139"/>
  <c r="AC178" i="139"/>
  <c r="AC174" i="139"/>
  <c r="AC187" i="139"/>
  <c r="AC150" i="139"/>
  <c r="AC156" i="139"/>
  <c r="AC157" i="139"/>
  <c r="AC162" i="139"/>
  <c r="AC170" i="139"/>
  <c r="AC171" i="139"/>
  <c r="AC164" i="139"/>
  <c r="AC190" i="139"/>
  <c r="AC184" i="139"/>
  <c r="AC188" i="139"/>
  <c r="AC186" i="139"/>
  <c r="AC189" i="139"/>
  <c r="AC185" i="139"/>
  <c r="AC169" i="139"/>
  <c r="AC172" i="139"/>
  <c r="AC167" i="139"/>
  <c r="AC166" i="139"/>
  <c r="AC183" i="139"/>
  <c r="AC180" i="139"/>
  <c r="AC155" i="139"/>
  <c r="AC158" i="139"/>
  <c r="AC173" i="139"/>
  <c r="AC175" i="139"/>
  <c r="AC179" i="139"/>
  <c r="AC154" i="139"/>
  <c r="AC176" i="139"/>
  <c r="AC152" i="139"/>
  <c r="AC159" i="139"/>
  <c r="AC161" i="139"/>
  <c r="AC163" i="139"/>
  <c r="AC165" i="139"/>
  <c r="AC153" i="139"/>
  <c r="AC151" i="139"/>
  <c r="AC160" i="139"/>
  <c r="AC168" i="139"/>
  <c r="AC177" i="139"/>
  <c r="J1006" i="5"/>
  <c r="H1006" i="5"/>
  <c r="J997" i="5"/>
  <c r="H997" i="5"/>
  <c r="J988" i="5"/>
  <c r="H988" i="5"/>
  <c r="J979" i="5"/>
  <c r="H979" i="5"/>
  <c r="J970" i="5"/>
  <c r="H970" i="5"/>
  <c r="J961" i="5"/>
  <c r="H961" i="5"/>
  <c r="J894" i="126"/>
  <c r="H894" i="126"/>
  <c r="J885" i="126"/>
  <c r="H885" i="126"/>
  <c r="H876" i="126"/>
  <c r="J876" i="126"/>
  <c r="J867" i="126"/>
  <c r="H867" i="126"/>
  <c r="J858" i="126"/>
  <c r="H858" i="126"/>
  <c r="J831" i="126"/>
  <c r="H831" i="126"/>
  <c r="AC250" i="139"/>
  <c r="AC249" i="139"/>
  <c r="J813" i="126"/>
  <c r="H813" i="126"/>
  <c r="J804" i="126"/>
  <c r="H804" i="126"/>
  <c r="J795" i="126"/>
  <c r="H795" i="126"/>
  <c r="AC367" i="140"/>
  <c r="AC366" i="140"/>
  <c r="AC365" i="140"/>
  <c r="AC361" i="140"/>
  <c r="AC364" i="140"/>
  <c r="AC360" i="140"/>
  <c r="AC363" i="140"/>
  <c r="AC369" i="140"/>
  <c r="AC359" i="140"/>
  <c r="AC349" i="140"/>
  <c r="AC333" i="140"/>
  <c r="AC328" i="140"/>
  <c r="AC348" i="140"/>
  <c r="AC332" i="140"/>
  <c r="AC315" i="140"/>
  <c r="AC320" i="140"/>
  <c r="AC316" i="140"/>
  <c r="AC318" i="140"/>
  <c r="AC319" i="140"/>
  <c r="AC340" i="140"/>
  <c r="AC346" i="140"/>
  <c r="AC327" i="140"/>
  <c r="AC362" i="140"/>
  <c r="AC326" i="140"/>
  <c r="AC339" i="140"/>
  <c r="AC357" i="140"/>
  <c r="AC350" i="140"/>
  <c r="AC356" i="140"/>
  <c r="AC355" i="140"/>
  <c r="AC323" i="140"/>
  <c r="AC341" i="140"/>
  <c r="AC322" i="140"/>
  <c r="AC334" i="140"/>
  <c r="AC342" i="140"/>
  <c r="AC321" i="140"/>
  <c r="AC324" i="140"/>
  <c r="AC317" i="140"/>
  <c r="AC354" i="140"/>
  <c r="AC343" i="140"/>
  <c r="AC314" i="140"/>
  <c r="AC338" i="140"/>
  <c r="AC337" i="140"/>
  <c r="AC358" i="140"/>
  <c r="AC336" i="140"/>
  <c r="AC353" i="140"/>
  <c r="AC368" i="140"/>
  <c r="AC345" i="140"/>
  <c r="AC325" i="140"/>
  <c r="AC347" i="140"/>
  <c r="AC331" i="140"/>
  <c r="AC344" i="140"/>
  <c r="AC335" i="140"/>
  <c r="AC352" i="140"/>
  <c r="AC330" i="140"/>
  <c r="AC351" i="140"/>
  <c r="AC329" i="140"/>
  <c r="J952" i="5"/>
  <c r="H952" i="5"/>
  <c r="J943" i="5"/>
  <c r="H943" i="5"/>
  <c r="J934" i="5"/>
  <c r="H934" i="5"/>
  <c r="J925" i="5"/>
  <c r="H925" i="5"/>
  <c r="J916" i="5"/>
  <c r="H916" i="5"/>
  <c r="J907" i="5"/>
  <c r="H907" i="5"/>
  <c r="AC229" i="139"/>
  <c r="AC239" i="139"/>
  <c r="AC237" i="139"/>
  <c r="AC232" i="139"/>
  <c r="AC238" i="139"/>
  <c r="AC247" i="139"/>
  <c r="AC226" i="139"/>
  <c r="AC224" i="139"/>
  <c r="AC234" i="139"/>
  <c r="AC233" i="139"/>
  <c r="AC219" i="139"/>
  <c r="AC222" i="139"/>
  <c r="AC246" i="139"/>
  <c r="AC216" i="139"/>
  <c r="AC215" i="139"/>
  <c r="AC231" i="139"/>
  <c r="AC248" i="139"/>
  <c r="AC245" i="139"/>
  <c r="AC241" i="139"/>
  <c r="AC225" i="139"/>
  <c r="AC236" i="139"/>
  <c r="AC240" i="139"/>
  <c r="AC235" i="139"/>
  <c r="AC244" i="139"/>
  <c r="AC243" i="139"/>
  <c r="AC228" i="139"/>
  <c r="AC227" i="139"/>
  <c r="AC242" i="139"/>
  <c r="AC218" i="139"/>
  <c r="AC217" i="139"/>
  <c r="AC221" i="139"/>
  <c r="AC230" i="139"/>
  <c r="AC223" i="139"/>
  <c r="AC220" i="139"/>
  <c r="J1178" i="5"/>
  <c r="H1178" i="5"/>
  <c r="J1169" i="5"/>
  <c r="H1169" i="5"/>
  <c r="J1160" i="5"/>
  <c r="H1160" i="5"/>
  <c r="J1151" i="5"/>
  <c r="H1151" i="5"/>
  <c r="J1142" i="5"/>
  <c r="H1142" i="5"/>
  <c r="J1133" i="5"/>
  <c r="H1133" i="5"/>
  <c r="J1124" i="5"/>
  <c r="H1124" i="5"/>
  <c r="N44" i="137"/>
  <c r="AC71" i="137"/>
  <c r="AC73" i="137"/>
  <c r="J1219" i="126"/>
  <c r="H1219" i="126"/>
  <c r="J1237" i="126"/>
  <c r="H1237" i="126"/>
  <c r="J1255" i="126"/>
  <c r="H1255" i="126"/>
  <c r="J1201" i="126"/>
  <c r="H1201" i="126"/>
  <c r="J1228" i="126"/>
  <c r="H1228" i="126"/>
  <c r="J1246" i="126"/>
  <c r="H1246" i="126"/>
  <c r="J1210" i="126"/>
  <c r="H1210" i="126"/>
  <c r="J1192" i="126"/>
  <c r="H1192" i="126"/>
  <c r="J1322" i="5"/>
  <c r="H1322" i="5"/>
  <c r="J1331" i="5"/>
  <c r="H1331" i="5"/>
  <c r="J1304" i="5"/>
  <c r="H1304" i="5"/>
  <c r="J1313" i="5"/>
  <c r="H1313" i="5"/>
  <c r="AC43" i="136"/>
  <c r="AC96" i="136"/>
  <c r="AC65" i="136"/>
  <c r="AC107" i="136"/>
  <c r="AC104" i="136"/>
  <c r="AC59" i="136"/>
  <c r="AC98" i="136"/>
  <c r="AC97" i="136"/>
  <c r="AC106" i="136"/>
  <c r="AC93" i="136"/>
  <c r="AC95" i="136"/>
  <c r="J1295" i="5"/>
  <c r="H1295" i="5"/>
  <c r="J1286" i="5"/>
  <c r="H1286" i="5"/>
  <c r="J1277" i="5"/>
  <c r="H1277" i="5"/>
  <c r="J1268" i="5"/>
  <c r="H1268" i="5"/>
  <c r="J1259" i="5"/>
  <c r="H1259" i="5"/>
  <c r="J1250" i="5"/>
  <c r="H1250" i="5"/>
  <c r="AC72" i="137"/>
  <c r="AC56" i="137"/>
  <c r="AC77" i="137"/>
  <c r="AC38" i="137"/>
  <c r="J1183" i="126"/>
  <c r="H1183" i="126"/>
  <c r="J1174" i="126"/>
  <c r="H1174" i="126"/>
  <c r="J1165" i="126"/>
  <c r="H1165" i="126"/>
  <c r="J1156" i="126"/>
  <c r="H1156" i="126"/>
  <c r="J1147" i="126"/>
  <c r="H1147" i="126"/>
  <c r="J1138" i="126"/>
  <c r="H1138" i="126"/>
  <c r="J1129" i="126"/>
  <c r="H1129" i="126"/>
  <c r="J1120" i="126"/>
  <c r="H1120" i="126"/>
  <c r="J1039" i="126"/>
  <c r="H1039" i="126"/>
  <c r="J1030" i="126"/>
  <c r="H1030" i="126"/>
  <c r="J1021" i="126"/>
  <c r="H1021" i="126"/>
  <c r="J1012" i="126"/>
  <c r="H1012" i="126"/>
  <c r="AC105" i="136"/>
  <c r="AC35" i="136"/>
  <c r="AC29" i="136"/>
  <c r="AC101" i="136"/>
  <c r="AC61" i="136"/>
  <c r="AC72" i="136"/>
  <c r="AC84" i="136"/>
  <c r="AC71" i="136"/>
  <c r="AC46" i="136"/>
  <c r="AC63" i="136"/>
  <c r="AC53" i="136"/>
  <c r="AC47" i="136"/>
  <c r="AC94" i="136"/>
  <c r="AC82" i="136"/>
  <c r="AC81" i="136"/>
  <c r="AC83" i="136"/>
  <c r="AC87" i="136"/>
  <c r="AC90" i="136"/>
  <c r="AC77" i="136"/>
  <c r="AC92" i="136"/>
  <c r="AC78" i="137"/>
  <c r="AC31" i="137"/>
  <c r="AC43" i="137"/>
  <c r="AC60" i="137"/>
  <c r="AC28" i="137"/>
  <c r="AC30" i="137"/>
  <c r="AC18" i="137"/>
  <c r="AC67" i="137"/>
  <c r="AC46" i="137"/>
  <c r="AC66" i="137"/>
  <c r="J1057" i="126"/>
  <c r="H1057" i="126"/>
  <c r="J1048" i="126"/>
  <c r="H1048" i="126"/>
  <c r="J1066" i="126"/>
  <c r="H1066" i="126"/>
  <c r="J1075" i="126"/>
  <c r="H1075" i="126"/>
  <c r="J1187" i="5"/>
  <c r="H1187" i="5"/>
  <c r="J1223" i="5"/>
  <c r="H1223" i="5"/>
  <c r="J1241" i="5"/>
  <c r="H1241" i="5"/>
  <c r="J1232" i="5"/>
  <c r="H1232" i="5"/>
  <c r="J1196" i="5"/>
  <c r="H1196" i="5"/>
  <c r="J1205" i="5"/>
  <c r="H1205" i="5"/>
  <c r="J1214" i="5"/>
  <c r="H1214" i="5"/>
  <c r="J1093" i="126"/>
  <c r="H1093" i="126"/>
  <c r="J1084" i="126"/>
  <c r="H1084" i="126"/>
  <c r="J1111" i="126"/>
  <c r="H1111" i="126"/>
  <c r="J1102" i="126"/>
  <c r="H1102" i="126"/>
  <c r="AC75" i="137"/>
  <c r="AC45" i="137"/>
  <c r="AC23" i="137"/>
  <c r="AC68" i="137"/>
  <c r="AC63" i="137"/>
  <c r="AC76" i="137"/>
  <c r="AC69" i="137"/>
  <c r="AC22" i="137"/>
  <c r="AC74" i="137"/>
  <c r="AC58" i="137"/>
  <c r="AC52" i="137"/>
  <c r="AC33" i="137"/>
  <c r="AC48" i="137"/>
  <c r="AC39" i="137"/>
  <c r="AC54" i="137"/>
  <c r="AC29" i="137"/>
  <c r="AC35" i="137"/>
  <c r="AC70" i="137"/>
  <c r="AC34" i="137"/>
  <c r="AC55" i="137"/>
  <c r="AC40" i="137"/>
  <c r="AC50" i="137"/>
  <c r="AC65" i="137"/>
  <c r="AC49" i="137"/>
  <c r="AC64" i="137"/>
  <c r="AC61" i="137"/>
  <c r="AC15" i="137"/>
  <c r="AC51" i="137"/>
  <c r="AC16" i="137"/>
  <c r="AC20" i="137"/>
  <c r="AC17" i="137"/>
  <c r="AC57" i="137"/>
  <c r="AC59" i="137"/>
  <c r="AC62" i="137"/>
  <c r="AC32" i="137"/>
  <c r="AC25" i="137"/>
  <c r="AC27" i="137"/>
  <c r="AC26" i="137"/>
  <c r="AC44" i="137"/>
  <c r="AC42" i="137"/>
  <c r="AC53" i="137"/>
  <c r="AC37" i="137"/>
  <c r="AC47" i="137"/>
  <c r="AC41" i="137"/>
  <c r="AC19" i="137"/>
  <c r="AC36" i="137"/>
  <c r="AC21" i="137"/>
  <c r="AC24" i="137"/>
  <c r="AC108" i="136"/>
  <c r="AC86" i="136"/>
  <c r="AC78" i="136"/>
  <c r="AC60" i="136"/>
  <c r="AC75" i="136"/>
  <c r="AC36" i="136"/>
  <c r="AC39" i="136"/>
  <c r="AC44" i="136"/>
  <c r="AC30" i="136"/>
  <c r="AC34" i="136"/>
  <c r="AC49" i="136"/>
  <c r="AC41" i="136"/>
  <c r="AC58" i="136"/>
  <c r="AC31" i="136"/>
  <c r="AC37" i="136"/>
  <c r="AC62" i="136"/>
  <c r="AC52" i="136"/>
  <c r="AC68" i="136"/>
  <c r="AC79" i="136"/>
  <c r="AC74" i="136"/>
  <c r="AC40" i="136"/>
  <c r="AC76" i="136"/>
  <c r="AC32" i="136"/>
  <c r="AC99" i="136"/>
  <c r="AC57" i="136"/>
  <c r="AC55" i="136"/>
  <c r="AC51" i="136"/>
  <c r="AC88" i="136"/>
  <c r="AC89" i="136"/>
  <c r="AC56" i="136"/>
  <c r="AC102" i="136"/>
  <c r="AC80" i="136"/>
  <c r="AC67" i="136"/>
  <c r="AC66" i="136"/>
  <c r="AC103" i="136"/>
  <c r="AC54" i="136"/>
  <c r="AC100" i="136"/>
  <c r="AC70" i="136"/>
  <c r="AC48" i="136"/>
  <c r="AC69" i="136"/>
  <c r="AC33" i="136"/>
  <c r="AC42" i="136"/>
  <c r="AC45" i="136"/>
  <c r="AC38" i="136"/>
  <c r="AC91" i="136"/>
  <c r="AC85" i="136"/>
  <c r="AC73" i="136"/>
  <c r="AC50" i="136"/>
  <c r="AC64" i="136"/>
  <c r="AC97" i="125"/>
  <c r="AC104" i="135"/>
  <c r="AC103" i="135"/>
  <c r="AC99" i="135"/>
  <c r="AC100" i="135"/>
  <c r="AC111" i="135"/>
  <c r="AC112" i="135"/>
  <c r="AC114" i="135"/>
  <c r="AC101" i="135"/>
  <c r="AC117" i="135"/>
  <c r="AC113" i="135"/>
  <c r="AC102" i="135"/>
  <c r="AC118" i="135"/>
  <c r="AC115" i="135"/>
  <c r="AC96" i="135"/>
  <c r="AC42" i="135"/>
  <c r="AC74" i="135"/>
  <c r="AC41" i="135"/>
  <c r="AC86" i="135"/>
  <c r="AC106" i="135"/>
  <c r="AC38" i="135"/>
  <c r="AC119" i="135"/>
  <c r="AC116" i="135"/>
  <c r="AC67" i="135"/>
  <c r="AC71" i="135"/>
  <c r="AC60" i="135"/>
  <c r="AC32" i="135"/>
  <c r="AC97" i="135"/>
  <c r="AC35" i="135"/>
  <c r="AC77" i="135"/>
  <c r="AC34" i="135"/>
  <c r="AC46" i="135"/>
  <c r="AC108" i="135"/>
  <c r="AC107" i="135"/>
  <c r="AC63" i="135"/>
  <c r="AC53" i="135"/>
  <c r="AC45" i="135"/>
  <c r="AC44" i="135"/>
  <c r="AC78" i="135"/>
  <c r="AC105" i="135"/>
  <c r="AC84" i="135"/>
  <c r="AC82" i="135"/>
  <c r="AC90" i="135"/>
  <c r="AC79" i="135"/>
  <c r="AC68" i="135"/>
  <c r="AC110" i="135"/>
  <c r="AC62" i="135"/>
  <c r="AC70" i="135"/>
  <c r="AC76" i="135"/>
  <c r="AC31" i="135"/>
  <c r="AC49" i="135"/>
  <c r="AC85" i="135"/>
  <c r="AC66" i="135"/>
  <c r="AC37" i="135"/>
  <c r="AC58" i="135"/>
  <c r="AC43" i="135"/>
  <c r="AC40" i="135"/>
  <c r="AC39" i="135"/>
  <c r="AC30" i="135"/>
  <c r="AC81" i="135"/>
  <c r="AC72" i="135"/>
  <c r="AC75" i="135"/>
  <c r="AC36" i="135"/>
  <c r="AC57" i="135"/>
  <c r="AC47" i="135"/>
  <c r="AC55" i="135"/>
  <c r="AC91" i="135"/>
  <c r="AC51" i="135"/>
  <c r="AC73" i="135"/>
  <c r="AC54" i="135"/>
  <c r="AC83" i="135"/>
  <c r="AC98" i="135"/>
  <c r="AC95" i="135"/>
  <c r="AC59" i="135"/>
  <c r="AC52" i="135"/>
  <c r="AC33" i="135"/>
  <c r="AC50" i="135"/>
  <c r="AC87" i="135"/>
  <c r="AC109" i="135"/>
  <c r="AC93" i="135"/>
  <c r="AC64" i="135"/>
  <c r="AC94" i="135"/>
  <c r="AC88" i="135"/>
  <c r="AC69" i="135"/>
  <c r="AC89" i="135"/>
  <c r="AC92" i="135"/>
  <c r="AC65" i="135"/>
  <c r="AC48" i="135"/>
  <c r="AC61" i="135"/>
  <c r="AC80" i="135"/>
  <c r="AC56" i="135"/>
  <c r="J1593" i="5"/>
  <c r="H1593" i="5"/>
  <c r="J1584" i="5"/>
  <c r="H1584" i="5"/>
  <c r="J1575" i="5"/>
  <c r="H1575" i="5"/>
  <c r="J1566" i="5"/>
  <c r="H1566" i="5"/>
  <c r="J1557" i="5"/>
  <c r="H1557" i="5"/>
  <c r="J1548" i="5"/>
  <c r="H1548" i="5"/>
  <c r="J1539" i="5"/>
  <c r="H1539" i="5"/>
  <c r="J1530" i="5"/>
  <c r="H1530" i="5"/>
  <c r="J1521" i="5"/>
  <c r="H1521" i="5"/>
  <c r="J1512" i="5"/>
  <c r="H1512" i="5"/>
  <c r="J1503" i="5"/>
  <c r="H1503" i="5"/>
  <c r="J1494" i="5"/>
  <c r="H1494" i="5"/>
  <c r="J1485" i="5"/>
  <c r="H1485" i="5"/>
  <c r="J1476" i="5"/>
  <c r="H1476" i="5"/>
  <c r="J1467" i="5"/>
  <c r="H1467" i="5"/>
  <c r="J1458" i="5"/>
  <c r="H1458" i="5"/>
  <c r="J1449" i="5"/>
  <c r="H1449" i="5"/>
  <c r="J1440" i="5"/>
  <c r="H1440" i="5"/>
  <c r="J1431" i="5"/>
  <c r="H1431" i="5"/>
  <c r="J1422" i="5"/>
  <c r="H1422" i="5"/>
  <c r="J1413" i="5"/>
  <c r="H1413" i="5"/>
  <c r="J1404" i="5"/>
  <c r="H1404" i="5"/>
  <c r="J1395" i="5"/>
  <c r="H1395" i="5"/>
  <c r="J1386" i="5"/>
  <c r="H1386" i="5"/>
  <c r="J1368" i="5"/>
  <c r="H1368" i="5"/>
  <c r="J1359" i="5"/>
  <c r="H1359" i="5"/>
  <c r="J1350" i="5"/>
  <c r="H1350" i="5"/>
  <c r="J1341" i="5"/>
  <c r="H1341" i="5"/>
  <c r="AC62" i="127"/>
  <c r="AC69" i="134"/>
  <c r="AC67" i="133"/>
  <c r="AC75" i="134"/>
  <c r="AC73" i="134"/>
  <c r="AC46" i="134"/>
  <c r="AC76" i="134"/>
  <c r="AC23" i="134"/>
  <c r="J1328" i="126"/>
  <c r="H1328" i="126"/>
  <c r="AC78" i="134"/>
  <c r="AC71" i="134"/>
  <c r="AC65" i="134"/>
  <c r="AC64" i="134"/>
  <c r="AC19" i="134"/>
  <c r="AC43" i="134"/>
  <c r="AC36" i="134"/>
  <c r="AC33" i="134"/>
  <c r="AC32" i="134"/>
  <c r="AC68" i="134"/>
  <c r="AC41" i="134"/>
  <c r="AC74" i="134"/>
  <c r="AC48" i="134"/>
  <c r="AC38" i="134"/>
  <c r="AC31" i="134"/>
  <c r="AC52" i="134"/>
  <c r="AC51" i="134"/>
  <c r="AC67" i="134"/>
  <c r="AC50" i="134"/>
  <c r="AC42" i="134"/>
  <c r="AC44" i="134"/>
  <c r="AC27" i="134"/>
  <c r="AC25" i="134"/>
  <c r="AC16" i="134"/>
  <c r="AC59" i="134"/>
  <c r="AC55" i="134"/>
  <c r="AC54" i="134"/>
  <c r="AC57" i="134"/>
  <c r="AC60" i="134"/>
  <c r="AC61" i="134"/>
  <c r="AC49" i="134"/>
  <c r="AC47" i="134"/>
  <c r="AC22" i="134"/>
  <c r="AC39" i="134"/>
  <c r="AC45" i="134"/>
  <c r="AC35" i="134"/>
  <c r="AC20" i="134"/>
  <c r="AC40" i="134"/>
  <c r="AC66" i="134"/>
  <c r="AC70" i="134"/>
  <c r="AC21" i="134"/>
  <c r="AC26" i="134"/>
  <c r="AC18" i="134"/>
  <c r="AC24" i="134"/>
  <c r="AC17" i="134"/>
  <c r="AC15" i="134"/>
  <c r="AC62" i="134"/>
  <c r="AC53" i="134"/>
  <c r="AC58" i="134"/>
  <c r="AC77" i="134"/>
  <c r="AC56" i="134"/>
  <c r="AC63" i="134"/>
  <c r="AC72" i="134"/>
  <c r="AC30" i="134"/>
  <c r="AC37" i="134"/>
  <c r="AC34" i="134"/>
  <c r="AC29" i="134"/>
  <c r="AC28" i="134"/>
  <c r="J1508" i="126"/>
  <c r="H1508" i="126"/>
  <c r="J1499" i="126"/>
  <c r="H1499" i="126"/>
  <c r="J1490" i="126"/>
  <c r="H1490" i="126"/>
  <c r="J1481" i="126"/>
  <c r="H1481" i="126"/>
  <c r="J1472" i="126"/>
  <c r="H1472" i="126"/>
  <c r="J1463" i="126"/>
  <c r="H1463" i="126"/>
  <c r="J1454" i="126"/>
  <c r="H1454" i="126"/>
  <c r="J1445" i="126"/>
  <c r="H1445" i="126"/>
  <c r="J1436" i="126"/>
  <c r="H1436" i="126"/>
  <c r="J1427" i="126"/>
  <c r="H1427" i="126"/>
  <c r="J1418" i="126"/>
  <c r="H1418" i="126"/>
  <c r="J1409" i="126"/>
  <c r="H1409" i="126"/>
  <c r="J1400" i="126"/>
  <c r="H1400" i="126"/>
  <c r="J1391" i="126"/>
  <c r="H1391" i="126"/>
  <c r="J1382" i="126"/>
  <c r="H1382" i="126"/>
  <c r="J1373" i="126"/>
  <c r="H1373" i="126"/>
  <c r="J1364" i="126"/>
  <c r="H1364" i="126"/>
  <c r="J1355" i="126"/>
  <c r="H1355" i="126"/>
  <c r="J1346" i="126"/>
  <c r="H1346" i="126"/>
  <c r="J1337" i="126"/>
  <c r="H1337" i="126"/>
  <c r="J1319" i="126"/>
  <c r="H1319" i="126"/>
  <c r="J1310" i="126"/>
  <c r="H1310" i="126"/>
  <c r="J1301" i="126"/>
  <c r="H1301" i="126"/>
  <c r="J1292" i="126"/>
  <c r="H1292" i="126"/>
  <c r="J1283" i="126"/>
  <c r="H1283" i="126"/>
  <c r="J1274" i="126"/>
  <c r="H1274" i="126"/>
  <c r="J1265" i="126"/>
  <c r="H1265" i="126"/>
  <c r="AC63" i="127"/>
  <c r="AC17" i="127"/>
  <c r="AC43" i="133"/>
  <c r="AC45" i="133"/>
  <c r="AC48" i="133"/>
  <c r="AC46" i="133"/>
  <c r="AC69" i="133"/>
  <c r="AC57" i="133"/>
  <c r="AC77" i="133"/>
  <c r="AC56" i="133"/>
  <c r="AC59" i="133"/>
  <c r="AC80" i="133"/>
  <c r="AC63" i="133"/>
  <c r="AC60" i="133"/>
  <c r="AC66" i="133"/>
  <c r="AC76" i="133"/>
  <c r="AC62" i="133"/>
  <c r="AC61" i="133"/>
  <c r="AC79" i="133"/>
  <c r="AC73" i="133"/>
  <c r="AC47" i="133"/>
  <c r="AC41" i="133"/>
  <c r="AC53" i="133"/>
  <c r="AC72" i="133"/>
  <c r="AC75" i="133"/>
  <c r="AC44" i="133"/>
  <c r="AC35" i="133"/>
  <c r="AC39" i="133"/>
  <c r="AC38" i="133"/>
  <c r="AC34" i="133"/>
  <c r="AC71" i="133"/>
  <c r="AC68" i="133"/>
  <c r="AC37" i="133"/>
  <c r="AC30" i="133"/>
  <c r="AC31" i="133"/>
  <c r="AC32" i="133"/>
  <c r="AC50" i="133"/>
  <c r="AC33" i="133"/>
  <c r="AC36" i="133"/>
  <c r="AC19" i="133"/>
  <c r="AC29" i="133"/>
  <c r="AC25" i="133"/>
  <c r="AC40" i="133"/>
  <c r="AC42" i="133"/>
  <c r="AC65" i="133"/>
  <c r="AC49" i="133"/>
  <c r="AC52" i="133"/>
  <c r="AC70" i="133"/>
  <c r="AC58" i="133"/>
  <c r="AC74" i="133"/>
  <c r="AC78" i="133"/>
  <c r="AC51" i="133"/>
  <c r="AC54" i="133"/>
  <c r="AC55" i="133"/>
  <c r="AC28" i="133"/>
  <c r="AC27" i="133"/>
  <c r="AC18" i="133"/>
  <c r="AC81" i="133"/>
  <c r="AC23" i="133"/>
  <c r="AC83" i="133"/>
  <c r="AC64" i="133"/>
  <c r="AC21" i="133"/>
  <c r="AC20" i="133"/>
  <c r="AC15" i="133"/>
  <c r="AC22" i="133"/>
  <c r="AC24" i="133"/>
  <c r="AC17" i="133"/>
  <c r="AC16" i="133"/>
  <c r="AC82" i="133"/>
  <c r="AC26" i="133"/>
  <c r="AC15" i="127"/>
  <c r="AC54" i="132"/>
  <c r="AC93" i="132"/>
  <c r="AC92" i="132"/>
  <c r="AC98" i="132"/>
  <c r="AC91" i="132"/>
  <c r="AC90" i="132"/>
  <c r="AC89" i="132"/>
  <c r="AC88" i="132"/>
  <c r="AC86" i="132"/>
  <c r="AC85" i="132"/>
  <c r="AC101" i="132"/>
  <c r="AC84" i="132"/>
  <c r="AC83" i="132"/>
  <c r="AC94" i="132"/>
  <c r="AC103" i="132"/>
  <c r="AC87" i="132"/>
  <c r="AC95" i="132"/>
  <c r="AC82" i="132"/>
  <c r="AC100" i="132"/>
  <c r="AC99" i="132"/>
  <c r="AC102" i="132"/>
  <c r="AC96" i="132"/>
  <c r="AC97" i="132"/>
  <c r="AC81" i="132"/>
  <c r="AC80" i="132"/>
  <c r="AC77" i="132"/>
  <c r="AC78" i="132"/>
  <c r="AC79" i="132"/>
  <c r="AC75" i="132"/>
  <c r="AC76" i="132"/>
  <c r="AC74" i="132"/>
  <c r="AC72" i="132"/>
  <c r="AC73" i="132"/>
  <c r="AC62" i="132"/>
  <c r="AC71" i="132"/>
  <c r="AC66" i="132"/>
  <c r="AC67" i="132"/>
  <c r="AC68" i="132"/>
  <c r="AC69" i="132"/>
  <c r="AC70" i="132"/>
  <c r="AC63" i="132"/>
  <c r="AC64" i="132"/>
  <c r="AC65" i="132"/>
  <c r="AC61" i="132"/>
  <c r="AC60" i="132"/>
  <c r="AC59" i="132"/>
  <c r="AC55" i="132"/>
  <c r="AC57" i="132"/>
  <c r="AC58" i="132"/>
  <c r="AC43" i="132"/>
  <c r="AC44" i="132"/>
  <c r="AC52" i="132"/>
  <c r="AC50" i="132"/>
  <c r="AC56" i="132"/>
  <c r="AC47" i="132"/>
  <c r="AC49" i="132"/>
  <c r="AC45" i="132"/>
  <c r="AC53" i="132"/>
  <c r="AC46" i="132"/>
  <c r="AC38" i="132"/>
  <c r="AC51" i="132"/>
  <c r="AC39" i="132"/>
  <c r="AC40" i="132"/>
  <c r="AC48" i="132"/>
  <c r="AC41" i="132"/>
  <c r="AC42" i="132"/>
  <c r="AC37" i="132"/>
  <c r="AC36" i="132"/>
  <c r="AC34" i="132"/>
  <c r="AC35" i="132"/>
  <c r="AC32" i="132"/>
  <c r="AC33" i="132"/>
  <c r="AC31" i="132"/>
  <c r="AC30" i="132"/>
  <c r="J2081" i="5"/>
  <c r="H2081" i="5"/>
  <c r="J2054" i="5"/>
  <c r="H2054" i="5"/>
  <c r="J2063" i="5"/>
  <c r="H2063" i="5"/>
  <c r="J2072" i="5"/>
  <c r="H2072" i="5"/>
  <c r="AC113" i="125"/>
  <c r="AC121" i="125"/>
  <c r="AC102" i="125"/>
  <c r="AC109" i="125"/>
  <c r="AC129" i="125"/>
  <c r="AC125" i="125"/>
  <c r="AC108" i="125"/>
  <c r="AC126" i="125"/>
  <c r="AC122" i="125"/>
  <c r="AC110" i="125"/>
  <c r="AC114" i="125"/>
  <c r="AC83" i="125"/>
  <c r="AC89" i="125"/>
  <c r="AC75" i="125"/>
  <c r="AC70" i="125"/>
  <c r="AC82" i="125"/>
  <c r="AC92" i="125"/>
  <c r="AC56" i="125"/>
  <c r="AC80" i="125"/>
  <c r="AC87" i="125"/>
  <c r="AC130" i="125"/>
  <c r="AC124" i="125"/>
  <c r="AC63" i="125"/>
  <c r="AC47" i="125"/>
  <c r="AC111" i="125"/>
  <c r="AC68" i="125"/>
  <c r="AC90" i="125"/>
  <c r="AC78" i="125"/>
  <c r="AC71" i="125"/>
  <c r="AC65" i="125"/>
  <c r="AC66" i="125"/>
  <c r="AC37" i="125"/>
  <c r="AC49" i="125"/>
  <c r="AC69" i="125"/>
  <c r="AC53" i="125"/>
  <c r="AC61" i="125"/>
  <c r="AC81" i="125"/>
  <c r="AC72" i="125"/>
  <c r="AC94" i="125"/>
  <c r="AC127" i="125"/>
  <c r="AC112" i="125"/>
  <c r="AC41" i="125"/>
  <c r="AC51" i="125"/>
  <c r="AC52" i="125"/>
  <c r="AC103" i="125"/>
  <c r="AC39" i="125"/>
  <c r="AC40" i="125"/>
  <c r="AC104" i="125"/>
  <c r="AC101" i="125"/>
  <c r="AC105" i="125"/>
  <c r="AC96" i="125"/>
  <c r="AC116" i="125"/>
  <c r="AC46" i="125"/>
  <c r="AC48" i="125"/>
  <c r="AC34" i="125"/>
  <c r="AC73" i="125"/>
  <c r="AC107" i="125"/>
  <c r="AC32" i="125"/>
  <c r="AC123" i="125"/>
  <c r="AC64" i="125"/>
  <c r="AC43" i="125"/>
  <c r="AC85" i="125"/>
  <c r="AC44" i="125"/>
  <c r="AC119" i="125"/>
  <c r="AC100" i="125"/>
  <c r="AC45" i="125"/>
  <c r="AC88" i="125"/>
  <c r="AC118" i="125"/>
  <c r="AC117" i="125"/>
  <c r="AC99" i="125"/>
  <c r="AC42" i="125"/>
  <c r="AC35" i="125"/>
  <c r="AC57" i="125"/>
  <c r="AC36" i="125"/>
  <c r="AC55" i="125"/>
  <c r="AC106" i="125"/>
  <c r="AC59" i="125"/>
  <c r="AC54" i="125"/>
  <c r="AC67" i="125"/>
  <c r="AC58" i="125"/>
  <c r="AC120" i="125"/>
  <c r="AC33" i="125"/>
  <c r="AC50" i="125"/>
  <c r="AC31" i="125"/>
  <c r="AC38" i="125"/>
  <c r="AC115" i="125"/>
  <c r="AC98" i="125"/>
  <c r="AC95" i="125"/>
  <c r="AC128" i="125"/>
  <c r="AC93" i="125"/>
  <c r="AC62" i="125"/>
  <c r="AC84" i="125"/>
  <c r="AC74" i="125"/>
  <c r="AC86" i="125"/>
  <c r="AC60" i="125"/>
  <c r="AC77" i="125"/>
  <c r="AC91" i="125"/>
  <c r="AC79" i="125"/>
  <c r="AC76" i="125"/>
  <c r="J1891" i="5"/>
  <c r="H1891" i="5"/>
  <c r="J1873" i="5"/>
  <c r="H1873" i="5"/>
  <c r="J1761" i="126"/>
  <c r="H1761" i="126"/>
  <c r="J1752" i="126"/>
  <c r="H1752" i="126"/>
  <c r="J1743" i="126"/>
  <c r="H1743" i="126"/>
  <c r="J1734" i="126"/>
  <c r="H1734" i="126"/>
  <c r="H1725" i="126"/>
  <c r="J1725" i="126"/>
  <c r="J1716" i="126"/>
  <c r="H1716" i="126"/>
  <c r="J1707" i="126"/>
  <c r="H1707" i="126"/>
  <c r="J1698" i="126"/>
  <c r="H1698" i="126"/>
  <c r="J1864" i="5"/>
  <c r="H1864" i="5"/>
  <c r="J1689" i="126"/>
  <c r="H1689" i="126"/>
  <c r="J1680" i="126"/>
  <c r="H1680" i="126"/>
  <c r="J1671" i="126"/>
  <c r="H1671" i="126"/>
  <c r="J1662" i="126"/>
  <c r="H1662" i="126"/>
  <c r="J1855" i="5"/>
  <c r="H1855" i="5"/>
  <c r="H1653" i="126"/>
  <c r="J1653" i="126"/>
  <c r="J1644" i="126"/>
  <c r="H1644" i="126"/>
  <c r="H1635" i="126"/>
  <c r="J1635" i="126"/>
  <c r="J1846" i="5"/>
  <c r="H1846" i="5"/>
  <c r="J1837" i="5"/>
  <c r="H1837" i="5"/>
  <c r="J1828" i="5"/>
  <c r="H1828" i="5"/>
  <c r="J1819" i="5"/>
  <c r="H1819" i="5"/>
  <c r="J1810" i="5"/>
  <c r="H1810" i="5"/>
  <c r="J1626" i="126"/>
  <c r="H1626" i="126"/>
  <c r="H1801" i="5"/>
  <c r="J1801" i="5"/>
  <c r="H1792" i="5"/>
  <c r="J1792" i="5"/>
  <c r="J1783" i="5"/>
  <c r="H1783" i="5"/>
  <c r="J1774" i="5"/>
  <c r="H1774" i="5"/>
  <c r="J1765" i="5"/>
  <c r="H1765" i="5"/>
  <c r="J1617" i="126"/>
  <c r="H1617" i="126"/>
  <c r="J1608" i="126"/>
  <c r="H1608" i="126"/>
  <c r="J1599" i="126"/>
  <c r="H1599" i="126"/>
  <c r="J1590" i="126"/>
  <c r="H1590" i="126"/>
  <c r="J1581" i="126"/>
  <c r="H1581" i="126"/>
  <c r="J1756" i="5"/>
  <c r="H1756" i="5"/>
  <c r="J1747" i="5"/>
  <c r="H1747" i="5"/>
  <c r="J1738" i="5"/>
  <c r="H1738" i="5"/>
  <c r="J1729" i="5"/>
  <c r="H1729" i="5"/>
  <c r="J1720" i="5"/>
  <c r="H1720" i="5"/>
  <c r="J1711" i="5"/>
  <c r="H1711" i="5"/>
  <c r="J1572" i="126"/>
  <c r="H1572" i="126"/>
  <c r="J1563" i="126"/>
  <c r="H1563" i="126"/>
  <c r="J1554" i="126"/>
  <c r="H1554" i="126"/>
  <c r="H1702" i="5"/>
  <c r="J1702" i="5"/>
  <c r="J1693" i="5"/>
  <c r="H1693" i="5"/>
  <c r="J1545" i="126"/>
  <c r="H1545" i="126"/>
  <c r="J1684" i="5"/>
  <c r="H1684" i="5"/>
  <c r="J1675" i="5"/>
  <c r="H1675" i="5"/>
  <c r="J1536" i="126"/>
  <c r="H1536" i="126"/>
  <c r="J1666" i="5"/>
  <c r="H1666" i="5"/>
  <c r="J1657" i="5"/>
  <c r="H1657" i="5"/>
  <c r="J1648" i="5"/>
  <c r="H1648" i="5"/>
  <c r="J1639" i="5"/>
  <c r="H1639" i="5"/>
  <c r="J1630" i="5"/>
  <c r="H1630" i="5"/>
  <c r="J1621" i="5"/>
  <c r="H1621" i="5"/>
  <c r="J1527" i="126"/>
  <c r="H1527" i="126"/>
  <c r="J1518" i="126"/>
  <c r="H1518" i="126"/>
  <c r="J1612" i="5"/>
  <c r="H1612" i="5"/>
  <c r="J1603" i="5"/>
  <c r="H1603" i="5"/>
  <c r="AC73" i="127"/>
  <c r="AC72" i="127"/>
  <c r="AC71" i="127"/>
  <c r="AC70" i="127"/>
  <c r="AC77" i="127"/>
  <c r="AC67" i="127"/>
  <c r="AC66" i="127"/>
  <c r="AC65" i="127"/>
  <c r="AC64" i="127"/>
  <c r="AC61" i="127"/>
  <c r="AC60" i="127"/>
  <c r="AC31" i="127"/>
  <c r="AC34" i="127"/>
  <c r="AC26" i="127"/>
  <c r="AC19" i="127"/>
  <c r="AC41" i="127"/>
  <c r="AC22" i="127"/>
  <c r="AC25" i="127"/>
  <c r="AC24" i="127"/>
  <c r="AC27" i="127"/>
  <c r="AC29" i="127"/>
  <c r="AC36" i="127"/>
  <c r="AC21" i="127"/>
  <c r="AC37" i="127"/>
  <c r="AC20" i="127"/>
  <c r="AC32" i="127"/>
  <c r="AC68" i="127"/>
  <c r="AC80" i="127"/>
  <c r="AC79" i="127"/>
  <c r="AC33" i="127"/>
  <c r="AC54" i="127"/>
  <c r="AC58" i="127"/>
  <c r="AC74" i="127"/>
  <c r="AC47" i="127"/>
  <c r="AC46" i="127"/>
  <c r="AC50" i="127"/>
  <c r="AC78" i="127"/>
  <c r="AC39" i="127"/>
  <c r="AC40" i="127"/>
  <c r="AC38" i="127"/>
  <c r="AC42" i="127"/>
  <c r="AC48" i="127"/>
  <c r="AC43" i="127"/>
  <c r="AC69" i="127"/>
  <c r="AC56" i="127"/>
  <c r="AC51" i="127"/>
  <c r="AC45" i="127"/>
  <c r="AC55" i="127"/>
  <c r="AC44" i="127"/>
  <c r="AC52" i="127"/>
  <c r="AC59" i="127"/>
  <c r="AC53" i="127"/>
  <c r="AC49" i="127"/>
  <c r="AC57" i="127"/>
  <c r="AC76" i="127"/>
  <c r="AC75" i="127"/>
  <c r="AC18" i="127"/>
  <c r="AC16" i="127"/>
  <c r="AC23" i="127"/>
  <c r="AC28" i="127"/>
  <c r="AC30" i="127"/>
  <c r="AC35" i="127"/>
  <c r="J2014" i="126"/>
  <c r="H2014" i="126"/>
  <c r="J2005" i="126"/>
  <c r="H2005" i="126"/>
  <c r="J1996" i="126"/>
  <c r="H1996" i="126"/>
  <c r="J1987" i="126"/>
  <c r="H1987" i="126"/>
  <c r="J1978" i="126"/>
  <c r="H1978" i="126"/>
  <c r="J1969" i="126"/>
  <c r="H1969" i="126"/>
  <c r="J1960" i="126"/>
  <c r="H1960" i="126"/>
  <c r="J1951" i="126"/>
  <c r="H1951" i="126"/>
  <c r="J1942" i="126"/>
  <c r="H1942" i="126"/>
  <c r="J1933" i="126"/>
  <c r="H1933" i="126"/>
  <c r="J1924" i="126"/>
  <c r="H1924" i="126"/>
  <c r="J1915" i="126"/>
  <c r="H1915" i="126"/>
  <c r="J1906" i="126"/>
  <c r="H1906" i="126"/>
  <c r="J1897" i="126"/>
  <c r="H1897" i="126"/>
  <c r="J1888" i="126"/>
  <c r="H1888" i="126"/>
  <c r="J1879" i="126"/>
  <c r="H1879" i="126"/>
  <c r="J1870" i="126"/>
  <c r="H1870" i="126"/>
  <c r="J1861" i="126"/>
  <c r="H1861" i="126"/>
  <c r="J1852" i="126"/>
  <c r="H1852" i="126"/>
  <c r="J1843" i="126"/>
  <c r="H1843" i="126"/>
  <c r="J1834" i="126"/>
  <c r="H1834" i="126"/>
  <c r="J1825" i="126"/>
  <c r="H1825" i="126"/>
  <c r="J1816" i="126"/>
  <c r="H1816" i="126"/>
  <c r="J1807" i="126"/>
  <c r="H1807" i="126"/>
  <c r="J1798" i="126"/>
  <c r="H1798" i="126"/>
  <c r="J1789" i="126"/>
  <c r="H1789" i="126"/>
  <c r="J1780" i="126"/>
  <c r="H1780" i="126"/>
  <c r="J1771" i="126"/>
  <c r="H1771" i="126"/>
  <c r="J1973" i="5"/>
  <c r="H1973" i="5"/>
  <c r="J1964" i="5"/>
  <c r="H1964" i="5"/>
  <c r="J1955" i="5"/>
  <c r="H1955" i="5"/>
  <c r="J1946" i="5"/>
  <c r="H1946" i="5"/>
  <c r="J1937" i="5"/>
  <c r="H1937" i="5"/>
  <c r="J2018" i="5"/>
  <c r="H2018" i="5"/>
  <c r="J2009" i="5"/>
  <c r="H2009" i="5"/>
  <c r="J2000" i="5"/>
  <c r="H2000" i="5"/>
  <c r="J1991" i="5"/>
  <c r="H1991" i="5"/>
  <c r="J1982" i="5"/>
  <c r="H1982" i="5"/>
  <c r="J2045" i="5"/>
  <c r="H2045" i="5"/>
  <c r="J2036" i="5"/>
  <c r="H2036" i="5"/>
  <c r="J2027" i="5"/>
  <c r="H2027" i="5"/>
  <c r="J1928" i="5"/>
  <c r="H1928" i="5"/>
  <c r="J1919" i="5"/>
  <c r="H1919" i="5"/>
  <c r="J1910" i="5"/>
  <c r="H1910" i="5"/>
  <c r="AC125" i="139"/>
  <c r="AC311" i="141"/>
  <c r="AC246" i="141"/>
  <c r="AC177" i="141"/>
  <c r="AC235" i="141"/>
  <c r="AC211" i="141"/>
  <c r="AC260" i="141"/>
  <c r="AC273" i="141"/>
  <c r="AC208" i="141"/>
  <c r="AC277" i="141"/>
  <c r="AC262" i="141"/>
  <c r="AC279" i="141"/>
  <c r="AC217" i="141"/>
  <c r="AC206" i="141"/>
  <c r="AC202" i="141"/>
  <c r="AC226" i="141"/>
  <c r="AC228" i="141"/>
  <c r="AC223" i="141"/>
  <c r="AC186" i="141"/>
  <c r="AC249" i="141"/>
  <c r="AC244" i="141"/>
  <c r="AC229" i="141"/>
  <c r="AC255" i="141"/>
  <c r="AC232" i="141"/>
  <c r="AC191" i="141"/>
  <c r="AC252" i="141"/>
  <c r="AC278" i="141"/>
  <c r="AC284" i="141"/>
  <c r="AC174" i="141"/>
  <c r="AC194" i="141"/>
  <c r="AC243" i="141"/>
  <c r="AC201" i="141"/>
  <c r="AC205" i="141"/>
  <c r="AC214" i="141"/>
  <c r="AC210" i="141"/>
  <c r="AC230" i="141"/>
  <c r="AC234" i="141"/>
  <c r="AC239" i="141"/>
  <c r="AC212" i="141"/>
  <c r="AC213" i="141"/>
  <c r="AC242" i="141"/>
  <c r="AC224" i="141"/>
  <c r="AC250" i="141"/>
  <c r="AC241" i="141"/>
  <c r="AC251" i="141"/>
  <c r="AC264" i="141"/>
  <c r="AC281" i="141"/>
  <c r="AC275" i="141"/>
  <c r="AC182" i="141"/>
  <c r="AC183" i="141"/>
  <c r="AC197" i="141"/>
  <c r="AC271" i="141"/>
  <c r="AC207" i="141"/>
  <c r="AC200" i="141"/>
  <c r="AC219" i="141"/>
  <c r="AC196" i="141"/>
  <c r="AC181" i="141"/>
  <c r="AC179" i="141"/>
  <c r="AC174" i="142"/>
  <c r="AC123" i="142"/>
  <c r="AC167" i="142"/>
  <c r="AC146" i="142"/>
  <c r="AC153" i="142"/>
  <c r="AC139" i="142"/>
  <c r="AC137" i="142"/>
  <c r="AC141" i="142"/>
  <c r="AC171" i="142"/>
  <c r="AC138" i="142"/>
  <c r="AC178" i="142"/>
  <c r="AC166" i="142"/>
  <c r="AC175" i="142"/>
  <c r="AC110" i="142"/>
  <c r="AC118" i="142"/>
  <c r="AC127" i="142"/>
  <c r="AC116" i="142"/>
  <c r="AC172" i="142"/>
  <c r="AC128" i="142"/>
  <c r="AC124" i="142"/>
  <c r="AC148" i="142"/>
  <c r="AC144" i="142"/>
  <c r="AC145" i="142"/>
  <c r="AC109" i="142"/>
  <c r="AC113" i="142"/>
  <c r="AC115" i="142"/>
  <c r="AC120" i="142"/>
  <c r="AC114" i="142"/>
  <c r="AC160" i="142"/>
  <c r="AC158" i="142"/>
  <c r="AC130" i="142"/>
  <c r="AC136" i="142"/>
  <c r="AC134" i="142"/>
  <c r="AC161" i="142"/>
  <c r="AC151" i="142"/>
  <c r="AC140" i="142"/>
  <c r="AC156" i="142"/>
  <c r="AC173" i="142"/>
  <c r="AC168" i="142"/>
  <c r="AC280" i="141"/>
  <c r="AC192" i="141"/>
  <c r="AC209" i="141"/>
  <c r="AC222" i="141"/>
  <c r="AC259" i="141"/>
  <c r="AC225" i="141"/>
  <c r="AC175" i="141"/>
  <c r="AC178" i="141"/>
  <c r="AC233" i="141"/>
  <c r="AC198" i="141"/>
  <c r="AC312" i="141"/>
  <c r="AC313" i="141"/>
  <c r="AC324" i="141"/>
  <c r="AC266" i="141"/>
  <c r="AC180" i="141"/>
  <c r="AC236" i="141"/>
  <c r="AC261" i="141"/>
  <c r="AC364" i="141"/>
  <c r="AC374" i="141"/>
  <c r="AC378" i="141"/>
  <c r="AC396" i="141"/>
  <c r="AC315" i="141"/>
  <c r="AC323" i="141"/>
  <c r="AC326" i="141"/>
  <c r="AC330" i="141"/>
  <c r="AC334" i="141"/>
  <c r="AC338" i="141"/>
  <c r="AC342" i="141"/>
  <c r="AC351" i="141"/>
  <c r="AC355" i="141"/>
  <c r="AC403" i="141"/>
  <c r="AC268" i="141"/>
  <c r="AC270" i="141"/>
  <c r="AC272" i="141"/>
  <c r="AC354" i="141"/>
  <c r="AC362" i="141"/>
  <c r="AC366" i="141"/>
  <c r="AC376" i="141"/>
  <c r="AC380" i="141"/>
  <c r="AC384" i="141"/>
  <c r="AC392" i="141"/>
  <c r="AC199" i="141"/>
  <c r="AC331" i="141"/>
  <c r="AC335" i="141"/>
  <c r="AC339" i="141"/>
  <c r="AC348" i="141"/>
  <c r="AC356" i="141"/>
  <c r="AC369" i="141"/>
  <c r="AC375" i="141"/>
  <c r="AC379" i="141"/>
  <c r="AC383" i="141"/>
  <c r="AC390" i="141"/>
  <c r="AC398" i="141"/>
  <c r="AC402" i="141"/>
  <c r="AC408" i="141"/>
  <c r="AC184" i="141"/>
  <c r="AC220" i="141"/>
  <c r="AC227" i="141"/>
  <c r="AC263" i="141"/>
  <c r="AC269" i="141"/>
  <c r="AC321" i="141"/>
  <c r="AC325" i="141"/>
  <c r="AC333" i="141"/>
  <c r="AC337" i="141"/>
  <c r="AC341" i="141"/>
  <c r="AC345" i="141"/>
  <c r="AC350" i="141"/>
  <c r="AC373" i="141"/>
  <c r="AC377" i="141"/>
  <c r="AC381" i="141"/>
  <c r="AC400" i="141"/>
  <c r="AC190" i="141"/>
  <c r="AC193" i="141"/>
  <c r="AC231" i="141"/>
  <c r="AC237" i="141"/>
  <c r="AC248" i="141"/>
  <c r="AC254" i="141"/>
  <c r="AC276" i="141"/>
  <c r="AC176" i="141"/>
  <c r="AC203" i="141"/>
  <c r="AC215" i="141"/>
  <c r="AC238" i="141"/>
  <c r="AC240" i="141"/>
  <c r="AC274" i="141"/>
  <c r="AC189" i="141"/>
  <c r="AC253" i="141"/>
  <c r="AC245" i="141"/>
  <c r="AC216" i="141"/>
  <c r="AC283" i="141"/>
  <c r="AC185" i="141"/>
  <c r="AC218" i="141"/>
  <c r="AC221" i="141"/>
  <c r="AC204" i="141"/>
  <c r="AC172" i="141"/>
  <c r="AC195" i="141"/>
  <c r="AC188" i="141"/>
  <c r="AC173" i="141"/>
  <c r="AC322" i="141" l="1"/>
  <c r="AC382" i="141"/>
  <c r="AC349" i="141"/>
  <c r="AC352" i="141"/>
  <c r="AC164" i="142"/>
  <c r="AC267" i="141"/>
  <c r="AC327" i="141"/>
  <c r="AC346" i="141"/>
  <c r="AC359" i="141"/>
  <c r="AC388" i="141"/>
  <c r="AC257" i="141"/>
  <c r="AC316" i="141"/>
  <c r="AC320" i="141"/>
  <c r="AC328" i="141"/>
  <c r="AC357" i="141"/>
  <c r="AC361" i="141"/>
  <c r="AC370" i="141"/>
  <c r="AC386" i="141"/>
  <c r="AC394" i="141"/>
  <c r="AC397" i="141"/>
  <c r="AC406" i="141"/>
  <c r="AC319" i="141"/>
  <c r="AC368" i="141"/>
  <c r="AC317" i="141"/>
  <c r="AC329" i="141"/>
  <c r="AC358" i="141"/>
  <c r="AC371" i="141"/>
  <c r="AC387" i="141"/>
  <c r="AC395" i="141"/>
  <c r="AC399" i="141"/>
  <c r="J398" i="1"/>
  <c r="AC199" i="142"/>
  <c r="AC207" i="142"/>
  <c r="AC235" i="142"/>
  <c r="AC220" i="142"/>
  <c r="AC252" i="142"/>
  <c r="AC133" i="142"/>
  <c r="AC131" i="142"/>
  <c r="AC169" i="142"/>
  <c r="AC228" i="142"/>
  <c r="AC197" i="142"/>
  <c r="AC196" i="142"/>
  <c r="AC202" i="142"/>
  <c r="AC232" i="142"/>
  <c r="AC236" i="142"/>
  <c r="AC255" i="142"/>
  <c r="AC256" i="142"/>
  <c r="AC260" i="142"/>
  <c r="AC198" i="142"/>
  <c r="AC200" i="142"/>
  <c r="AC204" i="142"/>
  <c r="AC208" i="142"/>
  <c r="AC216" i="142"/>
  <c r="AC223" i="142"/>
  <c r="AC227" i="142"/>
  <c r="AC230" i="142"/>
  <c r="AC254" i="142"/>
  <c r="AC203" i="142"/>
  <c r="AC215" i="142"/>
  <c r="AC222" i="142"/>
  <c r="AC226" i="142"/>
  <c r="AC234" i="142"/>
  <c r="AC239" i="142"/>
  <c r="AC243" i="142"/>
  <c r="AC247" i="142"/>
  <c r="AC251" i="142"/>
  <c r="AC201" i="142"/>
  <c r="AC221" i="142"/>
  <c r="AC231" i="142"/>
  <c r="AC237" i="142"/>
  <c r="AC241" i="142"/>
  <c r="AC245" i="142"/>
  <c r="AC111" i="142"/>
  <c r="AC129" i="142"/>
  <c r="AC205" i="142"/>
  <c r="AC209" i="142"/>
  <c r="AC212" i="142"/>
  <c r="AC217" i="142"/>
  <c r="AC225" i="142"/>
  <c r="AC258" i="142"/>
  <c r="AC155" i="142"/>
  <c r="AC177" i="142"/>
  <c r="AC170" i="142"/>
  <c r="AC211" i="142"/>
  <c r="AC224" i="142"/>
  <c r="AC240" i="142"/>
  <c r="AC244" i="142"/>
  <c r="AC248" i="142"/>
  <c r="AC257" i="142"/>
  <c r="AC135" i="142"/>
  <c r="AC159" i="142"/>
  <c r="AC121" i="142"/>
  <c r="AC206" i="142"/>
  <c r="AC210" i="142"/>
  <c r="AC218" i="142"/>
  <c r="AC238" i="142"/>
  <c r="AC242" i="142"/>
  <c r="AC246" i="142"/>
  <c r="AC250" i="142"/>
  <c r="AC253" i="142"/>
  <c r="AC259" i="142"/>
</calcChain>
</file>

<file path=xl/sharedStrings.xml><?xml version="1.0" encoding="utf-8"?>
<sst xmlns="http://schemas.openxmlformats.org/spreadsheetml/2006/main" count="29132" uniqueCount="885">
  <si>
    <t>VÝHER</t>
  </si>
  <si>
    <t>SKÓRE</t>
  </si>
  <si>
    <t>HRÁČ</t>
  </si>
  <si>
    <t>ZÁPASŮ</t>
  </si>
  <si>
    <t>ÚSPĚŠNOST</t>
  </si>
  <si>
    <t>v %</t>
  </si>
  <si>
    <t>1.</t>
  </si>
  <si>
    <t>2.</t>
  </si>
  <si>
    <t>3.</t>
  </si>
  <si>
    <t>4.</t>
  </si>
  <si>
    <t>5.</t>
  </si>
  <si>
    <t>POŘ.</t>
  </si>
  <si>
    <t>:</t>
  </si>
  <si>
    <t>HRÁČ (-KA )</t>
  </si>
  <si>
    <t>POČET</t>
  </si>
  <si>
    <t>KLUB</t>
  </si>
  <si>
    <t>6.</t>
  </si>
  <si>
    <t>celkem</t>
  </si>
  <si>
    <t>Michálek Jan</t>
  </si>
  <si>
    <t>Šrubařová Hana</t>
  </si>
  <si>
    <t>Michálek Tomáš</t>
  </si>
  <si>
    <t>Juráň Petr</t>
  </si>
  <si>
    <t>Ferlay Franck</t>
  </si>
  <si>
    <t>Michálek Ivo</t>
  </si>
  <si>
    <t>Hodboď Pavel</t>
  </si>
  <si>
    <t>Husák Vladimír</t>
  </si>
  <si>
    <t>Režová Šárka</t>
  </si>
  <si>
    <t>Harašta František</t>
  </si>
  <si>
    <t>Rylich Ladislav</t>
  </si>
  <si>
    <t>Neoral Miroslav</t>
  </si>
  <si>
    <t>Hvížď Jaroslav</t>
  </si>
  <si>
    <t>Mikel Jan</t>
  </si>
  <si>
    <t>Gargulák Jiří</t>
  </si>
  <si>
    <t>KLIP LITOVEL</t>
  </si>
  <si>
    <t>SLOPE Brno</t>
  </si>
  <si>
    <t>Bílek Rudolf</t>
  </si>
  <si>
    <t>Pažout Pavel</t>
  </si>
  <si>
    <t>Proroková Dana</t>
  </si>
  <si>
    <t>Bílková Blanka</t>
  </si>
  <si>
    <t>Kapeš Roman</t>
  </si>
  <si>
    <t>Šebek Viktor</t>
  </si>
  <si>
    <t>Kocourek Bedřich</t>
  </si>
  <si>
    <t>Pulda Miroš</t>
  </si>
  <si>
    <t>Žižka Jaroslav</t>
  </si>
  <si>
    <t>Bartoš Martin</t>
  </si>
  <si>
    <t>Čihák Josef</t>
  </si>
  <si>
    <t>Puldová Ivana</t>
  </si>
  <si>
    <t>CELKOVÉ  SKÓRE</t>
  </si>
  <si>
    <t>VÝSLEDEK</t>
  </si>
  <si>
    <t>PCP  LIPNÍK</t>
  </si>
  <si>
    <t>1. KPK  VRCHLABÍ B</t>
  </si>
  <si>
    <t>SLOPE BRNO</t>
  </si>
  <si>
    <t>Přikrylová Regina</t>
  </si>
  <si>
    <t>Valenta Milan</t>
  </si>
  <si>
    <t>Valentová Iveta</t>
  </si>
  <si>
    <t>Skokan Miroslav</t>
  </si>
  <si>
    <t>Fila Pavel</t>
  </si>
  <si>
    <t>Kratochvíl Libor</t>
  </si>
  <si>
    <t>Šmíd Petr</t>
  </si>
  <si>
    <t>Kalábová Jarmila</t>
  </si>
  <si>
    <t>Rajtarová Radka</t>
  </si>
  <si>
    <t>AURA HAVLÍČKŮV BROD B</t>
  </si>
  <si>
    <t>AURA HAVLÍČKŮV BROD A</t>
  </si>
  <si>
    <t>Pachla Pavel</t>
  </si>
  <si>
    <t>Meduna Vilém</t>
  </si>
  <si>
    <t>Medunová Iva</t>
  </si>
  <si>
    <t>Borovičková Eliška</t>
  </si>
  <si>
    <t>Borovička Oldřich</t>
  </si>
  <si>
    <t>Mrkvička Jaroslav</t>
  </si>
  <si>
    <t>Schinzel Josef</t>
  </si>
  <si>
    <t>Habásko Michal</t>
  </si>
  <si>
    <t>Krejčín Leoš</t>
  </si>
  <si>
    <t>Krejčínová Lenka</t>
  </si>
  <si>
    <t>PPA POZORKA</t>
  </si>
  <si>
    <t>CDP LODĚNICE</t>
  </si>
  <si>
    <t>Došková Renata</t>
  </si>
  <si>
    <t>Michovská Jana</t>
  </si>
  <si>
    <t>Fatka Martin</t>
  </si>
  <si>
    <t>Koňák Karel</t>
  </si>
  <si>
    <t>Paták Beatrice</t>
  </si>
  <si>
    <t>Marhoul Jan</t>
  </si>
  <si>
    <t>Pešout Miroslav</t>
  </si>
  <si>
    <t>Došek Martin</t>
  </si>
  <si>
    <t>Volenec František</t>
  </si>
  <si>
    <t>Michovský Jiří</t>
  </si>
  <si>
    <t>1. KPK VRCHLABÍ SKLÍPEK</t>
  </si>
  <si>
    <t>Štechová Blanka</t>
  </si>
  <si>
    <t>Švimberský Jan</t>
  </si>
  <si>
    <t>Pospíšilová Šárka</t>
  </si>
  <si>
    <t>Paták Jan</t>
  </si>
  <si>
    <t>Hytych Petr</t>
  </si>
  <si>
    <t>Petrasová Blanka</t>
  </si>
  <si>
    <t>Janík Miroslav</t>
  </si>
  <si>
    <t>Řezníček Jiří</t>
  </si>
  <si>
    <t>Bím Luboš</t>
  </si>
  <si>
    <t>Řezníčková Radomíra</t>
  </si>
  <si>
    <t>Trýzna Petr</t>
  </si>
  <si>
    <t>Štěchová Blanka</t>
  </si>
  <si>
    <t>Čermák Wilhelm</t>
  </si>
  <si>
    <t>Zátka Miloslav</t>
  </si>
  <si>
    <t>Koudelková Ema</t>
  </si>
  <si>
    <t>SKP KULOVÁ OSMA</t>
  </si>
  <si>
    <t>Michálek Václav</t>
  </si>
  <si>
    <t>Pavýza Milan</t>
  </si>
  <si>
    <t>Ondryáš Ivan</t>
  </si>
  <si>
    <t>Mitkovová Hana</t>
  </si>
  <si>
    <t>Mrázek Petr</t>
  </si>
  <si>
    <t>Pinkasová Marie</t>
  </si>
  <si>
    <t>Horálková Ivana</t>
  </si>
  <si>
    <t>Slapnička Václav</t>
  </si>
  <si>
    <t>Pilát Petr</t>
  </si>
  <si>
    <t>Lenhartová Ivana</t>
  </si>
  <si>
    <t>Růžičková Jarmila</t>
  </si>
  <si>
    <t>PCP LIPNÍK</t>
  </si>
  <si>
    <t>1. KPK VRCHLABÍ B</t>
  </si>
  <si>
    <t>1. KPK Vrchlabí Sklípek</t>
  </si>
  <si>
    <t>AURA Havlíčkův Brod A</t>
  </si>
  <si>
    <t>AURA Havlíčkův Brod B</t>
  </si>
  <si>
    <t>CdP Loděnice</t>
  </si>
  <si>
    <t>PCP Lipník</t>
  </si>
  <si>
    <t>PPA Pozorka</t>
  </si>
  <si>
    <t>SKP Kulová Osma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</si>
  <si>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</si>
  <si>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</si>
  <si>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</si>
  <si>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</si>
  <si>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</si>
  <si>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</si>
  <si>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</si>
  <si>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</si>
  <si>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</si>
  <si>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</si>
  <si>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</si>
  <si>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</si>
  <si>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</si>
  <si>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</si>
  <si>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ZÁPASY</t>
  </si>
  <si>
    <t>1. KPK Vrchlabí B</t>
  </si>
  <si>
    <t>CARREAU BRNO</t>
  </si>
  <si>
    <t>Navrátil Libor</t>
  </si>
  <si>
    <t>Anton Lubomír</t>
  </si>
  <si>
    <t>Linduška Petr</t>
  </si>
  <si>
    <t>Jelínková Alena</t>
  </si>
  <si>
    <t>OSIKA PLZEŇ</t>
  </si>
  <si>
    <t>PC KOLOVÁ</t>
  </si>
  <si>
    <t>Mráz Václav</t>
  </si>
  <si>
    <t>Kraus Jaroslav</t>
  </si>
  <si>
    <t>Špiclová Adéla</t>
  </si>
  <si>
    <t>Špitálský Milan</t>
  </si>
  <si>
    <t>Mrázová Eva</t>
  </si>
  <si>
    <t>Plucar Petr</t>
  </si>
  <si>
    <t>Plucarová Lenka</t>
  </si>
  <si>
    <t>Gubiš Josef</t>
  </si>
  <si>
    <t>Šplíchal Miroslav</t>
  </si>
  <si>
    <t>Kacerovský Ivo</t>
  </si>
  <si>
    <t>SAHARA VĚDOMICE</t>
  </si>
  <si>
    <t>POP PRAHA</t>
  </si>
  <si>
    <t>Lapihuska Milan st.</t>
  </si>
  <si>
    <t>Kulhánek Milan</t>
  </si>
  <si>
    <t>Demčíková Jiřina</t>
  </si>
  <si>
    <t>Demčík Milan</t>
  </si>
  <si>
    <t>Kocourek Pavel</t>
  </si>
  <si>
    <t>Lapihuska Milan ml.</t>
  </si>
  <si>
    <t>Lapihuska Robert</t>
  </si>
  <si>
    <t>Konšel Jakub</t>
  </si>
  <si>
    <t>Resl Jan</t>
  </si>
  <si>
    <t>Preuss Michal</t>
  </si>
  <si>
    <t>Preuss Ondřej</t>
  </si>
  <si>
    <t>Slobodová Veronika</t>
  </si>
  <si>
    <t>1.KPK VRCHLABÍ A</t>
  </si>
  <si>
    <t>PEK STOLÍN</t>
  </si>
  <si>
    <t>Brázda Vladimír</t>
  </si>
  <si>
    <t>Venclová Lucie</t>
  </si>
  <si>
    <t>Vencl Aleš</t>
  </si>
  <si>
    <t>Mašek Pavel</t>
  </si>
  <si>
    <t>Bílek Daniel</t>
  </si>
  <si>
    <t>Hájková Iveta</t>
  </si>
  <si>
    <t>Ježek Jiří st.</t>
  </si>
  <si>
    <t>Ježek Jiří ml.</t>
  </si>
  <si>
    <t>Vejrek Pavel</t>
  </si>
  <si>
    <t>Hájek Martin st.</t>
  </si>
  <si>
    <t>Mallat Oldřich</t>
  </si>
  <si>
    <t>Mrázková Sylva</t>
  </si>
  <si>
    <t>Kauca Jindřich</t>
  </si>
  <si>
    <t>Vokrouhlíková Romana</t>
  </si>
  <si>
    <t>Suchomel Luděk</t>
  </si>
  <si>
    <t>Pillerová Monika</t>
  </si>
  <si>
    <t>Piller Tomáš</t>
  </si>
  <si>
    <t>Lindušková Vlasta</t>
  </si>
  <si>
    <t>Uhlár Dušan</t>
  </si>
  <si>
    <t>1. KPK VRCHLABÍ A</t>
  </si>
  <si>
    <t>Radoušová Jana</t>
  </si>
  <si>
    <t>Jirkovský Tomáš</t>
  </si>
  <si>
    <t>Svobodová Veronika</t>
  </si>
  <si>
    <t>Beránek Miroslav</t>
  </si>
  <si>
    <t>Imlauf Jan</t>
  </si>
  <si>
    <t>Škobrtal Petr</t>
  </si>
  <si>
    <t>Přibyl Miroslav</t>
  </si>
  <si>
    <t>Srnský Luboš</t>
  </si>
  <si>
    <t>Vlk Jaroslav</t>
  </si>
  <si>
    <t>Beranová Pavla</t>
  </si>
  <si>
    <t>Kolářová Zdeňka</t>
  </si>
  <si>
    <t>Hlaváček Filip</t>
  </si>
  <si>
    <t>Jiří Ježek ml.</t>
  </si>
  <si>
    <t>1. KPK  VRCHLABÍ A</t>
  </si>
  <si>
    <t>21.</t>
  </si>
  <si>
    <t>HISTORICKÉ POŘADÍ HRÁČŮ EXTRALIGY - stav k 31.12.2013</t>
  </si>
  <si>
    <t>PAK ALBRECHTICE</t>
  </si>
  <si>
    <t>HRODE KRUMSÍN</t>
  </si>
  <si>
    <t>Žiak Vojtěch</t>
  </si>
  <si>
    <t>Poláchová Michaela</t>
  </si>
  <si>
    <t>Valík Václav</t>
  </si>
  <si>
    <t>Puhr Jaromír</t>
  </si>
  <si>
    <t>Bukovčík Jan</t>
  </si>
  <si>
    <t>Ivanuszek Boleslav</t>
  </si>
  <si>
    <t>Faltýnek David</t>
  </si>
  <si>
    <t>Krpcová Jana</t>
  </si>
  <si>
    <t>Pírek Martin</t>
  </si>
  <si>
    <t>Pánek Miroslav</t>
  </si>
  <si>
    <t>Pořízka Zbyšek</t>
  </si>
  <si>
    <t>AURA CHRUDIM</t>
  </si>
  <si>
    <t>Šorm Miroslav</t>
  </si>
  <si>
    <t>Hledíková Věra</t>
  </si>
  <si>
    <t xml:space="preserve">Spilková Kateřina </t>
  </si>
  <si>
    <t>Bradáč Jiří</t>
  </si>
  <si>
    <t>Janík Petr</t>
  </si>
  <si>
    <t>JUPITER VĚDOMICE</t>
  </si>
  <si>
    <t>SKP HRANICE VI. - VALŠOVICE</t>
  </si>
  <si>
    <t>Gratcl Jiří</t>
  </si>
  <si>
    <t>Jakeš Zbyněk</t>
  </si>
  <si>
    <t>Svobodová Lenka</t>
  </si>
  <si>
    <t>Kutý Tomáš</t>
  </si>
  <si>
    <t>Grepl Jiří</t>
  </si>
  <si>
    <t>Matějka Jiří</t>
  </si>
  <si>
    <t>Gorroňo Rubi</t>
  </si>
  <si>
    <t>Gorroňo Blanka</t>
  </si>
  <si>
    <t>Valenz Jan</t>
  </si>
  <si>
    <t>Fišr Vladimír</t>
  </si>
  <si>
    <t>Grepl Zbyněk</t>
  </si>
  <si>
    <t>1.KPK VRCHLABÍ SKLÍPEK</t>
  </si>
  <si>
    <t>PEK STOLÍN B</t>
  </si>
  <si>
    <t>Bímová Alena</t>
  </si>
  <si>
    <t>Matoušek Vladimír</t>
  </si>
  <si>
    <t>Mallatová Barbora</t>
  </si>
  <si>
    <t>Trudič Martin</t>
  </si>
  <si>
    <t>Hájek Martin ml.</t>
  </si>
  <si>
    <t>Hendrych Jan</t>
  </si>
  <si>
    <t>Ježek Jiří nejml.</t>
  </si>
  <si>
    <t>SKP HRANICE VI - VALŠOVICE</t>
  </si>
  <si>
    <t>Nabrátil Libor</t>
  </si>
  <si>
    <t>Šuba Jaromír</t>
  </si>
  <si>
    <t>Dujava Zdeněk</t>
  </si>
  <si>
    <t>Dujavová Dagmar</t>
  </si>
  <si>
    <t>Hledík Zdeněk</t>
  </si>
  <si>
    <t>Spilková Kateřina</t>
  </si>
  <si>
    <t>1.KPK VRCHLABÍ B</t>
  </si>
  <si>
    <t>Jakubek Petr</t>
  </si>
  <si>
    <t>Hladký Jaroslav</t>
  </si>
  <si>
    <t>Klenner Pavel</t>
  </si>
  <si>
    <t>Kaplánek František</t>
  </si>
  <si>
    <t>Karásková Františka</t>
  </si>
  <si>
    <t>Štěpánek Petr</t>
  </si>
  <si>
    <t>Hájková Dorota</t>
  </si>
  <si>
    <t>Jablonský Lukáš</t>
  </si>
  <si>
    <t>Vokrouhlíková Věra</t>
  </si>
  <si>
    <t>Horáčková Simona</t>
  </si>
  <si>
    <t>Rylichová Jarmila</t>
  </si>
  <si>
    <t>Šlapanský Luboš st.</t>
  </si>
  <si>
    <t>Bílek Vojtěch</t>
  </si>
  <si>
    <t>HRANICE VI. - VALŠOVICE</t>
  </si>
  <si>
    <t>Kutá Miloslava</t>
  </si>
  <si>
    <t>Tománek Petr</t>
  </si>
  <si>
    <t>Polách Libor</t>
  </si>
  <si>
    <t>Polách Antonín</t>
  </si>
  <si>
    <t>Pavlík Petr</t>
  </si>
  <si>
    <t>Krpec Miroslav</t>
  </si>
  <si>
    <t>Pánek Miloslav</t>
  </si>
  <si>
    <t>Morávek Jaroslav</t>
  </si>
  <si>
    <t>Bradáč Jan</t>
  </si>
  <si>
    <t>Hubáček Zdeněk</t>
  </si>
  <si>
    <t>Michalička Lukáš</t>
  </si>
  <si>
    <t>Navalaný Ivo</t>
  </si>
  <si>
    <t>6.10.2014 SEM</t>
  </si>
  <si>
    <t>6.10.2014 FIN</t>
  </si>
  <si>
    <t>SKP HRANICE VI. VALŠOVICE</t>
  </si>
  <si>
    <t>Kutá Miluše</t>
  </si>
  <si>
    <t>PAK Albrechtice</t>
  </si>
  <si>
    <t>HRODE Krumsín</t>
  </si>
  <si>
    <t>AURA Chrudim</t>
  </si>
  <si>
    <t>SKP Hranice VI. - Valšovice</t>
  </si>
  <si>
    <t>Gorroňo Rubi López</t>
  </si>
  <si>
    <t>OSIKA Plzeň</t>
  </si>
  <si>
    <t>KLIP Litovel</t>
  </si>
  <si>
    <t>PEK Stolín B</t>
  </si>
  <si>
    <t>1. LIGY 2014</t>
  </si>
  <si>
    <t>NEJLEPŠÍ  HRÁČ</t>
  </si>
  <si>
    <t>CdP  Loděnice</t>
  </si>
  <si>
    <t>EXTRALIGY  2013</t>
  </si>
  <si>
    <t>Kontumační výtězství týmu CdP Loděnice, tým PAK Albrechtice k tomuto</t>
  </si>
  <si>
    <t>6.10.2014 o 3.M</t>
  </si>
  <si>
    <t>Kontumační výtězství týmu PCP Lipník, tým PAK Albrechtice k tomuto</t>
  </si>
  <si>
    <t>Z</t>
  </si>
  <si>
    <t>V</t>
  </si>
  <si>
    <t>SK</t>
  </si>
  <si>
    <t>P</t>
  </si>
  <si>
    <t>22.9.2013 FIN</t>
  </si>
  <si>
    <t>22.9.2013 SEM</t>
  </si>
  <si>
    <t>22.9.2013 o3.M</t>
  </si>
  <si>
    <t>Kontumační výtězství týmu SLOPE Brno, tým PPA Pozorka k tomuto</t>
  </si>
  <si>
    <t>utkání nenastoupil</t>
  </si>
  <si>
    <t>Kontumační výtězství týmu CdP Loděnice, tým PPA Pozorka k tomuto</t>
  </si>
  <si>
    <t>Jarmila Růžičková</t>
  </si>
  <si>
    <t>NEJÚSPĚŠNĚJŠÍ  HRÁČ EXTRALIGY</t>
  </si>
  <si>
    <t>T</t>
  </si>
  <si>
    <t>EXTRALIGY  2014</t>
  </si>
  <si>
    <t>Kalvoda Ladislav</t>
  </si>
  <si>
    <t>Jan Marhoul</t>
  </si>
  <si>
    <t>CdP LODĚNICE</t>
  </si>
  <si>
    <t>Ivo Michálek</t>
  </si>
  <si>
    <t>Carreau Brno</t>
  </si>
  <si>
    <t>Vladimír Brázda</t>
  </si>
  <si>
    <t>1. KPK Vrchlabí A</t>
  </si>
  <si>
    <t>ODEHRÁNO</t>
  </si>
  <si>
    <t>HISTORICKÉ POŘADÍ HRÁČŮ EXTRALIGY - stav k 31.12.2014</t>
  </si>
  <si>
    <t>MINULÉ</t>
  </si>
  <si>
    <t>POŘADÍ</t>
  </si>
  <si>
    <t>Srnský Lubomír</t>
  </si>
  <si>
    <t>Hodboďová Romana</t>
  </si>
  <si>
    <t>PEK STOLÍN A</t>
  </si>
  <si>
    <t>Ježková Iva</t>
  </si>
  <si>
    <t>Havel Michal</t>
  </si>
  <si>
    <t>Bartošová Kristýna</t>
  </si>
  <si>
    <t>Froňková Kateřina</t>
  </si>
  <si>
    <t>Froněk Jiří</t>
  </si>
  <si>
    <t>Moosová Šárka</t>
  </si>
  <si>
    <t>EXTRALIGY  2015</t>
  </si>
  <si>
    <t>U</t>
  </si>
  <si>
    <t>UTKÁNÍ</t>
  </si>
  <si>
    <t>HISTORICKÉ POŘADÍ HRÁČŮ EXTRALIGY - stav k 31.12.2015</t>
  </si>
  <si>
    <t>Hodboďová-Vokrouhlíková Romana</t>
  </si>
  <si>
    <t>DO POŘADÍ JSOU ZAHRNUTY TY HRÁČKY A HRÁČI, KTEŘÍ ODEHRÁLI MINIMÁLNĚ TŘETINU ZÁPASŮ Z CELKOVÉHO POČTU MOŽNÝCH</t>
  </si>
  <si>
    <t>DO POŘADÍ JSOU ZAŘAZENI TY HRÁČKY A HRÁČI, KTEŘÍ ODEHRÁLI MINIMÁLNĚ TŘETINU ZÁPASŮ Z CELKOVÉHO POČTU MOŽNÝCH</t>
  </si>
  <si>
    <t>MAX.POČET</t>
  </si>
  <si>
    <t>HRODEKRUMSÍN</t>
  </si>
  <si>
    <t>CARREAU B</t>
  </si>
  <si>
    <t>Karásková František</t>
  </si>
  <si>
    <t>Pánek Miloš</t>
  </si>
  <si>
    <t>Slavíčková Šárka</t>
  </si>
  <si>
    <t>Moos Dušan</t>
  </si>
  <si>
    <t>Michálková Soňa</t>
  </si>
  <si>
    <t>Krupica Zbyněk</t>
  </si>
  <si>
    <t>Krupicová Gabriela</t>
  </si>
  <si>
    <t>KB OLOMOUC</t>
  </si>
  <si>
    <t>Rozsypalová Jana</t>
  </si>
  <si>
    <t>Skopal Martin</t>
  </si>
  <si>
    <t>Voňka Jiří</t>
  </si>
  <si>
    <t>Skopal Radek</t>
  </si>
  <si>
    <t>Konečný Pavel</t>
  </si>
  <si>
    <t>Konečná Jana</t>
  </si>
  <si>
    <t>Konečná Mariana</t>
  </si>
  <si>
    <t>Hůrka Jindřich</t>
  </si>
  <si>
    <t>Mandíková Sylva</t>
  </si>
  <si>
    <t>PC SOKOL LIPNÍK</t>
  </si>
  <si>
    <t>Fafek Petr</t>
  </si>
  <si>
    <t>Fafková Jana</t>
  </si>
  <si>
    <t>Chalupa Jiří</t>
  </si>
  <si>
    <t>Morávek Petr</t>
  </si>
  <si>
    <t>Vavrovič Petr ml.</t>
  </si>
  <si>
    <t>Vavrovič Petr st.</t>
  </si>
  <si>
    <t>Lánská Eva</t>
  </si>
  <si>
    <t>Schneider Milan</t>
  </si>
  <si>
    <t>SK SAHARA VĚDOMICE A</t>
  </si>
  <si>
    <t>SK SAHARA VĚDOMICE B</t>
  </si>
  <si>
    <t>Lhoták Jaroslav</t>
  </si>
  <si>
    <t>Bušáková Hedvika</t>
  </si>
  <si>
    <t>Fárová Helena</t>
  </si>
  <si>
    <t>Fára Jindřich</t>
  </si>
  <si>
    <t>PETANK KLUB PRAHA</t>
  </si>
  <si>
    <t>Jankovský Ondřej</t>
  </si>
  <si>
    <t>Vorel Jan</t>
  </si>
  <si>
    <t>Chvátalová Zuzana</t>
  </si>
  <si>
    <t>Klír Tomáš</t>
  </si>
  <si>
    <t>PÉTANK KLUB PRAHA</t>
  </si>
  <si>
    <t>Boubínová Vendula</t>
  </si>
  <si>
    <t>Hájek Martin ml</t>
  </si>
  <si>
    <t>KULOVÝ BLESK</t>
  </si>
  <si>
    <t>Konečný Jonáš</t>
  </si>
  <si>
    <t>Zálešák Stanislav</t>
  </si>
  <si>
    <t>Vichr Jan</t>
  </si>
  <si>
    <t>PK JUPITER VĚDOMICE A</t>
  </si>
  <si>
    <t>Puldová Iva</t>
  </si>
  <si>
    <t>PK JUPITER VĚDOMICE B</t>
  </si>
  <si>
    <t>Zdobinský Michal</t>
  </si>
  <si>
    <t>Muzikant Jaroslav</t>
  </si>
  <si>
    <t>Hildebrand Benjamin</t>
  </si>
  <si>
    <t>Rovný Jiří</t>
  </si>
  <si>
    <t>Hanuš Jaroslav</t>
  </si>
  <si>
    <t>Mikyška Milan</t>
  </si>
  <si>
    <t>Přibyl Miloš</t>
  </si>
  <si>
    <t>CARREAU BRNO B</t>
  </si>
  <si>
    <t>4.10.2015 SEM</t>
  </si>
  <si>
    <t>4.10.2015 FIN</t>
  </si>
  <si>
    <t>4.10.2015 o 3.M</t>
  </si>
  <si>
    <t>Kulový Blesk Olomouc</t>
  </si>
  <si>
    <t>Carreau Brno B</t>
  </si>
  <si>
    <t>PC Sokol Lipník</t>
  </si>
  <si>
    <t>Zdobínský Michal</t>
  </si>
  <si>
    <t>PK Jupiter Vědomice A</t>
  </si>
  <si>
    <t>PK Jupiter Vědomice B</t>
  </si>
  <si>
    <t>Petank Klub Praha</t>
  </si>
  <si>
    <t>1. LIGY 2015</t>
  </si>
  <si>
    <t>Martin Trudič</t>
  </si>
  <si>
    <t xml:space="preserve">1. KPK VRCHLABÍ </t>
  </si>
  <si>
    <t>Hodboďová - Vokrouhlíková Romana</t>
  </si>
  <si>
    <t>Morávek  Petr</t>
  </si>
  <si>
    <t>SK SAHARA VĚDOMICE</t>
  </si>
  <si>
    <t>TÝM</t>
  </si>
  <si>
    <t>VÍTĚZSTVÍ</t>
  </si>
  <si>
    <t>za 2 body</t>
  </si>
  <si>
    <t>za 3 body</t>
  </si>
  <si>
    <t>CELKEM</t>
  </si>
  <si>
    <t>REMÍZ</t>
  </si>
  <si>
    <t>PROHER</t>
  </si>
  <si>
    <t>SKÓRE UTKÁNÍ</t>
  </si>
  <si>
    <t>SKÓRE CELKOVÉ</t>
  </si>
  <si>
    <t>BODŮ</t>
  </si>
  <si>
    <t>NEJLEPŠÍ  TÝM</t>
  </si>
  <si>
    <t>AURA HAVLÍČKŮV BROD</t>
  </si>
  <si>
    <t xml:space="preserve">AURA Havlíčkův Brod </t>
  </si>
  <si>
    <t>HRANICE VALŠOVICE</t>
  </si>
  <si>
    <t>Vondrouš David</t>
  </si>
  <si>
    <t>KB Olomouc</t>
  </si>
  <si>
    <t>Voňka Petr</t>
  </si>
  <si>
    <t>CARREAU BRNO A</t>
  </si>
  <si>
    <t xml:space="preserve">HRODE KRUMSÍN </t>
  </si>
  <si>
    <t>PC SOKOL LIPNÍK 2</t>
  </si>
  <si>
    <t>Doubrava Antonín</t>
  </si>
  <si>
    <t>Zdobinský Michal st.</t>
  </si>
  <si>
    <t>Zdobinský Michal ml.</t>
  </si>
  <si>
    <t>Nývltová Eliška</t>
  </si>
  <si>
    <t>Ježek Vladislav</t>
  </si>
  <si>
    <t>Lelek Bohuslav</t>
  </si>
  <si>
    <t>Vejrek Vladimír</t>
  </si>
  <si>
    <t>Nývltová Lenka</t>
  </si>
  <si>
    <t>Žampachová Eva</t>
  </si>
  <si>
    <t>Šolc Filip</t>
  </si>
  <si>
    <t>Mrňák Jiří</t>
  </si>
  <si>
    <t>Habásko Petr</t>
  </si>
  <si>
    <t>Novotný Vladimír</t>
  </si>
  <si>
    <t>Kunert Vladimír</t>
  </si>
  <si>
    <t>TURNAJ MČR KLUBŮ - 1. LIGA - SKUPINA ZÁPAD  2013 / KONEČNÉ POŘADÍ</t>
  </si>
  <si>
    <t>TURNAJ MČR KLUBŮ - 1. LIGA - SKUPINA VÝCHOD  2013 / KONEČNÉ POŘADÍ</t>
  </si>
  <si>
    <t>TURNAJ MČR KLUBŮ - 1. LIGA 2013 / KONEČNÉ POŘADÍ</t>
  </si>
  <si>
    <t>TURNAJ MČR KLUBŮ - 1. LIGA - SKUPINA ZÁPAD  2014 / KONEČNÉ POŘADÍ</t>
  </si>
  <si>
    <t>TURNAJ MČR KLUBŮ - 1. LIGA - SKUPINA VÝCHOD  2014 / KONEČNÉ POŘADÍ</t>
  </si>
  <si>
    <t>TURNAJ MČR KLUBŮ - 1. LIGA 2014 / KONEČNÉ POŘADÍ</t>
  </si>
  <si>
    <t>TURNAJ MČR KLUBŮ - 1. LIGA - SKUPINA ZÁPAD  2015 / KONEČNÉ POŘADÍ</t>
  </si>
  <si>
    <t>TURNAJ MČR KLUBŮ - 1. LIGA - SKUPINA VÝCHOD  2015 / KONEČNÉ POŘADÍ</t>
  </si>
  <si>
    <t>TURNAJ MČR KLUBŮ - 1. LIGA 2015 / KONEČNÉ POŘADÍ</t>
  </si>
  <si>
    <t>PC SOKOL Lipník 1</t>
  </si>
  <si>
    <t>PEK Stolín A</t>
  </si>
  <si>
    <t>SK SAHARA Vědomice</t>
  </si>
  <si>
    <t>PK OSIKA Plzeň</t>
  </si>
  <si>
    <t>AURA Havlíčkův Brod</t>
  </si>
  <si>
    <t>PC SOKOL Lipník 2</t>
  </si>
  <si>
    <t>CARREAU Brno B</t>
  </si>
  <si>
    <t>AKT.NEJLEPŠÍ  HRÁČ</t>
  </si>
  <si>
    <t>AKT. NEJLEPŠÍ  TÝM</t>
  </si>
  <si>
    <t>PC SOKOL LIPNÍK 1</t>
  </si>
  <si>
    <t>PC Sokol Lipník 1</t>
  </si>
  <si>
    <t>PC SOKOL LIPNÍK  2</t>
  </si>
  <si>
    <t>TURNAJ MČR KLUBŮ - EXTRALIGA 2013 / KONEČNÉ POŘADÍ</t>
  </si>
  <si>
    <t>TURNAJ MČR KLUBŮ - EXTRALIGA 2013 - INDIVIDUÁLNÍ STATISTIKY / KONEČNÉ POŘADÍ</t>
  </si>
  <si>
    <t>TURNAJ MČR KLUBŮ - EXTRALIGA 2014 / KONEČNÉ POŘADÍ</t>
  </si>
  <si>
    <t>TURNAJ MČR KLUBŮ - EXTRALIGA 2015 / KONEČNÉ POŘADÍ</t>
  </si>
  <si>
    <t>EXTRALIGY  2016</t>
  </si>
  <si>
    <t>CARREAU Brno</t>
  </si>
  <si>
    <t>PC Kolová</t>
  </si>
  <si>
    <t>1. KPK Vrchlabí</t>
  </si>
  <si>
    <t xml:space="preserve">CARREAU Brno </t>
  </si>
  <si>
    <t>SKP Hranice VI. Valšovice</t>
  </si>
  <si>
    <t>POP Praha</t>
  </si>
  <si>
    <t>SOP HRODE Krumsín</t>
  </si>
  <si>
    <t>KULOVÝ BLESK Olomouc</t>
  </si>
  <si>
    <t>PC SOKOL Lipník</t>
  </si>
  <si>
    <t>PEK Stolín</t>
  </si>
  <si>
    <t>PETANK CLUB Praha</t>
  </si>
  <si>
    <t>PK OSIKA</t>
  </si>
  <si>
    <t>KULOVÝ BLESK OLOMOUC</t>
  </si>
  <si>
    <t>1. KPK VRCHLABÍ</t>
  </si>
  <si>
    <t>Vedralová Kateřina</t>
  </si>
  <si>
    <t>Nagy Radim</t>
  </si>
  <si>
    <t>PETANK CLUB PRAHA</t>
  </si>
  <si>
    <t>Hájek Martin</t>
  </si>
  <si>
    <t>Bubeníková Blanka</t>
  </si>
  <si>
    <t>Čížek Michal</t>
  </si>
  <si>
    <t>Hildebrandt Benjamin</t>
  </si>
  <si>
    <t>Vlk Pavel</t>
  </si>
  <si>
    <t>Janeček Robert</t>
  </si>
  <si>
    <t xml:space="preserve">CARREAU BRNO </t>
  </si>
  <si>
    <t>SOP HRODE KRUMSÍN</t>
  </si>
  <si>
    <t>1.KPK VRCHLABÍ</t>
  </si>
  <si>
    <t xml:space="preserve">SOP HRODE KRUMSÍN </t>
  </si>
  <si>
    <t>Jindřich Kauca</t>
  </si>
  <si>
    <t>Boušová Ludmila</t>
  </si>
  <si>
    <t>Habásková Miroslava</t>
  </si>
  <si>
    <t>Hájková Klára</t>
  </si>
  <si>
    <t>Šrubař Jiří</t>
  </si>
  <si>
    <t>Moucha Luboš</t>
  </si>
  <si>
    <t>OSIKA PLZEŃ</t>
  </si>
  <si>
    <t>Mikyska Milan</t>
  </si>
  <si>
    <t>Valčík Jiří</t>
  </si>
  <si>
    <t>1. LIGY 2016</t>
  </si>
  <si>
    <t>Iva Ježková - PEK Stolín A</t>
  </si>
  <si>
    <t>9.10.2016 SEM</t>
  </si>
  <si>
    <t>CELKEM ÚČASTNÍKŮ MĆR KLUBŮ</t>
  </si>
  <si>
    <t>Kučerová Miroslava</t>
  </si>
  <si>
    <t>kontumace</t>
  </si>
  <si>
    <t>TURNAJ MČR KLUBŮ - 1. LIGA 2016 / KONEČNÉ POŘADÍ</t>
  </si>
  <si>
    <t>TURNAJ MČR KLUBŮ - 1. LIGA - SKUPINA A 2016 / KONEČNÉ POŘADÍ</t>
  </si>
  <si>
    <t>TURNAJ MČR KLUBŮ - 1. LIGA - SKUPINA B 2016 / KONEČNÉ POŘADÍ</t>
  </si>
  <si>
    <t>TURNAJ MČR KLUBŮ - EXTRALIGA 2016 /  - KONEČNÉ POŘADÍ</t>
  </si>
  <si>
    <t xml:space="preserve"> NEJLEPŠÍ  HRÁČ</t>
  </si>
  <si>
    <t xml:space="preserve"> NEJLEPŠÍ  TÝM</t>
  </si>
  <si>
    <t>1. LIGY 2017</t>
  </si>
  <si>
    <t>EXTRALIGY  2017</t>
  </si>
  <si>
    <t>Ferlay Matyáš</t>
  </si>
  <si>
    <t>Šrubař jiří</t>
  </si>
  <si>
    <t>Jílek Milan</t>
  </si>
  <si>
    <t>Krajánková Kristýna</t>
  </si>
  <si>
    <t>Marek Kryštof</t>
  </si>
  <si>
    <t>Ježek Jan</t>
  </si>
  <si>
    <t>Marková Johana</t>
  </si>
  <si>
    <t>Čanda Jakub</t>
  </si>
  <si>
    <t>Pražáková Alena</t>
  </si>
  <si>
    <t>PC LEAP</t>
  </si>
  <si>
    <t>Bruner Karel</t>
  </si>
  <si>
    <t>Ečerová Helena</t>
  </si>
  <si>
    <t>Zeman Josef</t>
  </si>
  <si>
    <t>Rážová Jaroslava</t>
  </si>
  <si>
    <t>Soukup David</t>
  </si>
  <si>
    <t>Chuchla Pavel</t>
  </si>
  <si>
    <t>Dušková Blanka</t>
  </si>
  <si>
    <t>PÉTANK KLUB Praha</t>
  </si>
  <si>
    <t>PC LEAP Cheb</t>
  </si>
  <si>
    <t>Cdp Loděnice</t>
  </si>
  <si>
    <t xml:space="preserve">Jakub Konšel </t>
  </si>
  <si>
    <t>TURNAJ MČR KLUBŮ - 1. LIGA - SKUPINA A 2017 / PRŮBĚŽNÉ POŘADÍ - k 8.5.2017</t>
  </si>
  <si>
    <t>TURNAJ MČR KLUBŮ - 1. LIGA - SKUPINA B 2017 / PRŮBĚŽNÉ POŘADÍ - k 8.5.2017</t>
  </si>
  <si>
    <t>TURNAJ MČR KLUBŮ - 1. LIGA 2017 / PRŮBĚŽNÉ POŘADÍ - k 8.5.2017</t>
  </si>
  <si>
    <t>1.KPK Vrchlabí</t>
  </si>
  <si>
    <t>CARREAU Brno A</t>
  </si>
  <si>
    <t>TURNAJ MČR KLUBŮ - EXTRALIGA 2017 /  - PRŮBĚŽNÉ POŘADÍ - k 8.5.2017</t>
  </si>
  <si>
    <t>PRŮB.  NEJLEPŠÍ  HRÁČ</t>
  </si>
  <si>
    <t>CARREAU A</t>
  </si>
  <si>
    <t>Točíková Veronika</t>
  </si>
  <si>
    <t>Čermák Jiří</t>
  </si>
  <si>
    <t>Fatka Stanislav</t>
  </si>
  <si>
    <t>PÉTANK CLUB PRAHA</t>
  </si>
  <si>
    <t>Waclawiková Agáta</t>
  </si>
  <si>
    <t>Moos Daniel</t>
  </si>
  <si>
    <t>ZÁPAS ZPĚTNĚ KONTUMOVÁN VE PROSPĚCH TÝMU PC SOKOL LIPNÍK</t>
  </si>
  <si>
    <t>ZÁPAS KONTUMOVÁN VE PROSPĚCH TÝMU CARREAU A</t>
  </si>
  <si>
    <t>ZÁPAS KONTUMOVÁN VE PROSPĚCH TÝMU PEK STOLÍN A</t>
  </si>
  <si>
    <t>TÝM DISKVALIFIKOVÁN</t>
  </si>
  <si>
    <t>TURNAJ MČR KLUBŮ - EXTRALIGA 2017 /  - PRŮBĚŽNÉ POŘADÍ - k 9.7.2017</t>
  </si>
  <si>
    <t>David Faltýnek</t>
  </si>
  <si>
    <t>Jiří Voňka</t>
  </si>
  <si>
    <t>Radek Skopal</t>
  </si>
  <si>
    <t>Petr Fafek</t>
  </si>
  <si>
    <t>SKP HRANICE VI. Valšovice</t>
  </si>
  <si>
    <t>SAHARA Vědomice</t>
  </si>
  <si>
    <t xml:space="preserve">PEK Stolín </t>
  </si>
  <si>
    <t>14. KPK Vrchlabí</t>
  </si>
  <si>
    <t>Waclawikova Agáta</t>
  </si>
  <si>
    <t>TURNAJ MČR KLUBŮ - 1. LIGA - SKUPINA A 2017 / PRŮBĚŽNÉ POŘADÍ - k 9.7.2017</t>
  </si>
  <si>
    <t>TURNAJ MČR KLUBŮ - 1. LIGA - SKUPINA B 2017 / PRŮBĚŽNÉ POŘADÍ - k 9.7.2017</t>
  </si>
  <si>
    <t>TURNAJ MČR KLUBŮ - 1. LIGA 2017 / PRŮBĚŽNÉ POŘADÍ - k 9.7.2017</t>
  </si>
  <si>
    <t>Waclavikowa Agáta</t>
  </si>
  <si>
    <t>Šupolíková Jiřina</t>
  </si>
  <si>
    <t>Vignolo Phillipe</t>
  </si>
  <si>
    <t>TURNAJ MČR KLUBŮ - 1. LIGA - SKUPINA A 2017 / PRŮBĚŽNÉ POŘADÍ - k 16.9.2017</t>
  </si>
  <si>
    <t>TURNAJ MČR KLUBŮ - 1. LIGA - SKUPINA B 2017 / PRŮBĚŽNÉ POŘADÍ - k 16.9.2017</t>
  </si>
  <si>
    <t>Roger Thomas</t>
  </si>
  <si>
    <t>9.10.2016 FIN</t>
  </si>
  <si>
    <t>9.10.2016 o 3.M</t>
  </si>
  <si>
    <t>7.10.2017 SEM</t>
  </si>
  <si>
    <t>7.10.2017 FIN</t>
  </si>
  <si>
    <t>7.10.2017 o 3.M</t>
  </si>
  <si>
    <t>TURNAJ MČR KLUBŮ - 1. LIGA 2017 / PRŮBĚŽNÉ POŘADÍ - k 16.9.2017</t>
  </si>
  <si>
    <t>TURNAJ MČR KLUBŮ - EXTRALIGA 2017 /  - PRŮBĚŽNÉ POŘADÍ - k 16.9.2017</t>
  </si>
  <si>
    <t>Vojtěch Bílek</t>
  </si>
  <si>
    <t>Jakub Konšel</t>
  </si>
  <si>
    <t>TURNAJ MČR KLUBŮ - 1. LIGA - SKUPINA A 2017 / KONEČNÉ POŘADÍ - k 7.10.2017</t>
  </si>
  <si>
    <t>TURNAJ MČR KLUBŮ - 1. LIGA - SKUPINA B 2017 / KONEČNÉ POŘADÍ - k 7.10.2017</t>
  </si>
  <si>
    <t>Adéla Špiclová- OSIKA</t>
  </si>
  <si>
    <t xml:space="preserve"> NEJLEPŠÍ  TÝM SK. A</t>
  </si>
  <si>
    <t xml:space="preserve"> NEJLEPŠÍ  TÝM SK. B</t>
  </si>
  <si>
    <t>NEJLEPŠÍ  TÝM SK. A</t>
  </si>
  <si>
    <t>NEJLEPŠÍ  TÝM SK. B</t>
  </si>
  <si>
    <t>NEJLEPŠÍ  TÝM SK.A</t>
  </si>
  <si>
    <t>NEJLEPŠÍ  TÝM SK.B</t>
  </si>
  <si>
    <t>NEJLEPŠÍ HRÁČ</t>
  </si>
  <si>
    <t>Pavel Hodboď</t>
  </si>
  <si>
    <t>DISK</t>
  </si>
  <si>
    <t>TURNAJ MČR KLUBŮ - 1. LIGA 2017 / KONEČNÉ POŘADÍ - k 7.10.2017</t>
  </si>
  <si>
    <t>TURNAJ MČR KLUBŮ - 1. LIGA - SKUPINA A 2018 / PRŮBĚŽNÉ POŘADÍ - k 8.5.2018</t>
  </si>
  <si>
    <t>TURNAJ MČR KLUBŮ - 1. LIGA - SKUPINA B 2018 / PRŮBĚŽNÉ POŘADÍ - k 8.5.2018</t>
  </si>
  <si>
    <t>TURNAJ MČR KLUBŮ - 1. LIGA 2018 / PRŮBĚŽNÉ POŘADÍ - k 8.5.2018</t>
  </si>
  <si>
    <t>SK PÉTANQUE ŘEPY</t>
  </si>
  <si>
    <t>Kotúčová Soňa</t>
  </si>
  <si>
    <t>Froněk Jiří ml.</t>
  </si>
  <si>
    <t>Holoubek Pavel</t>
  </si>
  <si>
    <t>Ptáček Miroslav</t>
  </si>
  <si>
    <t>Hladík Jaroslav</t>
  </si>
  <si>
    <t>Pastorek Jaroslav</t>
  </si>
  <si>
    <t>Procházka Josef</t>
  </si>
  <si>
    <t>Gazdíková Jiřina</t>
  </si>
  <si>
    <t>Szitányiová Mária</t>
  </si>
  <si>
    <t>Gruber Petr</t>
  </si>
  <si>
    <t>Chmelař Ivo</t>
  </si>
  <si>
    <t>Chmelařová Yvetta</t>
  </si>
  <si>
    <t>Froněk Jiří st.</t>
  </si>
  <si>
    <t>Paur Jakub</t>
  </si>
  <si>
    <t>Víchová Zuzana</t>
  </si>
  <si>
    <t>PK OSIKA PLZEŇ</t>
  </si>
  <si>
    <t>Žárský Kamil</t>
  </si>
  <si>
    <t>Hlavatý Vadim</t>
  </si>
  <si>
    <t>CHRUPEK</t>
  </si>
  <si>
    <t>Kryštof Marek</t>
  </si>
  <si>
    <t>Rousek Simon</t>
  </si>
  <si>
    <t>Rousková Nina</t>
  </si>
  <si>
    <t>Bartoš Josef</t>
  </si>
  <si>
    <t>Bartošová Helena</t>
  </si>
  <si>
    <t>PK SEZEMICE</t>
  </si>
  <si>
    <t>Petrášová Klára</t>
  </si>
  <si>
    <t>Moosová Tereza</t>
  </si>
  <si>
    <t>Chocholouš Ladislav</t>
  </si>
  <si>
    <t>Chocholouš Ondřej</t>
  </si>
  <si>
    <t>Nacu Romain</t>
  </si>
  <si>
    <t>Beránek Josef</t>
  </si>
  <si>
    <t>Nacu Klára</t>
  </si>
  <si>
    <t>Pavlasová Nikola</t>
  </si>
  <si>
    <t>HRODE KRUMSÍN B</t>
  </si>
  <si>
    <t>Drmola Miroslav</t>
  </si>
  <si>
    <t>Drmola Michal</t>
  </si>
  <si>
    <t>Kobza Ladislav</t>
  </si>
  <si>
    <t>Drmolová Petra</t>
  </si>
  <si>
    <t>PC SOKOL VELIM</t>
  </si>
  <si>
    <t>Jeřala Pavel</t>
  </si>
  <si>
    <t>Vaňková Zhi Jing</t>
  </si>
  <si>
    <t>Škopek Martin</t>
  </si>
  <si>
    <t>Skála Petr</t>
  </si>
  <si>
    <t>Malý Tomáš</t>
  </si>
  <si>
    <t>Jeřalová Hana</t>
  </si>
  <si>
    <t>Jeřala Václav</t>
  </si>
  <si>
    <t>HRODE KRUMSÍN A</t>
  </si>
  <si>
    <t>Soldán Michal</t>
  </si>
  <si>
    <t>Hildenbrand Benjamin</t>
  </si>
  <si>
    <t>Juráň Petr ( náhr.)</t>
  </si>
  <si>
    <t>Vedral Filip</t>
  </si>
  <si>
    <t>1. LIGY 2018</t>
  </si>
  <si>
    <t>SK Pétanque Řepy</t>
  </si>
  <si>
    <t>Szitányová Mária</t>
  </si>
  <si>
    <t>SKP Kulová osma</t>
  </si>
  <si>
    <t>PK Sezemice</t>
  </si>
  <si>
    <t>HRODE Krumsín B</t>
  </si>
  <si>
    <t>PC SOKOL Velim</t>
  </si>
  <si>
    <t>PK OIKA</t>
  </si>
  <si>
    <t xml:space="preserve">Drmola Michal </t>
  </si>
  <si>
    <t>EXTRALIGY  2018</t>
  </si>
  <si>
    <t>TURNAJ MČR KLUBŮ - EXTRALIGA 2018 /  - PRŮBĚŽNÉ  POŘADÍ - k 8.5.2018</t>
  </si>
  <si>
    <t>HRODE Krumsín A</t>
  </si>
  <si>
    <t>JURÁŇ PETR</t>
  </si>
  <si>
    <t xml:space="preserve"> AKTUÁLNĚ NEJLEPŠÍ  TÝM</t>
  </si>
  <si>
    <t>AKTUÁLNĚ NEJLEPŠÍ HRÁČ</t>
  </si>
  <si>
    <t>Voříšková Irena</t>
  </si>
  <si>
    <t>Froňková Blanka</t>
  </si>
  <si>
    <t>Hančová Alice</t>
  </si>
  <si>
    <t>TURNAJ MČR KLUBŮ - EXTRALIGA 2018 /  - PRŮBĚŽNÉ  POŘADÍ - k 5.7.2018</t>
  </si>
  <si>
    <t>PC OSIKA</t>
  </si>
  <si>
    <t>SK PETANQUE ŘEPY</t>
  </si>
  <si>
    <t>Přikryl Miroslav</t>
  </si>
  <si>
    <t>Řezník Alois</t>
  </si>
  <si>
    <t>Řezníková Marie</t>
  </si>
  <si>
    <t>Charvát Jan</t>
  </si>
  <si>
    <t>Kašparová Barbora</t>
  </si>
  <si>
    <t>Váhalová Kateřina</t>
  </si>
  <si>
    <t>Klír Daniel</t>
  </si>
  <si>
    <t>Dušáková Hedvika</t>
  </si>
  <si>
    <t>Malá Zuzana</t>
  </si>
  <si>
    <t>CHRUPEK CHRUDIM</t>
  </si>
  <si>
    <t>Beránek Josef st.</t>
  </si>
  <si>
    <t>Homolková Nicola</t>
  </si>
  <si>
    <t>Homolková Nikola</t>
  </si>
  <si>
    <t>Vaněk Dominik</t>
  </si>
  <si>
    <t>Homolková - Pavlasová Nikola</t>
  </si>
  <si>
    <t>TURNAJ MČR KLUBŮ - 1. LIGA - SKUPINA A 2018 / PRŮBĚŽNÉ POŘADÍ - k 5.7.2018</t>
  </si>
  <si>
    <t>TURNAJ MČR KLUBŮ - 1. LIGA - SKUPINA B 2018 / PRŮBĚŽNÉ POŘADÍ - k 5.7.2018</t>
  </si>
  <si>
    <t>TURNAJ MČR KLUBŮ - 1. LIGA 2018 / PRŮBĚŽNÉ POŘADÍ - k 5.7.2018</t>
  </si>
  <si>
    <t>TURNAJ MČR KLUBŮ - 1. LIGA - SKUPINA A 2018 / PRŮBĚŽNÉ POŘADÍ - k 12.8.2018</t>
  </si>
  <si>
    <t>TURNAJ MČR KLUBŮ - 1. LIGA - SKUPINA B 2018 / PRŮBĚŽNÉ POŘADÍ - k 12.8.2018</t>
  </si>
  <si>
    <t>TURNAJ MČR KLUBŮ - 1. LIGA 2018 / PRŮBĚŽNÉ POŘADÍ - k 12.8.2018</t>
  </si>
  <si>
    <t>Pfeifer Ondřej</t>
  </si>
  <si>
    <t>Pfeiffer Ondřej</t>
  </si>
  <si>
    <t>Zhilin Dmitry</t>
  </si>
  <si>
    <t>Petank Club Praha</t>
  </si>
  <si>
    <t xml:space="preserve">PC SOKOL Lipník  - dříve CdP Loděnice </t>
  </si>
  <si>
    <t>SK PÉTANQUE Řepy</t>
  </si>
  <si>
    <t>Groschl Zdeněk</t>
  </si>
  <si>
    <t>Horálek Jiří</t>
  </si>
  <si>
    <t>Ježej Jiří st.</t>
  </si>
  <si>
    <t>Li Alexandr</t>
  </si>
  <si>
    <t>Drmol Miroslav</t>
  </si>
  <si>
    <t>Geisler Dan</t>
  </si>
  <si>
    <t>Brandýský Vladimír</t>
  </si>
  <si>
    <t>CHRUPEK Chrudim</t>
  </si>
  <si>
    <t>CHRUPEK Chrudim / dříve AURA Havlíčkův Brod</t>
  </si>
  <si>
    <t>TURNAJ MČR KLUBŮ - EXTRALIGA 2018 /  - PRŮBĚŽNÉ  POŘADÍ - k 12.8.2018</t>
  </si>
  <si>
    <t>Řezníčková Anna</t>
  </si>
  <si>
    <t>FRANTIŠEK KAPLÁNEK</t>
  </si>
  <si>
    <t>22.</t>
  </si>
  <si>
    <t>23.</t>
  </si>
  <si>
    <t>CELKEM BODŮ</t>
  </si>
  <si>
    <t>Jan Charvát</t>
  </si>
  <si>
    <t>Vavrivič Petr st.</t>
  </si>
  <si>
    <t>Nývlt Adam</t>
  </si>
  <si>
    <t>Přikryl Karel</t>
  </si>
  <si>
    <t>Červenková Andrea</t>
  </si>
  <si>
    <t xml:space="preserve">TURNAJ MČR KLUBŮ - EXTRALIGA 2018 /  -  KONEČNÉ POŘADÍ </t>
  </si>
  <si>
    <t xml:space="preserve"> NEJLEPŠÍ HRÁČ</t>
  </si>
  <si>
    <t>08.09.2018 SEM</t>
  </si>
  <si>
    <t>08.09.2018 o3.M</t>
  </si>
  <si>
    <t>08.09.2018 FIN</t>
  </si>
  <si>
    <t>TURNAJ MČR KLUBŮ - 1. LIGA - SKUPINA A 2018 /KONEČNÉ  POŘADÍ - k 8.9.2018</t>
  </si>
  <si>
    <t>TURNAJ MČR KLUBŮ - 1. LIGA - SKUPINA B 2018 / KONEČNÉ POŘADÍ - k 8.9.2018</t>
  </si>
  <si>
    <t>NEJLEPŠÍ TÝM SK. A</t>
  </si>
  <si>
    <t>NEJLEPŠÍ TÝM SK. B</t>
  </si>
  <si>
    <t>TURNAJ MČR KLUBŮ - 1. LIGA 2018 / KONEČNÉ POŘADÍ - k 8.9.2018</t>
  </si>
  <si>
    <t>Filip Hlaváček</t>
  </si>
  <si>
    <t>TURNAJ MČR KLUBŮ - 1. LIGA - SKUPINA A 2019 / PRŮBĚŽNÉ POŘADÍ - k 8.5.2019</t>
  </si>
  <si>
    <t>TURNAJ MČR KLUBŮ - 1. LIGA - SKUPINA B 2019 / PRŮBĚŽNÉ POŘADÍ - k 8.5.2019</t>
  </si>
  <si>
    <t>TURNAJ MČR KLUBŮ - 1. LIGA 2018 / PRŮBĚŽNÉ POŘADÍ - k 8.5.2019</t>
  </si>
  <si>
    <t>1. LIGY 2019</t>
  </si>
  <si>
    <t>TURNAJ MČR KLUBŮ - EXTRALIGA 2019 /  - PRŮBĚŽNÉ  POŘADÍ - k 8.5.2019</t>
  </si>
  <si>
    <t>EXTRALIGY  2019</t>
  </si>
  <si>
    <t>SKP ŘEPY</t>
  </si>
  <si>
    <t>PCFT SOKOLEČ</t>
  </si>
  <si>
    <t>MIMO DONE NYMBURK</t>
  </si>
  <si>
    <t>Christov Christo</t>
  </si>
  <si>
    <t>Christovová Irena</t>
  </si>
  <si>
    <t>Griffon Jean</t>
  </si>
  <si>
    <t>Sjogren Magda</t>
  </si>
  <si>
    <t>SKP Řepy</t>
  </si>
  <si>
    <t>Kára Jan</t>
  </si>
  <si>
    <t>Zikmunda Vojtěch</t>
  </si>
  <si>
    <t>Kubánek Michal</t>
  </si>
  <si>
    <t>Radechovský Milan</t>
  </si>
  <si>
    <t>Muller Jan</t>
  </si>
  <si>
    <t>Dvořáková Barbora</t>
  </si>
  <si>
    <t>Muuler Jan</t>
  </si>
  <si>
    <t xml:space="preserve">Froněk Jiří </t>
  </si>
  <si>
    <t>Vyoral Hynek</t>
  </si>
  <si>
    <t>Šplechtová Dana</t>
  </si>
  <si>
    <t>Motl Bohuslav</t>
  </si>
  <si>
    <t>Černý Vojtěch</t>
  </si>
  <si>
    <t>Klouda Aleš</t>
  </si>
  <si>
    <t>Svoboda Jan</t>
  </si>
  <si>
    <t>Krojidlo Karel</t>
  </si>
  <si>
    <t>Provazníková Petra</t>
  </si>
  <si>
    <t>Faust Antonín</t>
  </si>
  <si>
    <t>Kára Petr</t>
  </si>
  <si>
    <t>Javůrková Hana</t>
  </si>
  <si>
    <t>Faust Petr</t>
  </si>
  <si>
    <t>Beránek Josef ml.</t>
  </si>
  <si>
    <t>PCFT Sokoleč</t>
  </si>
  <si>
    <t>Vaňková Zhi-Jing</t>
  </si>
  <si>
    <t>MIMO DONE Nymburk</t>
  </si>
  <si>
    <t>Miloslav Pánek</t>
  </si>
  <si>
    <t>PK Osika</t>
  </si>
  <si>
    <t>SK Sahara Vědomice</t>
  </si>
  <si>
    <t xml:space="preserve"> HRODE Krumsín A</t>
  </si>
  <si>
    <t>Petr  Juráň</t>
  </si>
  <si>
    <t>HRODE  KRUMSÍN</t>
  </si>
  <si>
    <t>Franck Ferlay</t>
  </si>
  <si>
    <t>Zikmunda Matěj</t>
  </si>
  <si>
    <t>Zikmunda Martin</t>
  </si>
  <si>
    <t>Plaček Matyáš</t>
  </si>
  <si>
    <t>Plachá Lucie</t>
  </si>
  <si>
    <t>Maňák Jan</t>
  </si>
  <si>
    <t>Pastorková Eva</t>
  </si>
  <si>
    <t>Menšík Štěpán</t>
  </si>
  <si>
    <t>Menšík Kryštof</t>
  </si>
  <si>
    <t xml:space="preserve">Kaplánek František </t>
  </si>
  <si>
    <t>Pavel Kocourek</t>
  </si>
  <si>
    <t>Konený Jonáš</t>
  </si>
  <si>
    <t>TURNAJ MČR KLUBŮ - EXTRALIGA 2019 /  - PRŮBĚŽNÉ  POŘADÍ - k 28.9.2019</t>
  </si>
  <si>
    <t>Hulec Zdeněk</t>
  </si>
  <si>
    <t>Dostál Pavel</t>
  </si>
  <si>
    <t>TURNAJ MČR KLUBŮ - 1. LIGA - SKUPINA B 2019 / PRŮBĚŽNÉ POŘADÍ - k 28.9.2019</t>
  </si>
  <si>
    <t>TURNAJ MČR KLUBŮ - 1. LIGA 2018 / PRŮBĚŽNÉ POŘADÍ - k 28.9.2019</t>
  </si>
  <si>
    <t>TURNAJ MČR KLUBŮ - 1. LIGA - SKUPINA A 2019 / PRŮBĚŽNÉ POŘADÍ - k 28.9.2019</t>
  </si>
  <si>
    <t>Chochološ Ondřej</t>
  </si>
  <si>
    <t>Rousek Šimon</t>
  </si>
  <si>
    <t>Havlínová Věra</t>
  </si>
  <si>
    <t>Dušková Alžběta</t>
  </si>
  <si>
    <t>Skala Petr</t>
  </si>
  <si>
    <t>Kadavá Petra</t>
  </si>
  <si>
    <t>ZÁPAS KONTUMOVÁN VE PROSPĚCH TÝMU 1. KPK VRCHLABÍ</t>
  </si>
  <si>
    <t>tým byl diskvalifikován</t>
  </si>
  <si>
    <t>ZÁPAS KONTUMOVÁN VE PROSPĚCH TÝMU KULOVÝ BLESK OLOMOUC</t>
  </si>
  <si>
    <t>ZÁPAS KONTUMOVÁN VE PROSPĚCH TÝMU HRODE KRUMSÍN</t>
  </si>
  <si>
    <t>PC MIMO DONE NYMBURK</t>
  </si>
  <si>
    <t>Gröschl Zdeněk</t>
  </si>
  <si>
    <t>Mrázová Adéla</t>
  </si>
  <si>
    <t>12.10.2019 FIN</t>
  </si>
  <si>
    <t>12.10.2019 o 3.M</t>
  </si>
  <si>
    <t xml:space="preserve">Drmola Miroslav </t>
  </si>
  <si>
    <t>VÍTĚZ SKUPINY A</t>
  </si>
  <si>
    <t>VÍTĚZ SKUPINY B</t>
  </si>
  <si>
    <t>TURNAJ MČR KLUBŮ - 1. LIGA - SKUPINA A 2019 / KONEČNÉ POŘADÍ - k 28.9.2019</t>
  </si>
  <si>
    <t>TURNAJ MČR KLUBŮ - 1. LIGA -  2019 / KONEČNÉ POŘADÍ - k 12.10.2019</t>
  </si>
  <si>
    <t>VÍTĚZ 1. LIGY 2019</t>
  </si>
  <si>
    <t>TURNAJ MČR KLUBŮ - 1. LIGA 2018 / KONEČNÉPOŘADÍ - k 12.10.2019</t>
  </si>
  <si>
    <t>VÍTĚZ 1. LIGY - S PRÁVEM POSTUPU DO EXTRALIGY V SEZÓNĚ 2020</t>
  </si>
  <si>
    <t>PORAŽENÝ FINALISTA 1.LIGY - S PRÁVEM POSTUPU DO EXTRALIGY V SEZÓNĚ 2020</t>
  </si>
  <si>
    <t>3.MÍSTO V 1. LIZE</t>
  </si>
  <si>
    <t xml:space="preserve">4. MÍSTO V 1. LIZE </t>
  </si>
  <si>
    <t>POZNÁMKA</t>
  </si>
  <si>
    <t>Mrázová - Špiclová Adéla</t>
  </si>
  <si>
    <t>Milan Mikyška</t>
  </si>
  <si>
    <t>MISTR KLUBŮ 2019</t>
  </si>
  <si>
    <t>CELKOVĚ NEJLEPŠÍ HRÁČ</t>
  </si>
  <si>
    <t>František Kaplánek</t>
  </si>
  <si>
    <t xml:space="preserve">TURNAJ MČR KLUBŮ - EXTRALIGA 2019   -  KONEČNÉ POŘADÍ </t>
  </si>
  <si>
    <t>Sjögren Magda</t>
  </si>
  <si>
    <t>SOP HRODE Krumsín /  CARREAU Brno</t>
  </si>
  <si>
    <t>PETANK CLUB Praha / CdP Loděnice</t>
  </si>
  <si>
    <t>CARREAU Brno /  POP Praha</t>
  </si>
  <si>
    <t>CARREAU Brno/  SKP Hranice VI. Valšovice</t>
  </si>
  <si>
    <t>HISTORICKÉ POŘADÍ HRÁČŮ EXTRALIGY - stav k 12.10.2019</t>
  </si>
  <si>
    <t>HISTORICKÉ POŘADÍ HRÁČŮ EXTRALIGY - stav k 31.12.2016</t>
  </si>
  <si>
    <t>HISTORICKÉ POŘADÍ HRÁČŮ EXTRALIGY - stav k  31.12.2017</t>
  </si>
  <si>
    <t>HISTORICKÉ POŘADÍ HRÁČŮ EXTRALIGY - stav k  31.12.2018</t>
  </si>
  <si>
    <t xml:space="preserve">TURNAJ MČR KLUBŮ - 1. LIGA -  2018 / KONEČNÉ POŘADÍ </t>
  </si>
  <si>
    <t>VÍTĚZ 1. LIGY - S PRÁVEM POSTUPU DO EXTRALIGY V SEZÓNĚ 2019</t>
  </si>
  <si>
    <t xml:space="preserve">PORAŽENÝ FINALISTA 1.LIGY </t>
  </si>
  <si>
    <t>3.MÍSTO V 1. LIZE - S PRÁVEM POSTUPU DO EXTRALIGY V SEZÓNĚ 2019</t>
  </si>
  <si>
    <t xml:space="preserve">TURNAJ MČR KLUBŮ - 1. LIGA -  2017 / KONEČNÉ POŘADÍ </t>
  </si>
  <si>
    <t>VÍTĚZ 1. LIGY - S PRÁVEM POSTUPU DO EXTRALIGY V SEZÓNĚ 2018</t>
  </si>
  <si>
    <t>PORAŽENÝ FINALISTA 1.LIGY - S PRÁVEM POSTUPU DO EXTRALIGY V SEZÓNĚ 2018</t>
  </si>
  <si>
    <t xml:space="preserve">3.MÍSTO V 1. LIZE </t>
  </si>
  <si>
    <t xml:space="preserve">TURNAJ MČR KLUBŮ - 1. LIGA -  2016 / KONEČNÉ POŘADÍ </t>
  </si>
  <si>
    <t>VÍTĚZ 1. LIGY 2017</t>
  </si>
  <si>
    <t>VÍTĚZ 1. LIGY 2018</t>
  </si>
  <si>
    <t xml:space="preserve">PC SOKOL Lipník </t>
  </si>
  <si>
    <t>VÍTĚZ 1. LIGY - S PRÁVEM POSTUPU DO EXTRALIGY V SEZÓNĚ 2017</t>
  </si>
  <si>
    <t>PORAŽENÝ FINALISTA 1.LIGY - S PRÁVEM POSTUPU DO EXTRALIGY V SEZÓNĚ 2017</t>
  </si>
  <si>
    <t>VÍTĚZ 1. LIGY 2016</t>
  </si>
  <si>
    <t xml:space="preserve">TURNAJ MČR KLUBŮ - 1. LIGA -  2015 / KONEČNÉ POŘADÍ </t>
  </si>
  <si>
    <t>VÍTĚZ 1. LIGY 2015</t>
  </si>
  <si>
    <t xml:space="preserve">TURNAJ MČR KLUBŮ - 1. LIGA -  2014 / KONEČNÉ POŘADÍ </t>
  </si>
  <si>
    <t>VÍTĚZ 1. LIGY 2014</t>
  </si>
  <si>
    <t xml:space="preserve">TURNAJ MČR KLUBŮ - 1. LIGA -  2013 / KONEČNÉ POŘADÍ </t>
  </si>
  <si>
    <t>VÍTĚZ 1. LIGY 2013</t>
  </si>
  <si>
    <t>VÍTĚZ 1. LIGY - S PRÁVEM POSTUPU DO EXTRALIGY V SEZÓNĚ 2014</t>
  </si>
  <si>
    <t>PORAŽENÝ FINALISTA 1.LIGY - S PRÁVEM POSTUPU DO EXTRALIGY V SEZÓNĚ 2014</t>
  </si>
  <si>
    <t>1. LIGY 2013</t>
  </si>
  <si>
    <t>VÍTĚZ 1. LIGY - S PRÁVEM POSTUPU DO EXTRALIGY V SEZÓNĚ 2015</t>
  </si>
  <si>
    <t>PORAŽENÝ FINALISTA 1.LIGY - S PRÁVEM POSTUPU DO EXTRALIGY V SEZÓNĚ 2015</t>
  </si>
  <si>
    <t>VÍTĚZ 1. LIGY - S PRÁVEM POSTUPU DO EXTRALIGY V SEZÓNĚ 2016</t>
  </si>
  <si>
    <t>PORAŽENÝ FINALISTA 1.LIGY - S PRÁVEM POSTUPU DO EXTRALIGY V SEZÓNĚ 2016</t>
  </si>
  <si>
    <t>MISTR KLUBŮ 2018</t>
  </si>
  <si>
    <t>MISTR KLUBŮ 2017</t>
  </si>
  <si>
    <t xml:space="preserve">TURNAJ MČR KLUBŮ - EXTRALIGA 2017 /  - KONEČNÉ POŘADÍ </t>
  </si>
  <si>
    <t>MISTR KLUBŮ 2016</t>
  </si>
  <si>
    <t>MISTR KLUBŮ 2015</t>
  </si>
  <si>
    <t>MISTR KLUBŮ 2014</t>
  </si>
  <si>
    <t>MISTR KLUBŮ 2013</t>
  </si>
  <si>
    <t>TURNAJ MČR KLUBŮ - EXTRALIGA 2014 - INDIVIDUÁLNÍ STATISTIKY / KONEČNÉ POŘADÍ</t>
  </si>
  <si>
    <t>TURNAJ MČR KLUBŮ - EXTRALIGA 2015 - INDIVIDUÁLNÍ STATISTIKY / KONEČNÉ POŘADÍ</t>
  </si>
  <si>
    <t>TURNAJ MČR KLUBŮ - EXTRALIGA 2016 - INDIVIDUÁLNÍ STATISTIKY / KONEČNÉ POŘADÍ</t>
  </si>
  <si>
    <t>TURNAJ MČR KLUBŮ - EXTRALIGA 2017 - INDIVIDUÁLNÍ STATISTIKY / KONEČNÉ POŘADÍ</t>
  </si>
  <si>
    <t>TURNAJ MČR KLUBŮ - EXTRALIGA 2018 - INDIVIDUÁLNÍ STATISTIKY / KONEČNÉ POŘADÍ</t>
  </si>
  <si>
    <t>TURNAJ MČR KLUBŮ - EXTRALIGA 2019 - INDIVIDUÁLNÍ STATISTIKY / KONEČNÉ POŘADÍ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</si>
</sst>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Arial"/>
      <charset val="238"/>
    </font>
    <font>
      <sz val="10"/>
      <name val="Arial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20"/>
      <color theme="0"/>
      <name val="Arial"/>
      <family val="2"/>
      <charset val="238"/>
    </font>
    <font>
      <sz val="10"/>
      <color rgb="FFFF0000"/>
      <name val="Arial"/>
      <family val="2"/>
      <charset val="238"/>
    </font>
    <font>
      <sz val="14"/>
      <color rgb="FFFF0000"/>
      <name val="Arial"/>
      <family val="2"/>
      <charset val="238"/>
    </font>
    <font>
      <sz val="12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4"/>
      <color theme="1"/>
      <name val="Arial"/>
      <family val="2"/>
      <charset val="238"/>
    </font>
    <font>
      <sz val="22"/>
      <color theme="0"/>
      <name val="Arial"/>
      <family val="2"/>
      <charset val="238"/>
    </font>
    <font>
      <b/>
      <sz val="14"/>
      <color theme="1"/>
      <name val="Arial"/>
      <family val="2"/>
      <charset val="238"/>
    </font>
    <font>
      <sz val="20"/>
      <color theme="0"/>
      <name val="Arial"/>
      <family val="2"/>
      <charset val="238"/>
    </font>
    <font>
      <sz val="12"/>
      <color theme="0"/>
      <name val="Arial"/>
      <family val="2"/>
      <charset val="238"/>
    </font>
    <font>
      <sz val="10"/>
      <color theme="0"/>
      <name val="Arial"/>
      <family val="2"/>
      <charset val="238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0" borderId="1" applyNumberFormat="0" applyFill="0" applyAlignment="0" applyProtection="0"/>
    <xf numFmtId="0" fontId="5" fillId="3" borderId="0" applyNumberFormat="0" applyBorder="0" applyAlignment="0" applyProtection="0"/>
    <xf numFmtId="0" fontId="6" fillId="16" borderId="2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17" borderId="0" applyNumberFormat="0" applyBorder="0" applyAlignment="0" applyProtection="0"/>
    <xf numFmtId="0" fontId="1" fillId="18" borderId="6" applyNumberFormat="0" applyFont="0" applyAlignment="0" applyProtection="0"/>
    <xf numFmtId="0" fontId="12" fillId="0" borderId="7" applyNumberFormat="0" applyFill="0" applyAlignment="0" applyProtection="0"/>
    <xf numFmtId="0" fontId="13" fillId="4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7" borderId="8" applyNumberFormat="0" applyAlignment="0" applyProtection="0"/>
    <xf numFmtId="0" fontId="16" fillId="19" borderId="8" applyNumberFormat="0" applyAlignment="0" applyProtection="0"/>
    <xf numFmtId="0" fontId="17" fillId="19" borderId="9" applyNumberFormat="0" applyAlignment="0" applyProtection="0"/>
    <xf numFmtId="0" fontId="18" fillId="0" borderId="0" applyNumberForma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3" borderId="0" applyNumberFormat="0" applyBorder="0" applyAlignment="0" applyProtection="0"/>
  </cellStyleXfs>
  <cellXfs count="95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  <xf numFmtId="0" fontId="0" fillId="0" borderId="0" xfId="0" applyAlignment="1">
      <alignment horizontal="right"/>
    </xf>
    <xf numFmtId="0" fontId="19" fillId="26" borderId="10" xfId="0" applyFont="1" applyFill="1" applyBorder="1" applyAlignment="1">
      <alignment horizontal="left"/>
    </xf>
    <xf numFmtId="0" fontId="20" fillId="26" borderId="10" xfId="0" applyFont="1" applyFill="1" applyBorder="1" applyAlignment="1">
      <alignment horizontal="center"/>
    </xf>
    <xf numFmtId="0" fontId="0" fillId="26" borderId="10" xfId="0" applyFill="1" applyBorder="1"/>
    <xf numFmtId="0" fontId="21" fillId="27" borderId="11" xfId="0" applyFont="1" applyFill="1" applyBorder="1"/>
    <xf numFmtId="0" fontId="24" fillId="24" borderId="10" xfId="0" applyFont="1" applyFill="1" applyBorder="1" applyAlignment="1">
      <alignment horizontal="center"/>
    </xf>
    <xf numFmtId="0" fontId="25" fillId="0" borderId="10" xfId="0" applyFont="1" applyFill="1" applyBorder="1" applyAlignment="1">
      <alignment horizontal="center"/>
    </xf>
    <xf numFmtId="0" fontId="19" fillId="26" borderId="10" xfId="0" applyFont="1" applyFill="1" applyBorder="1"/>
    <xf numFmtId="0" fontId="24" fillId="25" borderId="10" xfId="0" applyFont="1" applyFill="1" applyBorder="1" applyAlignment="1">
      <alignment horizontal="center"/>
    </xf>
    <xf numFmtId="0" fontId="24" fillId="28" borderId="10" xfId="0" applyFont="1" applyFill="1" applyBorder="1" applyAlignment="1">
      <alignment horizontal="center"/>
    </xf>
    <xf numFmtId="0" fontId="29" fillId="26" borderId="10" xfId="0" applyFont="1" applyFill="1" applyBorder="1" applyAlignment="1">
      <alignment horizontal="center"/>
    </xf>
    <xf numFmtId="0" fontId="20" fillId="26" borderId="10" xfId="0" applyFont="1" applyFill="1" applyBorder="1"/>
    <xf numFmtId="0" fontId="20" fillId="26" borderId="12" xfId="0" applyFont="1" applyFill="1" applyBorder="1" applyAlignment="1">
      <alignment horizontal="center"/>
    </xf>
    <xf numFmtId="0" fontId="19" fillId="0" borderId="0" xfId="0" applyFont="1"/>
    <xf numFmtId="0" fontId="21" fillId="26" borderId="10" xfId="0" applyFont="1" applyFill="1" applyBorder="1"/>
    <xf numFmtId="0" fontId="21" fillId="26" borderId="10" xfId="0" applyFont="1" applyFill="1" applyBorder="1" applyAlignment="1">
      <alignment horizontal="left"/>
    </xf>
    <xf numFmtId="0" fontId="21" fillId="26" borderId="10" xfId="0" applyNumberFormat="1" applyFont="1" applyFill="1" applyBorder="1" applyAlignment="1">
      <alignment horizontal="center"/>
    </xf>
    <xf numFmtId="0" fontId="21" fillId="26" borderId="10" xfId="0" applyFont="1" applyFill="1" applyBorder="1" applyAlignment="1">
      <alignment horizontal="center"/>
    </xf>
    <xf numFmtId="0" fontId="22" fillId="27" borderId="13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26" borderId="14" xfId="0" applyFont="1" applyFill="1" applyBorder="1" applyAlignment="1">
      <alignment horizontal="center"/>
    </xf>
    <xf numFmtId="0" fontId="21" fillId="27" borderId="15" xfId="0" applyFont="1" applyFill="1" applyBorder="1"/>
    <xf numFmtId="0" fontId="30" fillId="29" borderId="16" xfId="0" applyFont="1" applyFill="1" applyBorder="1" applyAlignment="1">
      <alignment horizontal="center"/>
    </xf>
    <xf numFmtId="0" fontId="0" fillId="26" borderId="17" xfId="0" applyFill="1" applyBorder="1"/>
    <xf numFmtId="0" fontId="20" fillId="26" borderId="17" xfId="0" applyFont="1" applyFill="1" applyBorder="1" applyAlignment="1">
      <alignment horizontal="center"/>
    </xf>
    <xf numFmtId="0" fontId="20" fillId="26" borderId="17" xfId="0" applyFont="1" applyFill="1" applyBorder="1"/>
    <xf numFmtId="0" fontId="29" fillId="26" borderId="17" xfId="0" applyFont="1" applyFill="1" applyBorder="1" applyAlignment="1">
      <alignment horizontal="center"/>
    </xf>
    <xf numFmtId="0" fontId="25" fillId="0" borderId="17" xfId="0" applyFont="1" applyFill="1" applyBorder="1" applyAlignment="1">
      <alignment horizontal="center"/>
    </xf>
    <xf numFmtId="0" fontId="31" fillId="26" borderId="17" xfId="0" applyFont="1" applyFill="1" applyBorder="1" applyAlignment="1">
      <alignment horizontal="center"/>
    </xf>
    <xf numFmtId="0" fontId="22" fillId="0" borderId="17" xfId="0" applyFont="1" applyFill="1" applyBorder="1" applyAlignment="1">
      <alignment horizontal="center"/>
    </xf>
    <xf numFmtId="0" fontId="0" fillId="0" borderId="18" xfId="0" applyBorder="1"/>
    <xf numFmtId="0" fontId="0" fillId="0" borderId="0" xfId="0" applyBorder="1"/>
    <xf numFmtId="0" fontId="0" fillId="0" borderId="19" xfId="0" applyBorder="1"/>
    <xf numFmtId="0" fontId="22" fillId="26" borderId="10" xfId="0" applyFont="1" applyFill="1" applyBorder="1" applyAlignment="1">
      <alignment horizontal="center"/>
    </xf>
    <xf numFmtId="0" fontId="22" fillId="26" borderId="10" xfId="0" applyNumberFormat="1" applyFont="1" applyFill="1" applyBorder="1" applyAlignment="1">
      <alignment horizontal="center"/>
    </xf>
    <xf numFmtId="0" fontId="31" fillId="26" borderId="20" xfId="0" applyFont="1" applyFill="1" applyBorder="1" applyAlignment="1">
      <alignment horizontal="center"/>
    </xf>
    <xf numFmtId="0" fontId="32" fillId="30" borderId="17" xfId="0" applyFont="1" applyFill="1" applyBorder="1" applyAlignment="1">
      <alignment horizontal="center"/>
    </xf>
    <xf numFmtId="0" fontId="32" fillId="29" borderId="17" xfId="0" applyFont="1" applyFill="1" applyBorder="1" applyAlignment="1">
      <alignment horizontal="center"/>
    </xf>
    <xf numFmtId="0" fontId="32" fillId="29" borderId="21" xfId="0" applyFont="1" applyFill="1" applyBorder="1" applyAlignment="1">
      <alignment horizontal="center"/>
    </xf>
    <xf numFmtId="0" fontId="32" fillId="30" borderId="22" xfId="0" applyFont="1" applyFill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32" fillId="29" borderId="23" xfId="0" applyFont="1" applyFill="1" applyBorder="1" applyAlignment="1">
      <alignment horizontal="center"/>
    </xf>
    <xf numFmtId="0" fontId="20" fillId="27" borderId="24" xfId="0" applyFont="1" applyFill="1" applyBorder="1" applyAlignment="1">
      <alignment horizontal="center"/>
    </xf>
    <xf numFmtId="0" fontId="32" fillId="29" borderId="25" xfId="0" applyFont="1" applyFill="1" applyBorder="1" applyAlignment="1">
      <alignment horizontal="center"/>
    </xf>
    <xf numFmtId="0" fontId="21" fillId="26" borderId="26" xfId="0" applyFont="1" applyFill="1" applyBorder="1"/>
    <xf numFmtId="0" fontId="30" fillId="30" borderId="25" xfId="0" applyFont="1" applyFill="1" applyBorder="1" applyAlignment="1">
      <alignment horizontal="center"/>
    </xf>
    <xf numFmtId="0" fontId="21" fillId="26" borderId="13" xfId="0" applyFont="1" applyFill="1" applyBorder="1" applyAlignment="1">
      <alignment horizontal="center"/>
    </xf>
    <xf numFmtId="0" fontId="21" fillId="26" borderId="11" xfId="0" applyFont="1" applyFill="1" applyBorder="1" applyAlignment="1">
      <alignment horizontal="center"/>
    </xf>
    <xf numFmtId="0" fontId="21" fillId="26" borderId="27" xfId="0" applyFont="1" applyFill="1" applyBorder="1" applyAlignment="1">
      <alignment horizontal="center"/>
    </xf>
    <xf numFmtId="0" fontId="21" fillId="26" borderId="14" xfId="0" applyFont="1" applyFill="1" applyBorder="1" applyAlignment="1">
      <alignment horizontal="center"/>
    </xf>
    <xf numFmtId="0" fontId="21" fillId="26" borderId="20" xfId="0" applyFont="1" applyFill="1" applyBorder="1" applyAlignment="1">
      <alignment horizontal="center"/>
    </xf>
    <xf numFmtId="0" fontId="21" fillId="26" borderId="14" xfId="0" applyNumberFormat="1" applyFont="1" applyFill="1" applyBorder="1" applyAlignment="1">
      <alignment horizontal="center"/>
    </xf>
    <xf numFmtId="0" fontId="21" fillId="26" borderId="20" xfId="0" applyNumberFormat="1" applyFont="1" applyFill="1" applyBorder="1" applyAlignment="1">
      <alignment horizontal="center"/>
    </xf>
    <xf numFmtId="0" fontId="22" fillId="26" borderId="28" xfId="0" applyFont="1" applyFill="1" applyBorder="1" applyAlignment="1">
      <alignment horizontal="center"/>
    </xf>
    <xf numFmtId="0" fontId="22" fillId="26" borderId="28" xfId="0" applyNumberFormat="1" applyFont="1" applyFill="1" applyBorder="1" applyAlignment="1">
      <alignment horizontal="center"/>
    </xf>
    <xf numFmtId="0" fontId="32" fillId="30" borderId="21" xfId="0" applyFont="1" applyFill="1" applyBorder="1" applyAlignment="1">
      <alignment horizontal="center"/>
    </xf>
    <xf numFmtId="0" fontId="30" fillId="30" borderId="29" xfId="0" applyFont="1" applyFill="1" applyBorder="1" applyAlignment="1">
      <alignment horizontal="center"/>
    </xf>
    <xf numFmtId="0" fontId="30" fillId="30" borderId="30" xfId="0" applyFont="1" applyFill="1" applyBorder="1" applyAlignment="1">
      <alignment horizontal="center"/>
    </xf>
    <xf numFmtId="0" fontId="30" fillId="30" borderId="31" xfId="0" applyFont="1" applyFill="1" applyBorder="1" applyAlignment="1">
      <alignment horizontal="center"/>
    </xf>
    <xf numFmtId="0" fontId="32" fillId="29" borderId="32" xfId="0" applyFont="1" applyFill="1" applyBorder="1" applyAlignment="1">
      <alignment horizontal="center"/>
    </xf>
    <xf numFmtId="0" fontId="30" fillId="30" borderId="33" xfId="0" applyFont="1" applyFill="1" applyBorder="1" applyAlignment="1">
      <alignment horizontal="center"/>
    </xf>
    <xf numFmtId="0" fontId="31" fillId="26" borderId="10" xfId="0" applyFont="1" applyFill="1" applyBorder="1" applyAlignment="1">
      <alignment horizontal="center"/>
    </xf>
    <xf numFmtId="0" fontId="22" fillId="31" borderId="10" xfId="0" applyFont="1" applyFill="1" applyBorder="1" applyAlignment="1">
      <alignment horizontal="center"/>
    </xf>
    <xf numFmtId="0" fontId="21" fillId="31" borderId="10" xfId="0" applyFont="1" applyFill="1" applyBorder="1"/>
    <xf numFmtId="0" fontId="21" fillId="31" borderId="26" xfId="0" applyFont="1" applyFill="1" applyBorder="1"/>
    <xf numFmtId="0" fontId="21" fillId="31" borderId="14" xfId="0" applyFont="1" applyFill="1" applyBorder="1" applyAlignment="1">
      <alignment horizontal="center"/>
    </xf>
    <xf numFmtId="0" fontId="21" fillId="31" borderId="10" xfId="0" applyFont="1" applyFill="1" applyBorder="1" applyAlignment="1">
      <alignment horizontal="center"/>
    </xf>
    <xf numFmtId="0" fontId="21" fillId="31" borderId="20" xfId="0" applyFont="1" applyFill="1" applyBorder="1" applyAlignment="1">
      <alignment horizontal="center"/>
    </xf>
    <xf numFmtId="0" fontId="22" fillId="31" borderId="28" xfId="0" applyFont="1" applyFill="1" applyBorder="1" applyAlignment="1">
      <alignment horizontal="center"/>
    </xf>
    <xf numFmtId="0" fontId="31" fillId="31" borderId="10" xfId="0" applyFont="1" applyFill="1" applyBorder="1" applyAlignment="1">
      <alignment horizontal="center"/>
    </xf>
    <xf numFmtId="0" fontId="21" fillId="31" borderId="10" xfId="0" applyFont="1" applyFill="1" applyBorder="1" applyAlignment="1">
      <alignment horizontal="left"/>
    </xf>
    <xf numFmtId="0" fontId="21" fillId="31" borderId="14" xfId="0" applyNumberFormat="1" applyFont="1" applyFill="1" applyBorder="1" applyAlignment="1">
      <alignment horizontal="center"/>
    </xf>
    <xf numFmtId="0" fontId="21" fillId="31" borderId="10" xfId="0" applyNumberFormat="1" applyFont="1" applyFill="1" applyBorder="1" applyAlignment="1">
      <alignment horizontal="center"/>
    </xf>
    <xf numFmtId="0" fontId="21" fillId="31" borderId="20" xfId="0" applyNumberFormat="1" applyFont="1" applyFill="1" applyBorder="1" applyAlignment="1">
      <alignment horizontal="center"/>
    </xf>
    <xf numFmtId="0" fontId="22" fillId="31" borderId="28" xfId="0" applyNumberFormat="1" applyFont="1" applyFill="1" applyBorder="1" applyAlignment="1">
      <alignment horizontal="center"/>
    </xf>
    <xf numFmtId="0" fontId="22" fillId="31" borderId="10" xfId="0" applyNumberFormat="1" applyFont="1" applyFill="1" applyBorder="1" applyAlignment="1">
      <alignment horizontal="center"/>
    </xf>
    <xf numFmtId="0" fontId="21" fillId="31" borderId="34" xfId="0" applyFont="1" applyFill="1" applyBorder="1" applyAlignment="1">
      <alignment horizontal="center"/>
    </xf>
    <xf numFmtId="0" fontId="21" fillId="31" borderId="35" xfId="0" applyFont="1" applyFill="1" applyBorder="1" applyAlignment="1">
      <alignment horizontal="center"/>
    </xf>
    <xf numFmtId="0" fontId="21" fillId="31" borderId="36" xfId="0" applyFont="1" applyFill="1" applyBorder="1" applyAlignment="1">
      <alignment horizontal="center"/>
    </xf>
    <xf numFmtId="0" fontId="22" fillId="31" borderId="14" xfId="0" applyFont="1" applyFill="1" applyBorder="1" applyAlignment="1">
      <alignment horizontal="center"/>
    </xf>
    <xf numFmtId="0" fontId="31" fillId="31" borderId="20" xfId="0" applyFont="1" applyFill="1" applyBorder="1" applyAlignment="1">
      <alignment horizontal="center"/>
    </xf>
    <xf numFmtId="0" fontId="22" fillId="31" borderId="34" xfId="0" applyFont="1" applyFill="1" applyBorder="1" applyAlignment="1">
      <alignment horizontal="center"/>
    </xf>
    <xf numFmtId="0" fontId="21" fillId="31" borderId="35" xfId="0" applyFont="1" applyFill="1" applyBorder="1"/>
    <xf numFmtId="0" fontId="21" fillId="31" borderId="37" xfId="0" applyFont="1" applyFill="1" applyBorder="1"/>
    <xf numFmtId="0" fontId="22" fillId="31" borderId="38" xfId="0" applyFont="1" applyFill="1" applyBorder="1" applyAlignment="1">
      <alignment horizontal="center"/>
    </xf>
    <xf numFmtId="0" fontId="22" fillId="31" borderId="35" xfId="0" applyFont="1" applyFill="1" applyBorder="1" applyAlignment="1">
      <alignment horizontal="center"/>
    </xf>
    <xf numFmtId="0" fontId="31" fillId="31" borderId="36" xfId="0" applyFont="1" applyFill="1" applyBorder="1" applyAlignment="1">
      <alignment horizontal="center"/>
    </xf>
    <xf numFmtId="0" fontId="21" fillId="26" borderId="13" xfId="0" applyNumberFormat="1" applyFont="1" applyFill="1" applyBorder="1" applyAlignment="1">
      <alignment horizontal="center"/>
    </xf>
    <xf numFmtId="0" fontId="21" fillId="26" borderId="11" xfId="0" applyNumberFormat="1" applyFont="1" applyFill="1" applyBorder="1" applyAlignment="1">
      <alignment horizontal="center"/>
    </xf>
    <xf numFmtId="0" fontId="21" fillId="26" borderId="27" xfId="0" applyNumberFormat="1" applyFont="1" applyFill="1" applyBorder="1" applyAlignment="1">
      <alignment horizontal="center"/>
    </xf>
    <xf numFmtId="0" fontId="19" fillId="26" borderId="12" xfId="0" applyFont="1" applyFill="1" applyBorder="1" applyAlignment="1">
      <alignment horizontal="center"/>
    </xf>
    <xf numFmtId="0" fontId="19" fillId="26" borderId="10" xfId="0" applyFont="1" applyFill="1" applyBorder="1" applyAlignment="1">
      <alignment horizontal="center"/>
    </xf>
    <xf numFmtId="0" fontId="33" fillId="30" borderId="27" xfId="0" applyFont="1" applyFill="1" applyBorder="1" applyAlignment="1">
      <alignment horizontal="center"/>
    </xf>
    <xf numFmtId="0" fontId="27" fillId="27" borderId="20" xfId="0" applyFont="1" applyFill="1" applyBorder="1" applyAlignment="1">
      <alignment horizontal="center"/>
    </xf>
    <xf numFmtId="0" fontId="22" fillId="26" borderId="20" xfId="0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2" fillId="26" borderId="10" xfId="0" applyFont="1" applyFill="1" applyBorder="1"/>
    <xf numFmtId="0" fontId="20" fillId="0" borderId="0" xfId="0" applyFont="1" applyBorder="1" applyAlignment="1"/>
    <xf numFmtId="0" fontId="33" fillId="30" borderId="41" xfId="0" applyFont="1" applyFill="1" applyBorder="1" applyAlignment="1">
      <alignment horizontal="center"/>
    </xf>
    <xf numFmtId="0" fontId="31" fillId="26" borderId="10" xfId="0" applyFont="1" applyFill="1" applyBorder="1"/>
    <xf numFmtId="0" fontId="35" fillId="31" borderId="10" xfId="0" applyFont="1" applyFill="1" applyBorder="1" applyAlignment="1">
      <alignment horizontal="center"/>
    </xf>
    <xf numFmtId="0" fontId="35" fillId="31" borderId="20" xfId="0" applyFont="1" applyFill="1" applyBorder="1" applyAlignment="1">
      <alignment horizontal="center"/>
    </xf>
    <xf numFmtId="0" fontId="35" fillId="31" borderId="36" xfId="0" applyFont="1" applyFill="1" applyBorder="1" applyAlignment="1">
      <alignment horizontal="center"/>
    </xf>
    <xf numFmtId="0" fontId="21" fillId="31" borderId="28" xfId="0" applyFont="1" applyFill="1" applyBorder="1" applyAlignment="1">
      <alignment horizontal="center"/>
    </xf>
    <xf numFmtId="0" fontId="21" fillId="31" borderId="28" xfId="0" applyNumberFormat="1" applyFont="1" applyFill="1" applyBorder="1" applyAlignment="1">
      <alignment horizontal="center"/>
    </xf>
    <xf numFmtId="0" fontId="21" fillId="31" borderId="38" xfId="0" applyFont="1" applyFill="1" applyBorder="1" applyAlignment="1">
      <alignment horizontal="center"/>
    </xf>
    <xf numFmtId="0" fontId="29" fillId="26" borderId="10" xfId="0" applyFont="1" applyFill="1" applyBorder="1"/>
    <xf numFmtId="0" fontId="25" fillId="26" borderId="26" xfId="0" applyFont="1" applyFill="1" applyBorder="1"/>
    <xf numFmtId="0" fontId="24" fillId="31" borderId="10" xfId="0" applyFont="1" applyFill="1" applyBorder="1"/>
    <xf numFmtId="0" fontId="24" fillId="31" borderId="26" xfId="0" applyFont="1" applyFill="1" applyBorder="1"/>
    <xf numFmtId="0" fontId="24" fillId="31" borderId="35" xfId="0" applyFont="1" applyFill="1" applyBorder="1"/>
    <xf numFmtId="0" fontId="24" fillId="31" borderId="37" xfId="0" applyFont="1" applyFill="1" applyBorder="1"/>
    <xf numFmtId="0" fontId="19" fillId="32" borderId="10" xfId="0" applyFont="1" applyFill="1" applyBorder="1"/>
    <xf numFmtId="0" fontId="19" fillId="0" borderId="0" xfId="0" applyFont="1" applyAlignment="1">
      <alignment horizontal="center"/>
    </xf>
    <xf numFmtId="0" fontId="22" fillId="33" borderId="1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2" fillId="0" borderId="42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25" fillId="0" borderId="10" xfId="0" applyFont="1" applyBorder="1"/>
    <xf numFmtId="0" fontId="25" fillId="0" borderId="10" xfId="0" applyFont="1" applyFill="1" applyBorder="1"/>
    <xf numFmtId="0" fontId="25" fillId="0" borderId="35" xfId="0" applyFont="1" applyFill="1" applyBorder="1"/>
    <xf numFmtId="0" fontId="31" fillId="0" borderId="0" xfId="0" applyFont="1" applyBorder="1" applyAlignment="1">
      <alignment horizontal="right"/>
    </xf>
    <xf numFmtId="0" fontId="31" fillId="0" borderId="39" xfId="0" applyFont="1" applyBorder="1" applyAlignment="1">
      <alignment horizontal="right"/>
    </xf>
    <xf numFmtId="0" fontId="27" fillId="0" borderId="10" xfId="0" applyFont="1" applyBorder="1"/>
    <xf numFmtId="0" fontId="27" fillId="0" borderId="10" xfId="0" applyFont="1" applyFill="1" applyBorder="1"/>
    <xf numFmtId="0" fontId="27" fillId="0" borderId="35" xfId="0" applyFont="1" applyFill="1" applyBorder="1"/>
    <xf numFmtId="0" fontId="27" fillId="0" borderId="17" xfId="0" applyFont="1" applyFill="1" applyBorder="1"/>
    <xf numFmtId="0" fontId="20" fillId="34" borderId="0" xfId="0" applyFont="1" applyFill="1" applyBorder="1" applyAlignment="1">
      <alignment horizontal="center"/>
    </xf>
    <xf numFmtId="0" fontId="20" fillId="34" borderId="19" xfId="0" applyFont="1" applyFill="1" applyBorder="1" applyAlignment="1">
      <alignment horizontal="center"/>
    </xf>
    <xf numFmtId="0" fontId="19" fillId="26" borderId="17" xfId="0" applyFont="1" applyFill="1" applyBorder="1"/>
    <xf numFmtId="0" fontId="29" fillId="0" borderId="10" xfId="0" applyFont="1" applyFill="1" applyBorder="1"/>
    <xf numFmtId="0" fontId="29" fillId="0" borderId="10" xfId="0" applyFont="1" applyBorder="1"/>
    <xf numFmtId="0" fontId="35" fillId="31" borderId="10" xfId="0" applyFont="1" applyFill="1" applyBorder="1"/>
    <xf numFmtId="0" fontId="21" fillId="35" borderId="14" xfId="0" applyFont="1" applyFill="1" applyBorder="1" applyAlignment="1">
      <alignment horizontal="center"/>
    </xf>
    <xf numFmtId="0" fontId="21" fillId="35" borderId="10" xfId="0" applyFont="1" applyFill="1" applyBorder="1" applyAlignment="1">
      <alignment horizontal="center"/>
    </xf>
    <xf numFmtId="0" fontId="21" fillId="35" borderId="20" xfId="0" applyFont="1" applyFill="1" applyBorder="1" applyAlignment="1">
      <alignment horizontal="center"/>
    </xf>
    <xf numFmtId="0" fontId="21" fillId="36" borderId="14" xfId="0" applyFont="1" applyFill="1" applyBorder="1" applyAlignment="1">
      <alignment horizontal="center"/>
    </xf>
    <xf numFmtId="0" fontId="21" fillId="36" borderId="10" xfId="0" applyFont="1" applyFill="1" applyBorder="1" applyAlignment="1">
      <alignment horizontal="center"/>
    </xf>
    <xf numFmtId="0" fontId="21" fillId="36" borderId="20" xfId="0" applyFont="1" applyFill="1" applyBorder="1" applyAlignment="1">
      <alignment horizontal="center"/>
    </xf>
    <xf numFmtId="0" fontId="21" fillId="36" borderId="14" xfId="0" applyNumberFormat="1" applyFont="1" applyFill="1" applyBorder="1" applyAlignment="1">
      <alignment horizontal="center"/>
    </xf>
    <xf numFmtId="0" fontId="21" fillId="36" borderId="10" xfId="0" applyNumberFormat="1" applyFont="1" applyFill="1" applyBorder="1" applyAlignment="1">
      <alignment horizontal="center"/>
    </xf>
    <xf numFmtId="0" fontId="21" fillId="36" borderId="20" xfId="0" applyNumberFormat="1" applyFont="1" applyFill="1" applyBorder="1" applyAlignment="1">
      <alignment horizontal="center"/>
    </xf>
    <xf numFmtId="0" fontId="20" fillId="26" borderId="0" xfId="0" applyFont="1" applyFill="1" applyBorder="1" applyAlignment="1">
      <alignment horizontal="center"/>
    </xf>
    <xf numFmtId="0" fontId="21" fillId="34" borderId="14" xfId="0" applyFont="1" applyFill="1" applyBorder="1" applyAlignment="1">
      <alignment horizontal="center"/>
    </xf>
    <xf numFmtId="0" fontId="21" fillId="34" borderId="10" xfId="0" applyFont="1" applyFill="1" applyBorder="1" applyAlignment="1">
      <alignment horizontal="center"/>
    </xf>
    <xf numFmtId="0" fontId="21" fillId="34" borderId="20" xfId="0" applyFont="1" applyFill="1" applyBorder="1" applyAlignment="1">
      <alignment horizontal="center"/>
    </xf>
    <xf numFmtId="0" fontId="21" fillId="34" borderId="14" xfId="0" applyNumberFormat="1" applyFont="1" applyFill="1" applyBorder="1" applyAlignment="1">
      <alignment horizontal="center"/>
    </xf>
    <xf numFmtId="0" fontId="21" fillId="34" borderId="10" xfId="0" applyNumberFormat="1" applyFont="1" applyFill="1" applyBorder="1" applyAlignment="1">
      <alignment horizontal="center"/>
    </xf>
    <xf numFmtId="0" fontId="21" fillId="34" borderId="20" xfId="0" applyNumberFormat="1" applyFont="1" applyFill="1" applyBorder="1" applyAlignment="1">
      <alignment horizontal="center"/>
    </xf>
    <xf numFmtId="0" fontId="21" fillId="37" borderId="14" xfId="0" applyFont="1" applyFill="1" applyBorder="1" applyAlignment="1">
      <alignment horizontal="center"/>
    </xf>
    <xf numFmtId="0" fontId="21" fillId="37" borderId="10" xfId="0" applyFont="1" applyFill="1" applyBorder="1" applyAlignment="1">
      <alignment horizontal="center"/>
    </xf>
    <xf numFmtId="0" fontId="21" fillId="37" borderId="20" xfId="0" applyFont="1" applyFill="1" applyBorder="1" applyAlignment="1">
      <alignment horizontal="center"/>
    </xf>
    <xf numFmtId="0" fontId="21" fillId="26" borderId="0" xfId="0" applyFont="1" applyFill="1" applyBorder="1" applyAlignment="1">
      <alignment horizontal="center"/>
    </xf>
    <xf numFmtId="0" fontId="35" fillId="26" borderId="0" xfId="0" applyFont="1" applyFill="1" applyBorder="1"/>
    <xf numFmtId="0" fontId="21" fillId="26" borderId="0" xfId="0" applyFont="1" applyFill="1" applyBorder="1"/>
    <xf numFmtId="0" fontId="35" fillId="26" borderId="0" xfId="0" applyFont="1" applyFill="1" applyBorder="1" applyAlignment="1">
      <alignment horizontal="center"/>
    </xf>
    <xf numFmtId="0" fontId="20" fillId="34" borderId="10" xfId="0" applyFont="1" applyFill="1" applyBorder="1" applyAlignment="1">
      <alignment horizontal="center"/>
    </xf>
    <xf numFmtId="0" fontId="19" fillId="33" borderId="10" xfId="0" applyFont="1" applyFill="1" applyBorder="1" applyAlignment="1">
      <alignment horizontal="center"/>
    </xf>
    <xf numFmtId="0" fontId="20" fillId="33" borderId="10" xfId="0" applyFont="1" applyFill="1" applyBorder="1" applyAlignment="1">
      <alignment horizontal="center"/>
    </xf>
    <xf numFmtId="0" fontId="19" fillId="32" borderId="10" xfId="0" applyFont="1" applyFill="1" applyBorder="1" applyAlignment="1">
      <alignment horizontal="center"/>
    </xf>
    <xf numFmtId="0" fontId="36" fillId="26" borderId="17" xfId="0" applyFont="1" applyFill="1" applyBorder="1" applyAlignment="1">
      <alignment horizontal="center"/>
    </xf>
    <xf numFmtId="0" fontId="19" fillId="34" borderId="10" xfId="0" applyFont="1" applyFill="1" applyBorder="1"/>
    <xf numFmtId="0" fontId="19" fillId="34" borderId="10" xfId="0" applyFont="1" applyFill="1" applyBorder="1" applyAlignment="1">
      <alignment horizontal="center"/>
    </xf>
    <xf numFmtId="0" fontId="20" fillId="37" borderId="10" xfId="0" applyFont="1" applyFill="1" applyBorder="1" applyAlignment="1">
      <alignment horizontal="center"/>
    </xf>
    <xf numFmtId="0" fontId="36" fillId="26" borderId="10" xfId="0" applyFont="1" applyFill="1" applyBorder="1" applyAlignment="1">
      <alignment horizontal="center"/>
    </xf>
    <xf numFmtId="0" fontId="24" fillId="0" borderId="10" xfId="0" applyFont="1" applyFill="1" applyBorder="1" applyAlignment="1">
      <alignment horizontal="center"/>
    </xf>
    <xf numFmtId="0" fontId="19" fillId="26" borderId="17" xfId="0" applyFont="1" applyFill="1" applyBorder="1" applyAlignment="1">
      <alignment horizontal="center"/>
    </xf>
    <xf numFmtId="0" fontId="24" fillId="0" borderId="17" xfId="0" applyFont="1" applyFill="1" applyBorder="1" applyAlignment="1">
      <alignment horizontal="center"/>
    </xf>
    <xf numFmtId="0" fontId="20" fillId="26" borderId="43" xfId="0" applyFont="1" applyFill="1" applyBorder="1" applyAlignment="1">
      <alignment horizontal="center"/>
    </xf>
    <xf numFmtId="0" fontId="20" fillId="26" borderId="16" xfId="0" applyFont="1" applyFill="1" applyBorder="1" applyAlignment="1">
      <alignment horizontal="center"/>
    </xf>
    <xf numFmtId="0" fontId="24" fillId="26" borderId="10" xfId="0" applyFont="1" applyFill="1" applyBorder="1" applyAlignment="1">
      <alignment horizontal="center"/>
    </xf>
    <xf numFmtId="0" fontId="19" fillId="32" borderId="12" xfId="0" applyFont="1" applyFill="1" applyBorder="1" applyAlignment="1">
      <alignment horizontal="center"/>
    </xf>
    <xf numFmtId="0" fontId="20" fillId="32" borderId="12" xfId="0" applyFont="1" applyFill="1" applyBorder="1" applyAlignment="1">
      <alignment horizontal="center"/>
    </xf>
    <xf numFmtId="0" fontId="20" fillId="32" borderId="10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0" fontId="19" fillId="34" borderId="10" xfId="0" applyFont="1" applyFill="1" applyBorder="1" applyAlignment="1">
      <alignment horizontal="center"/>
    </xf>
    <xf numFmtId="0" fontId="20" fillId="33" borderId="10" xfId="0" applyFont="1" applyFill="1" applyBorder="1" applyAlignment="1">
      <alignment horizontal="center"/>
    </xf>
    <xf numFmtId="0" fontId="20" fillId="34" borderId="10" xfId="0" applyFont="1" applyFill="1" applyBorder="1" applyAlignment="1">
      <alignment horizontal="center"/>
    </xf>
    <xf numFmtId="0" fontId="20" fillId="34" borderId="0" xfId="0" applyFont="1" applyFill="1" applyBorder="1" applyAlignment="1">
      <alignment horizontal="center"/>
    </xf>
    <xf numFmtId="0" fontId="20" fillId="34" borderId="19" xfId="0" applyFont="1" applyFill="1" applyBorder="1" applyAlignment="1">
      <alignment horizontal="center"/>
    </xf>
    <xf numFmtId="0" fontId="35" fillId="26" borderId="20" xfId="0" applyFont="1" applyFill="1" applyBorder="1" applyAlignment="1">
      <alignment horizontal="center"/>
    </xf>
    <xf numFmtId="0" fontId="36" fillId="31" borderId="10" xfId="0" applyFont="1" applyFill="1" applyBorder="1"/>
    <xf numFmtId="0" fontId="22" fillId="38" borderId="14" xfId="0" applyFont="1" applyFill="1" applyBorder="1" applyAlignment="1">
      <alignment horizontal="center"/>
    </xf>
    <xf numFmtId="0" fontId="21" fillId="38" borderId="10" xfId="0" applyFont="1" applyFill="1" applyBorder="1"/>
    <xf numFmtId="0" fontId="21" fillId="38" borderId="14" xfId="0" applyFont="1" applyFill="1" applyBorder="1" applyAlignment="1">
      <alignment horizontal="center"/>
    </xf>
    <xf numFmtId="0" fontId="21" fillId="38" borderId="10" xfId="0" applyFont="1" applyFill="1" applyBorder="1" applyAlignment="1">
      <alignment horizontal="center"/>
    </xf>
    <xf numFmtId="0" fontId="21" fillId="38" borderId="20" xfId="0" applyFont="1" applyFill="1" applyBorder="1" applyAlignment="1">
      <alignment horizontal="center"/>
    </xf>
    <xf numFmtId="0" fontId="22" fillId="38" borderId="28" xfId="0" applyFont="1" applyFill="1" applyBorder="1" applyAlignment="1">
      <alignment horizontal="center"/>
    </xf>
    <xf numFmtId="0" fontId="22" fillId="38" borderId="10" xfId="0" applyFont="1" applyFill="1" applyBorder="1" applyAlignment="1">
      <alignment horizontal="center"/>
    </xf>
    <xf numFmtId="0" fontId="31" fillId="38" borderId="20" xfId="0" applyFont="1" applyFill="1" applyBorder="1" applyAlignment="1">
      <alignment horizontal="center"/>
    </xf>
    <xf numFmtId="0" fontId="21" fillId="38" borderId="14" xfId="0" applyNumberFormat="1" applyFont="1" applyFill="1" applyBorder="1" applyAlignment="1">
      <alignment horizontal="center"/>
    </xf>
    <xf numFmtId="0" fontId="21" fillId="38" borderId="10" xfId="0" applyNumberFormat="1" applyFont="1" applyFill="1" applyBorder="1" applyAlignment="1">
      <alignment horizontal="center"/>
    </xf>
    <xf numFmtId="0" fontId="21" fillId="38" borderId="20" xfId="0" applyNumberFormat="1" applyFont="1" applyFill="1" applyBorder="1" applyAlignment="1">
      <alignment horizontal="center"/>
    </xf>
    <xf numFmtId="0" fontId="22" fillId="38" borderId="10" xfId="0" applyNumberFormat="1" applyFont="1" applyFill="1" applyBorder="1" applyAlignment="1">
      <alignment horizontal="center"/>
    </xf>
    <xf numFmtId="0" fontId="25" fillId="38" borderId="26" xfId="0" applyFont="1" applyFill="1" applyBorder="1"/>
    <xf numFmtId="0" fontId="20" fillId="34" borderId="0" xfId="0" applyFont="1" applyFill="1" applyBorder="1" applyAlignment="1">
      <alignment horizontal="center"/>
    </xf>
    <xf numFmtId="0" fontId="20" fillId="34" borderId="19" xfId="0" applyFont="1" applyFill="1" applyBorder="1" applyAlignment="1">
      <alignment horizontal="center"/>
    </xf>
    <xf numFmtId="0" fontId="20" fillId="34" borderId="0" xfId="0" applyFont="1" applyFill="1" applyBorder="1" applyAlignment="1">
      <alignment horizontal="center"/>
    </xf>
    <xf numFmtId="0" fontId="20" fillId="34" borderId="19" xfId="0" applyFont="1" applyFill="1" applyBorder="1" applyAlignment="1">
      <alignment horizontal="center"/>
    </xf>
    <xf numFmtId="0" fontId="25" fillId="26" borderId="0" xfId="0" applyFont="1" applyFill="1" applyBorder="1" applyAlignment="1">
      <alignment horizontal="center"/>
    </xf>
    <xf numFmtId="0" fontId="20" fillId="0" borderId="0" xfId="0" applyFont="1"/>
    <xf numFmtId="0" fontId="27" fillId="27" borderId="10" xfId="0" applyFont="1" applyFill="1" applyBorder="1" applyAlignment="1">
      <alignment horizontal="right"/>
    </xf>
    <xf numFmtId="0" fontId="31" fillId="26" borderId="10" xfId="0" applyFont="1" applyFill="1" applyBorder="1" applyAlignment="1">
      <alignment horizontal="right"/>
    </xf>
    <xf numFmtId="0" fontId="35" fillId="31" borderId="10" xfId="0" applyFont="1" applyFill="1" applyBorder="1" applyAlignment="1">
      <alignment horizontal="right"/>
    </xf>
    <xf numFmtId="0" fontId="35" fillId="26" borderId="0" xfId="0" applyFont="1" applyFill="1" applyBorder="1" applyAlignment="1">
      <alignment horizontal="right"/>
    </xf>
    <xf numFmtId="0" fontId="35" fillId="31" borderId="35" xfId="0" applyFont="1" applyFill="1" applyBorder="1" applyAlignment="1">
      <alignment horizontal="right"/>
    </xf>
    <xf numFmtId="0" fontId="37" fillId="0" borderId="10" xfId="0" applyFont="1" applyBorder="1"/>
    <xf numFmtId="0" fontId="37" fillId="0" borderId="10" xfId="0" applyFont="1" applyFill="1" applyBorder="1"/>
    <xf numFmtId="0" fontId="21" fillId="27" borderId="14" xfId="0" applyFont="1" applyFill="1" applyBorder="1" applyAlignment="1">
      <alignment horizontal="center"/>
    </xf>
    <xf numFmtId="0" fontId="21" fillId="27" borderId="10" xfId="0" applyFont="1" applyFill="1" applyBorder="1" applyAlignment="1">
      <alignment horizontal="center"/>
    </xf>
    <xf numFmtId="0" fontId="21" fillId="27" borderId="20" xfId="0" applyFont="1" applyFill="1" applyBorder="1" applyAlignment="1">
      <alignment horizontal="center"/>
    </xf>
    <xf numFmtId="0" fontId="21" fillId="27" borderId="10" xfId="0" applyNumberFormat="1" applyFont="1" applyFill="1" applyBorder="1" applyAlignment="1">
      <alignment horizontal="center"/>
    </xf>
    <xf numFmtId="0" fontId="21" fillId="27" borderId="20" xfId="0" applyNumberFormat="1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0" fillId="33" borderId="10" xfId="0" applyFont="1" applyFill="1" applyBorder="1" applyAlignment="1">
      <alignment horizontal="center"/>
    </xf>
    <xf numFmtId="0" fontId="21" fillId="38" borderId="26" xfId="0" applyFont="1" applyFill="1" applyBorder="1"/>
    <xf numFmtId="0" fontId="22" fillId="38" borderId="28" xfId="0" applyNumberFormat="1" applyFont="1" applyFill="1" applyBorder="1" applyAlignment="1">
      <alignment horizontal="center"/>
    </xf>
    <xf numFmtId="0" fontId="37" fillId="0" borderId="17" xfId="0" applyFont="1" applyFill="1" applyBorder="1"/>
    <xf numFmtId="0" fontId="19" fillId="34" borderId="10" xfId="0" applyFont="1" applyFill="1" applyBorder="1" applyAlignment="1">
      <alignment horizontal="center"/>
    </xf>
    <xf numFmtId="0" fontId="21" fillId="31" borderId="10" xfId="0" applyFont="1" applyFill="1" applyBorder="1" applyAlignment="1">
      <alignment horizontal="right"/>
    </xf>
    <xf numFmtId="0" fontId="34" fillId="26" borderId="10" xfId="0" applyFont="1" applyFill="1" applyBorder="1"/>
    <xf numFmtId="0" fontId="25" fillId="31" borderId="26" xfId="0" applyFont="1" applyFill="1" applyBorder="1"/>
    <xf numFmtId="0" fontId="19" fillId="26" borderId="12" xfId="0" applyFont="1" applyFill="1" applyBorder="1"/>
    <xf numFmtId="0" fontId="19" fillId="26" borderId="13" xfId="0" applyFont="1" applyFill="1" applyBorder="1"/>
    <xf numFmtId="0" fontId="19" fillId="26" borderId="11" xfId="0" applyFont="1" applyFill="1" applyBorder="1"/>
    <xf numFmtId="0" fontId="19" fillId="26" borderId="11" xfId="0" applyFont="1" applyFill="1" applyBorder="1" applyAlignment="1">
      <alignment horizontal="center"/>
    </xf>
    <xf numFmtId="0" fontId="19" fillId="26" borderId="11" xfId="0" applyFont="1" applyFill="1" applyBorder="1" applyAlignment="1">
      <alignment horizontal="left"/>
    </xf>
    <xf numFmtId="0" fontId="24" fillId="24" borderId="11" xfId="0" applyFont="1" applyFill="1" applyBorder="1" applyAlignment="1">
      <alignment horizontal="center"/>
    </xf>
    <xf numFmtId="0" fontId="24" fillId="25" borderId="27" xfId="0" applyFont="1" applyFill="1" applyBorder="1" applyAlignment="1">
      <alignment horizontal="center"/>
    </xf>
    <xf numFmtId="0" fontId="19" fillId="26" borderId="14" xfId="0" applyFont="1" applyFill="1" applyBorder="1"/>
    <xf numFmtId="0" fontId="24" fillId="25" borderId="20" xfId="0" applyFont="1" applyFill="1" applyBorder="1" applyAlignment="1">
      <alignment horizontal="center"/>
    </xf>
    <xf numFmtId="0" fontId="19" fillId="26" borderId="34" xfId="0" applyFont="1" applyFill="1" applyBorder="1"/>
    <xf numFmtId="0" fontId="19" fillId="26" borderId="35" xfId="0" applyFont="1" applyFill="1" applyBorder="1"/>
    <xf numFmtId="0" fontId="19" fillId="26" borderId="35" xfId="0" applyFont="1" applyFill="1" applyBorder="1" applyAlignment="1">
      <alignment horizontal="center"/>
    </xf>
    <xf numFmtId="0" fontId="19" fillId="26" borderId="35" xfId="0" applyFont="1" applyFill="1" applyBorder="1" applyAlignment="1">
      <alignment horizontal="left"/>
    </xf>
    <xf numFmtId="0" fontId="24" fillId="24" borderId="35" xfId="0" applyFont="1" applyFill="1" applyBorder="1" applyAlignment="1">
      <alignment horizontal="center"/>
    </xf>
    <xf numFmtId="0" fontId="24" fillId="25" borderId="36" xfId="0" applyFont="1" applyFill="1" applyBorder="1" applyAlignment="1">
      <alignment horizontal="center"/>
    </xf>
    <xf numFmtId="0" fontId="24" fillId="28" borderId="12" xfId="0" applyFont="1" applyFill="1" applyBorder="1" applyAlignment="1">
      <alignment horizontal="center"/>
    </xf>
    <xf numFmtId="0" fontId="19" fillId="26" borderId="15" xfId="0" applyFont="1" applyFill="1" applyBorder="1"/>
    <xf numFmtId="0" fontId="19" fillId="26" borderId="26" xfId="0" applyFont="1" applyFill="1" applyBorder="1"/>
    <xf numFmtId="0" fontId="19" fillId="26" borderId="37" xfId="0" applyFont="1" applyFill="1" applyBorder="1"/>
    <xf numFmtId="0" fontId="19" fillId="26" borderId="44" xfId="0" applyFont="1" applyFill="1" applyBorder="1" applyAlignment="1">
      <alignment horizontal="left"/>
    </xf>
    <xf numFmtId="0" fontId="19" fillId="26" borderId="28" xfId="0" applyFont="1" applyFill="1" applyBorder="1" applyAlignment="1">
      <alignment horizontal="left"/>
    </xf>
    <xf numFmtId="0" fontId="19" fillId="26" borderId="38" xfId="0" applyFont="1" applyFill="1" applyBorder="1" applyAlignment="1">
      <alignment horizontal="left"/>
    </xf>
    <xf numFmtId="0" fontId="19" fillId="26" borderId="38" xfId="0" applyFont="1" applyFill="1" applyBorder="1"/>
    <xf numFmtId="0" fontId="19" fillId="26" borderId="22" xfId="0" applyFont="1" applyFill="1" applyBorder="1"/>
    <xf numFmtId="0" fontId="19" fillId="26" borderId="45" xfId="0" applyFont="1" applyFill="1" applyBorder="1" applyAlignment="1">
      <alignment horizontal="left"/>
    </xf>
    <xf numFmtId="0" fontId="24" fillId="24" borderId="17" xfId="0" applyFont="1" applyFill="1" applyBorder="1" applyAlignment="1">
      <alignment horizontal="center"/>
    </xf>
    <xf numFmtId="0" fontId="24" fillId="25" borderId="23" xfId="0" applyFont="1" applyFill="1" applyBorder="1" applyAlignment="1">
      <alignment horizontal="center"/>
    </xf>
    <xf numFmtId="0" fontId="19" fillId="26" borderId="46" xfId="0" applyFont="1" applyFill="1" applyBorder="1"/>
    <xf numFmtId="0" fontId="24" fillId="24" borderId="12" xfId="0" applyFont="1" applyFill="1" applyBorder="1" applyAlignment="1">
      <alignment horizontal="center"/>
    </xf>
    <xf numFmtId="0" fontId="24" fillId="25" borderId="47" xfId="0" applyFont="1" applyFill="1" applyBorder="1" applyAlignment="1">
      <alignment horizontal="center"/>
    </xf>
    <xf numFmtId="0" fontId="24" fillId="24" borderId="44" xfId="0" applyFont="1" applyFill="1" applyBorder="1" applyAlignment="1">
      <alignment horizontal="center"/>
    </xf>
    <xf numFmtId="0" fontId="24" fillId="24" borderId="38" xfId="0" applyFont="1" applyFill="1" applyBorder="1" applyAlignment="1">
      <alignment horizontal="center"/>
    </xf>
    <xf numFmtId="0" fontId="19" fillId="26" borderId="15" xfId="0" applyFont="1" applyFill="1" applyBorder="1" applyAlignment="1">
      <alignment horizontal="center"/>
    </xf>
    <xf numFmtId="0" fontId="19" fillId="26" borderId="26" xfId="0" applyFont="1" applyFill="1" applyBorder="1" applyAlignment="1">
      <alignment horizontal="center"/>
    </xf>
    <xf numFmtId="0" fontId="19" fillId="26" borderId="11" xfId="0" applyFont="1" applyFill="1" applyBorder="1" applyAlignment="1">
      <alignment horizontal="center"/>
    </xf>
    <xf numFmtId="0" fontId="19" fillId="27" borderId="17" xfId="0" applyFont="1" applyFill="1" applyBorder="1" applyAlignment="1">
      <alignment horizontal="center"/>
    </xf>
    <xf numFmtId="0" fontId="19" fillId="26" borderId="37" xfId="0" applyFont="1" applyFill="1" applyBorder="1" applyAlignment="1">
      <alignment horizontal="center"/>
    </xf>
    <xf numFmtId="0" fontId="24" fillId="24" borderId="28" xfId="0" applyFont="1" applyFill="1" applyBorder="1" applyAlignment="1">
      <alignment horizontal="center"/>
    </xf>
    <xf numFmtId="0" fontId="19" fillId="26" borderId="10" xfId="0" applyFont="1" applyFill="1" applyBorder="1" applyAlignment="1">
      <alignment horizontal="center"/>
    </xf>
    <xf numFmtId="0" fontId="19" fillId="26" borderId="35" xfId="0" applyFont="1" applyFill="1" applyBorder="1" applyAlignment="1">
      <alignment horizontal="center"/>
    </xf>
    <xf numFmtId="0" fontId="19" fillId="26" borderId="44" xfId="0" applyFont="1" applyFill="1" applyBorder="1" applyAlignment="1">
      <alignment horizontal="center"/>
    </xf>
    <xf numFmtId="0" fontId="19" fillId="26" borderId="38" xfId="0" applyFont="1" applyFill="1" applyBorder="1" applyAlignment="1">
      <alignment horizontal="center"/>
    </xf>
    <xf numFmtId="0" fontId="19" fillId="26" borderId="28" xfId="0" applyFont="1" applyFill="1" applyBorder="1" applyAlignment="1">
      <alignment horizontal="center"/>
    </xf>
    <xf numFmtId="0" fontId="34" fillId="26" borderId="10" xfId="0" applyFont="1" applyFill="1" applyBorder="1" applyAlignment="1">
      <alignment horizontal="left"/>
    </xf>
    <xf numFmtId="0" fontId="19" fillId="26" borderId="48" xfId="0" applyFont="1" applyFill="1" applyBorder="1" applyAlignment="1">
      <alignment horizontal="left"/>
    </xf>
    <xf numFmtId="0" fontId="19" fillId="26" borderId="49" xfId="0" applyFont="1" applyFill="1" applyBorder="1" applyAlignment="1">
      <alignment horizontal="left"/>
    </xf>
    <xf numFmtId="0" fontId="24" fillId="25" borderId="17" xfId="0" applyFont="1" applyFill="1" applyBorder="1" applyAlignment="1">
      <alignment horizontal="center"/>
    </xf>
    <xf numFmtId="0" fontId="19" fillId="26" borderId="11" xfId="0" applyFont="1" applyFill="1" applyBorder="1" applyAlignment="1">
      <alignment horizontal="center"/>
    </xf>
    <xf numFmtId="0" fontId="19" fillId="26" borderId="10" xfId="0" applyFont="1" applyFill="1" applyBorder="1" applyAlignment="1">
      <alignment horizontal="center"/>
    </xf>
    <xf numFmtId="0" fontId="19" fillId="26" borderId="35" xfId="0" applyFont="1" applyFill="1" applyBorder="1" applyAlignment="1">
      <alignment horizontal="center"/>
    </xf>
    <xf numFmtId="0" fontId="20" fillId="34" borderId="10" xfId="0" applyFont="1" applyFill="1" applyBorder="1" applyAlignment="1">
      <alignment horizontal="center"/>
    </xf>
    <xf numFmtId="0" fontId="21" fillId="26" borderId="28" xfId="0" applyFont="1" applyFill="1" applyBorder="1" applyAlignment="1">
      <alignment horizontal="center"/>
    </xf>
    <xf numFmtId="0" fontId="21" fillId="26" borderId="34" xfId="0" applyFont="1" applyFill="1" applyBorder="1" applyAlignment="1">
      <alignment horizontal="center"/>
    </xf>
    <xf numFmtId="0" fontId="21" fillId="26" borderId="35" xfId="0" applyFont="1" applyFill="1" applyBorder="1" applyAlignment="1">
      <alignment horizontal="center"/>
    </xf>
    <xf numFmtId="0" fontId="21" fillId="26" borderId="36" xfId="0" applyFont="1" applyFill="1" applyBorder="1" applyAlignment="1">
      <alignment horizontal="center"/>
    </xf>
    <xf numFmtId="0" fontId="19" fillId="26" borderId="50" xfId="0" applyFont="1" applyFill="1" applyBorder="1"/>
    <xf numFmtId="0" fontId="19" fillId="26" borderId="51" xfId="0" applyFont="1" applyFill="1" applyBorder="1" applyAlignment="1">
      <alignment horizontal="left"/>
    </xf>
    <xf numFmtId="0" fontId="19" fillId="26" borderId="12" xfId="0" applyFont="1" applyFill="1" applyBorder="1" applyAlignment="1">
      <alignment horizontal="left"/>
    </xf>
    <xf numFmtId="0" fontId="24" fillId="26" borderId="26" xfId="0" applyFont="1" applyFill="1" applyBorder="1"/>
    <xf numFmtId="0" fontId="24" fillId="26" borderId="10" xfId="0" applyFont="1" applyFill="1" applyBorder="1"/>
    <xf numFmtId="0" fontId="24" fillId="26" borderId="10" xfId="0" applyFont="1" applyFill="1" applyBorder="1" applyAlignment="1">
      <alignment horizontal="left"/>
    </xf>
    <xf numFmtId="0" fontId="26" fillId="0" borderId="10" xfId="0" applyFont="1" applyFill="1" applyBorder="1"/>
    <xf numFmtId="0" fontId="24" fillId="0" borderId="10" xfId="0" applyFont="1" applyFill="1" applyBorder="1"/>
    <xf numFmtId="0" fontId="24" fillId="0" borderId="10" xfId="0" applyFont="1" applyBorder="1"/>
    <xf numFmtId="0" fontId="38" fillId="0" borderId="10" xfId="0" applyFont="1" applyBorder="1"/>
    <xf numFmtId="0" fontId="19" fillId="26" borderId="11" xfId="0" applyFont="1" applyFill="1" applyBorder="1" applyAlignment="1">
      <alignment horizontal="center"/>
    </xf>
    <xf numFmtId="0" fontId="19" fillId="26" borderId="10" xfId="0" applyFont="1" applyFill="1" applyBorder="1" applyAlignment="1">
      <alignment horizontal="center"/>
    </xf>
    <xf numFmtId="0" fontId="19" fillId="26" borderId="35" xfId="0" applyFont="1" applyFill="1" applyBorder="1" applyAlignment="1">
      <alignment horizontal="center"/>
    </xf>
    <xf numFmtId="0" fontId="19" fillId="26" borderId="11" xfId="0" applyFont="1" applyFill="1" applyBorder="1" applyAlignment="1">
      <alignment horizontal="center"/>
    </xf>
    <xf numFmtId="0" fontId="19" fillId="26" borderId="10" xfId="0" applyFont="1" applyFill="1" applyBorder="1" applyAlignment="1">
      <alignment horizontal="center"/>
    </xf>
    <xf numFmtId="0" fontId="19" fillId="26" borderId="35" xfId="0" applyFont="1" applyFill="1" applyBorder="1" applyAlignment="1">
      <alignment horizontal="center"/>
    </xf>
    <xf numFmtId="0" fontId="21" fillId="26" borderId="28" xfId="0" applyNumberFormat="1" applyFont="1" applyFill="1" applyBorder="1" applyAlignment="1">
      <alignment horizontal="center"/>
    </xf>
    <xf numFmtId="0" fontId="19" fillId="26" borderId="11" xfId="0" applyFont="1" applyFill="1" applyBorder="1" applyAlignment="1">
      <alignment horizontal="center"/>
    </xf>
    <xf numFmtId="0" fontId="19" fillId="26" borderId="10" xfId="0" applyFont="1" applyFill="1" applyBorder="1" applyAlignment="1">
      <alignment horizontal="center"/>
    </xf>
    <xf numFmtId="0" fontId="19" fillId="26" borderId="35" xfId="0" applyFont="1" applyFill="1" applyBorder="1" applyAlignment="1">
      <alignment horizontal="center"/>
    </xf>
    <xf numFmtId="0" fontId="19" fillId="26" borderId="11" xfId="0" applyFont="1" applyFill="1" applyBorder="1" applyAlignment="1">
      <alignment horizontal="center"/>
    </xf>
    <xf numFmtId="0" fontId="19" fillId="26" borderId="10" xfId="0" applyFont="1" applyFill="1" applyBorder="1" applyAlignment="1">
      <alignment horizontal="center"/>
    </xf>
    <xf numFmtId="0" fontId="19" fillId="26" borderId="35" xfId="0" applyFont="1" applyFill="1" applyBorder="1" applyAlignment="1">
      <alignment horizontal="center"/>
    </xf>
    <xf numFmtId="0" fontId="31" fillId="0" borderId="24" xfId="0" applyFont="1" applyBorder="1" applyAlignment="1">
      <alignment horizontal="center"/>
    </xf>
    <xf numFmtId="0" fontId="19" fillId="26" borderId="11" xfId="0" applyFont="1" applyFill="1" applyBorder="1" applyAlignment="1">
      <alignment horizontal="center"/>
    </xf>
    <xf numFmtId="0" fontId="19" fillId="26" borderId="10" xfId="0" applyFont="1" applyFill="1" applyBorder="1" applyAlignment="1">
      <alignment horizontal="center"/>
    </xf>
    <xf numFmtId="0" fontId="19" fillId="26" borderId="35" xfId="0" applyFont="1" applyFill="1" applyBorder="1" applyAlignment="1">
      <alignment horizontal="center"/>
    </xf>
    <xf numFmtId="0" fontId="19" fillId="26" borderId="15" xfId="0" applyFont="1" applyFill="1" applyBorder="1" applyAlignment="1">
      <alignment horizontal="left"/>
    </xf>
    <xf numFmtId="0" fontId="19" fillId="26" borderId="37" xfId="0" applyFont="1" applyFill="1" applyBorder="1" applyAlignment="1">
      <alignment horizontal="left"/>
    </xf>
    <xf numFmtId="0" fontId="21" fillId="26" borderId="17" xfId="0" applyFont="1" applyFill="1" applyBorder="1"/>
    <xf numFmtId="0" fontId="21" fillId="26" borderId="21" xfId="0" applyFont="1" applyFill="1" applyBorder="1"/>
    <xf numFmtId="0" fontId="21" fillId="26" borderId="22" xfId="0" applyFont="1" applyFill="1" applyBorder="1" applyAlignment="1">
      <alignment horizontal="center"/>
    </xf>
    <xf numFmtId="0" fontId="21" fillId="26" borderId="17" xfId="0" applyFont="1" applyFill="1" applyBorder="1" applyAlignment="1">
      <alignment horizontal="center"/>
    </xf>
    <xf numFmtId="0" fontId="21" fillId="26" borderId="23" xfId="0" applyFont="1" applyFill="1" applyBorder="1" applyAlignment="1">
      <alignment horizontal="center"/>
    </xf>
    <xf numFmtId="0" fontId="21" fillId="26" borderId="45" xfId="0" applyFont="1" applyFill="1" applyBorder="1" applyAlignment="1">
      <alignment horizontal="center"/>
    </xf>
    <xf numFmtId="0" fontId="19" fillId="27" borderId="25" xfId="0" applyFont="1" applyFill="1" applyBorder="1" applyAlignment="1">
      <alignment horizontal="center"/>
    </xf>
    <xf numFmtId="0" fontId="20" fillId="26" borderId="11" xfId="0" applyFont="1" applyFill="1" applyBorder="1" applyAlignment="1">
      <alignment horizontal="center"/>
    </xf>
    <xf numFmtId="0" fontId="20" fillId="26" borderId="35" xfId="0" applyFont="1" applyFill="1" applyBorder="1" applyAlignment="1">
      <alignment horizontal="center"/>
    </xf>
    <xf numFmtId="0" fontId="20" fillId="27" borderId="17" xfId="0" applyFont="1" applyFill="1" applyBorder="1" applyAlignment="1">
      <alignment horizontal="center"/>
    </xf>
    <xf numFmtId="0" fontId="20" fillId="26" borderId="44" xfId="0" applyFont="1" applyFill="1" applyBorder="1" applyAlignment="1">
      <alignment horizontal="center"/>
    </xf>
    <xf numFmtId="0" fontId="20" fillId="26" borderId="38" xfId="0" applyFont="1" applyFill="1" applyBorder="1" applyAlignment="1">
      <alignment horizontal="center"/>
    </xf>
    <xf numFmtId="0" fontId="20" fillId="26" borderId="28" xfId="0" applyFont="1" applyFill="1" applyBorder="1" applyAlignment="1">
      <alignment horizontal="center"/>
    </xf>
    <xf numFmtId="0" fontId="21" fillId="35" borderId="13" xfId="0" applyFont="1" applyFill="1" applyBorder="1" applyAlignment="1">
      <alignment horizontal="center"/>
    </xf>
    <xf numFmtId="0" fontId="21" fillId="35" borderId="11" xfId="0" applyFont="1" applyFill="1" applyBorder="1" applyAlignment="1">
      <alignment horizontal="center"/>
    </xf>
    <xf numFmtId="0" fontId="21" fillId="35" borderId="27" xfId="0" applyFont="1" applyFill="1" applyBorder="1" applyAlignment="1">
      <alignment horizontal="center"/>
    </xf>
    <xf numFmtId="0" fontId="21" fillId="37" borderId="13" xfId="0" applyFont="1" applyFill="1" applyBorder="1" applyAlignment="1">
      <alignment horizontal="center"/>
    </xf>
    <xf numFmtId="0" fontId="21" fillId="37" borderId="11" xfId="0" applyFont="1" applyFill="1" applyBorder="1" applyAlignment="1">
      <alignment horizontal="center"/>
    </xf>
    <xf numFmtId="0" fontId="21" fillId="37" borderId="27" xfId="0" applyFont="1" applyFill="1" applyBorder="1" applyAlignment="1">
      <alignment horizontal="center"/>
    </xf>
    <xf numFmtId="0" fontId="21" fillId="34" borderId="13" xfId="0" applyFont="1" applyFill="1" applyBorder="1" applyAlignment="1">
      <alignment horizontal="center"/>
    </xf>
    <xf numFmtId="0" fontId="21" fillId="34" borderId="11" xfId="0" applyFont="1" applyFill="1" applyBorder="1" applyAlignment="1">
      <alignment horizontal="center"/>
    </xf>
    <xf numFmtId="0" fontId="21" fillId="34" borderId="27" xfId="0" applyFont="1" applyFill="1" applyBorder="1" applyAlignment="1">
      <alignment horizontal="center"/>
    </xf>
    <xf numFmtId="0" fontId="21" fillId="31" borderId="34" xfId="0" applyNumberFormat="1" applyFont="1" applyFill="1" applyBorder="1" applyAlignment="1">
      <alignment horizontal="center"/>
    </xf>
    <xf numFmtId="0" fontId="21" fillId="31" borderId="35" xfId="0" applyNumberFormat="1" applyFont="1" applyFill="1" applyBorder="1" applyAlignment="1">
      <alignment horizontal="center"/>
    </xf>
    <xf numFmtId="0" fontId="21" fillId="31" borderId="36" xfId="0" applyNumberFormat="1" applyFont="1" applyFill="1" applyBorder="1" applyAlignment="1">
      <alignment horizontal="center"/>
    </xf>
    <xf numFmtId="0" fontId="21" fillId="36" borderId="13" xfId="0" applyFont="1" applyFill="1" applyBorder="1" applyAlignment="1">
      <alignment horizontal="center"/>
    </xf>
    <xf numFmtId="0" fontId="21" fillId="36" borderId="11" xfId="0" applyFont="1" applyFill="1" applyBorder="1" applyAlignment="1">
      <alignment horizontal="center"/>
    </xf>
    <xf numFmtId="0" fontId="21" fillId="36" borderId="27" xfId="0" applyFont="1" applyFill="1" applyBorder="1" applyAlignment="1">
      <alignment horizontal="center"/>
    </xf>
    <xf numFmtId="0" fontId="39" fillId="31" borderId="10" xfId="0" applyFont="1" applyFill="1" applyBorder="1" applyAlignment="1">
      <alignment horizontal="center"/>
    </xf>
    <xf numFmtId="0" fontId="39" fillId="31" borderId="10" xfId="0" applyFont="1" applyFill="1" applyBorder="1"/>
    <xf numFmtId="0" fontId="39" fillId="31" borderId="10" xfId="0" applyFont="1" applyFill="1" applyBorder="1" applyAlignment="1">
      <alignment horizontal="right"/>
    </xf>
    <xf numFmtId="0" fontId="39" fillId="31" borderId="10" xfId="0" applyNumberFormat="1" applyFont="1" applyFill="1" applyBorder="1" applyAlignment="1">
      <alignment horizontal="center"/>
    </xf>
    <xf numFmtId="0" fontId="30" fillId="30" borderId="24" xfId="0" applyFont="1" applyFill="1" applyBorder="1" applyAlignment="1">
      <alignment horizontal="center"/>
    </xf>
    <xf numFmtId="0" fontId="21" fillId="26" borderId="56" xfId="0" applyFont="1" applyFill="1" applyBorder="1" applyAlignment="1">
      <alignment horizontal="center"/>
    </xf>
    <xf numFmtId="0" fontId="21" fillId="26" borderId="56" xfId="0" applyNumberFormat="1" applyFont="1" applyFill="1" applyBorder="1" applyAlignment="1">
      <alignment horizontal="center"/>
    </xf>
    <xf numFmtId="0" fontId="21" fillId="31" borderId="56" xfId="0" applyFont="1" applyFill="1" applyBorder="1" applyAlignment="1">
      <alignment horizontal="center"/>
    </xf>
    <xf numFmtId="0" fontId="27" fillId="0" borderId="35" xfId="0" applyFont="1" applyBorder="1"/>
    <xf numFmtId="0" fontId="21" fillId="31" borderId="17" xfId="0" applyFont="1" applyFill="1" applyBorder="1"/>
    <xf numFmtId="0" fontId="21" fillId="31" borderId="35" xfId="0" applyFont="1" applyFill="1" applyBorder="1" applyAlignment="1">
      <alignment horizontal="left"/>
    </xf>
    <xf numFmtId="0" fontId="21" fillId="31" borderId="21" xfId="0" applyFont="1" applyFill="1" applyBorder="1"/>
    <xf numFmtId="0" fontId="21" fillId="31" borderId="22" xfId="0" applyFont="1" applyFill="1" applyBorder="1" applyAlignment="1">
      <alignment horizontal="center"/>
    </xf>
    <xf numFmtId="0" fontId="21" fillId="31" borderId="17" xfId="0" applyFont="1" applyFill="1" applyBorder="1" applyAlignment="1">
      <alignment horizontal="center"/>
    </xf>
    <xf numFmtId="0" fontId="21" fillId="31" borderId="23" xfId="0" applyFont="1" applyFill="1" applyBorder="1" applyAlignment="1">
      <alignment horizontal="center"/>
    </xf>
    <xf numFmtId="0" fontId="21" fillId="31" borderId="45" xfId="0" applyFont="1" applyFill="1" applyBorder="1" applyAlignment="1">
      <alignment horizontal="center"/>
    </xf>
    <xf numFmtId="0" fontId="21" fillId="31" borderId="57" xfId="0" applyFont="1" applyFill="1" applyBorder="1" applyAlignment="1">
      <alignment horizontal="center"/>
    </xf>
    <xf numFmtId="0" fontId="21" fillId="31" borderId="58" xfId="0" applyFont="1" applyFill="1" applyBorder="1" applyAlignment="1">
      <alignment horizontal="center"/>
    </xf>
    <xf numFmtId="0" fontId="21" fillId="26" borderId="44" xfId="0" applyNumberFormat="1" applyFont="1" applyFill="1" applyBorder="1" applyAlignment="1">
      <alignment horizontal="center"/>
    </xf>
    <xf numFmtId="0" fontId="21" fillId="26" borderId="59" xfId="0" applyNumberFormat="1" applyFont="1" applyFill="1" applyBorder="1" applyAlignment="1">
      <alignment horizontal="center"/>
    </xf>
    <xf numFmtId="0" fontId="21" fillId="31" borderId="17" xfId="0" applyFont="1" applyFill="1" applyBorder="1" applyAlignment="1">
      <alignment horizontal="left"/>
    </xf>
    <xf numFmtId="0" fontId="21" fillId="31" borderId="22" xfId="0" applyNumberFormat="1" applyFont="1" applyFill="1" applyBorder="1" applyAlignment="1">
      <alignment horizontal="center"/>
    </xf>
    <xf numFmtId="0" fontId="21" fillId="31" borderId="17" xfId="0" applyNumberFormat="1" applyFont="1" applyFill="1" applyBorder="1" applyAlignment="1">
      <alignment horizontal="center"/>
    </xf>
    <xf numFmtId="0" fontId="21" fillId="31" borderId="23" xfId="0" applyNumberFormat="1" applyFont="1" applyFill="1" applyBorder="1" applyAlignment="1">
      <alignment horizontal="center"/>
    </xf>
    <xf numFmtId="0" fontId="21" fillId="31" borderId="45" xfId="0" applyNumberFormat="1" applyFont="1" applyFill="1" applyBorder="1" applyAlignment="1">
      <alignment horizontal="center"/>
    </xf>
    <xf numFmtId="0" fontId="21" fillId="31" borderId="57" xfId="0" applyNumberFormat="1" applyFont="1" applyFill="1" applyBorder="1" applyAlignment="1">
      <alignment horizontal="center"/>
    </xf>
    <xf numFmtId="0" fontId="20" fillId="26" borderId="15" xfId="0" applyFont="1" applyFill="1" applyBorder="1" applyAlignment="1">
      <alignment horizontal="center"/>
    </xf>
    <xf numFmtId="0" fontId="20" fillId="26" borderId="26" xfId="0" applyFont="1" applyFill="1" applyBorder="1" applyAlignment="1">
      <alignment horizontal="center"/>
    </xf>
    <xf numFmtId="0" fontId="20" fillId="26" borderId="37" xfId="0" applyFont="1" applyFill="1" applyBorder="1" applyAlignment="1">
      <alignment horizontal="center"/>
    </xf>
    <xf numFmtId="0" fontId="20" fillId="27" borderId="17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0" xfId="0" applyBorder="1" applyAlignment="1">
      <alignment horizontal="center"/>
    </xf>
    <xf numFmtId="0" fontId="19" fillId="34" borderId="10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35" xfId="0" applyFont="1" applyFill="1" applyBorder="1"/>
    <xf numFmtId="0" fontId="19" fillId="34" borderId="14" xfId="0" applyFont="1" applyFill="1" applyBorder="1"/>
    <xf numFmtId="0" fontId="19" fillId="34" borderId="34" xfId="0" applyFont="1" applyFill="1" applyBorder="1"/>
    <xf numFmtId="0" fontId="19" fillId="34" borderId="11" xfId="0" applyFont="1" applyFill="1" applyBorder="1"/>
    <xf numFmtId="0" fontId="19" fillId="34" borderId="11" xfId="0" applyFont="1" applyFill="1" applyBorder="1" applyAlignment="1">
      <alignment horizontal="left"/>
    </xf>
    <xf numFmtId="0" fontId="19" fillId="34" borderId="35" xfId="0" applyFont="1" applyFill="1" applyBorder="1" applyAlignment="1">
      <alignment horizontal="left"/>
    </xf>
    <xf numFmtId="0" fontId="19" fillId="44" borderId="13" xfId="0" applyFont="1" applyFill="1" applyBorder="1"/>
    <xf numFmtId="0" fontId="19" fillId="44" borderId="11" xfId="0" applyFont="1" applyFill="1" applyBorder="1" applyAlignment="1">
      <alignment horizontal="left"/>
    </xf>
    <xf numFmtId="0" fontId="19" fillId="44" borderId="14" xfId="0" applyFont="1" applyFill="1" applyBorder="1"/>
    <xf numFmtId="0" fontId="19" fillId="44" borderId="10" xfId="0" applyFont="1" applyFill="1" applyBorder="1" applyAlignment="1">
      <alignment horizontal="left"/>
    </xf>
    <xf numFmtId="0" fontId="19" fillId="44" borderId="34" xfId="0" applyFont="1" applyFill="1" applyBorder="1"/>
    <xf numFmtId="0" fontId="19" fillId="44" borderId="35" xfId="0" applyFont="1" applyFill="1" applyBorder="1" applyAlignment="1">
      <alignment horizontal="left"/>
    </xf>
    <xf numFmtId="0" fontId="19" fillId="44" borderId="11" xfId="0" applyFont="1" applyFill="1" applyBorder="1"/>
    <xf numFmtId="0" fontId="19" fillId="44" borderId="35" xfId="0" applyFont="1" applyFill="1" applyBorder="1"/>
    <xf numFmtId="0" fontId="19" fillId="44" borderId="10" xfId="0" applyFont="1" applyFill="1" applyBorder="1"/>
    <xf numFmtId="0" fontId="19" fillId="32" borderId="13" xfId="0" applyFont="1" applyFill="1" applyBorder="1"/>
    <xf numFmtId="0" fontId="19" fillId="32" borderId="11" xfId="0" applyFont="1" applyFill="1" applyBorder="1" applyAlignment="1">
      <alignment horizontal="left"/>
    </xf>
    <xf numFmtId="0" fontId="19" fillId="32" borderId="14" xfId="0" applyFont="1" applyFill="1" applyBorder="1"/>
    <xf numFmtId="0" fontId="19" fillId="32" borderId="10" xfId="0" applyFont="1" applyFill="1" applyBorder="1" applyAlignment="1">
      <alignment horizontal="left"/>
    </xf>
    <xf numFmtId="0" fontId="19" fillId="32" borderId="34" xfId="0" applyFont="1" applyFill="1" applyBorder="1"/>
    <xf numFmtId="0" fontId="19" fillId="32" borderId="35" xfId="0" applyFont="1" applyFill="1" applyBorder="1" applyAlignment="1">
      <alignment horizontal="left"/>
    </xf>
    <xf numFmtId="0" fontId="19" fillId="32" borderId="11" xfId="0" applyFont="1" applyFill="1" applyBorder="1"/>
    <xf numFmtId="0" fontId="19" fillId="32" borderId="35" xfId="0" applyFont="1" applyFill="1" applyBorder="1"/>
    <xf numFmtId="0" fontId="19" fillId="32" borderId="11" xfId="0" applyFont="1" applyFill="1" applyBorder="1" applyAlignment="1">
      <alignment horizontal="center"/>
    </xf>
    <xf numFmtId="0" fontId="19" fillId="32" borderId="35" xfId="0" applyFont="1" applyFill="1" applyBorder="1" applyAlignment="1">
      <alignment horizontal="center"/>
    </xf>
    <xf numFmtId="0" fontId="19" fillId="34" borderId="10" xfId="0" applyFont="1" applyFill="1" applyBorder="1" applyAlignment="1">
      <alignment horizontal="left"/>
    </xf>
    <xf numFmtId="0" fontId="21" fillId="26" borderId="44" xfId="0" applyFont="1" applyFill="1" applyBorder="1" applyAlignment="1">
      <alignment horizontal="center"/>
    </xf>
    <xf numFmtId="0" fontId="21" fillId="26" borderId="59" xfId="0" applyFont="1" applyFill="1" applyBorder="1" applyAlignment="1">
      <alignment horizontal="center"/>
    </xf>
    <xf numFmtId="0" fontId="21" fillId="31" borderId="56" xfId="0" applyNumberFormat="1" applyFont="1" applyFill="1" applyBorder="1" applyAlignment="1">
      <alignment horizontal="center"/>
    </xf>
    <xf numFmtId="0" fontId="19" fillId="34" borderId="11" xfId="0" applyFont="1" applyFill="1" applyBorder="1" applyAlignment="1">
      <alignment horizontal="center"/>
    </xf>
    <xf numFmtId="0" fontId="19" fillId="34" borderId="35" xfId="0" applyFont="1" applyFill="1" applyBorder="1" applyAlignment="1">
      <alignment horizontal="center"/>
    </xf>
    <xf numFmtId="0" fontId="19" fillId="44" borderId="11" xfId="0" applyFont="1" applyFill="1" applyBorder="1" applyAlignment="1">
      <alignment horizontal="center"/>
    </xf>
    <xf numFmtId="0" fontId="19" fillId="44" borderId="10" xfId="0" applyFont="1" applyFill="1" applyBorder="1" applyAlignment="1">
      <alignment horizontal="center"/>
    </xf>
    <xf numFmtId="0" fontId="19" fillId="44" borderId="35" xfId="0" applyFont="1" applyFill="1" applyBorder="1" applyAlignment="1">
      <alignment horizontal="center"/>
    </xf>
    <xf numFmtId="0" fontId="20" fillId="34" borderId="10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0" xfId="0" applyBorder="1" applyAlignment="1">
      <alignment horizontal="center"/>
    </xf>
    <xf numFmtId="0" fontId="41" fillId="26" borderId="10" xfId="0" applyFont="1" applyFill="1" applyBorder="1"/>
    <xf numFmtId="0" fontId="41" fillId="26" borderId="10" xfId="0" applyFont="1" applyFill="1" applyBorder="1" applyAlignment="1">
      <alignment horizontal="center"/>
    </xf>
    <xf numFmtId="0" fontId="19" fillId="44" borderId="11" xfId="0" applyFont="1" applyFill="1" applyBorder="1" applyAlignment="1">
      <alignment horizontal="center"/>
    </xf>
    <xf numFmtId="0" fontId="19" fillId="44" borderId="10" xfId="0" applyFont="1" applyFill="1" applyBorder="1" applyAlignment="1">
      <alignment horizontal="center"/>
    </xf>
    <xf numFmtId="0" fontId="19" fillId="44" borderId="35" xfId="0" applyFont="1" applyFill="1" applyBorder="1" applyAlignment="1">
      <alignment horizontal="center"/>
    </xf>
    <xf numFmtId="0" fontId="19" fillId="45" borderId="11" xfId="0" applyFont="1" applyFill="1" applyBorder="1"/>
    <xf numFmtId="0" fontId="19" fillId="45" borderId="35" xfId="0" applyFont="1" applyFill="1" applyBorder="1"/>
    <xf numFmtId="0" fontId="19" fillId="45" borderId="10" xfId="0" applyFont="1" applyFill="1" applyBorder="1"/>
    <xf numFmtId="0" fontId="19" fillId="33" borderId="17" xfId="0" applyFont="1" applyFill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35" fillId="0" borderId="0" xfId="0" applyFont="1" applyBorder="1" applyAlignment="1">
      <alignment horizontal="right"/>
    </xf>
    <xf numFmtId="0" fontId="26" fillId="26" borderId="10" xfId="0" applyFont="1" applyFill="1" applyBorder="1"/>
    <xf numFmtId="0" fontId="21" fillId="0" borderId="42" xfId="0" applyFont="1" applyBorder="1" applyAlignment="1">
      <alignment horizontal="center"/>
    </xf>
    <xf numFmtId="0" fontId="35" fillId="0" borderId="39" xfId="0" applyFont="1" applyBorder="1" applyAlignment="1">
      <alignment horizontal="right"/>
    </xf>
    <xf numFmtId="0" fontId="26" fillId="26" borderId="35" xfId="0" applyFont="1" applyFill="1" applyBorder="1"/>
    <xf numFmtId="0" fontId="19" fillId="0" borderId="0" xfId="0" applyFont="1" applyBorder="1"/>
    <xf numFmtId="0" fontId="19" fillId="0" borderId="19" xfId="0" applyFont="1" applyBorder="1"/>
    <xf numFmtId="0" fontId="21" fillId="27" borderId="13" xfId="0" applyFont="1" applyFill="1" applyBorder="1" applyAlignment="1">
      <alignment horizontal="center"/>
    </xf>
    <xf numFmtId="0" fontId="43" fillId="30" borderId="22" xfId="0" applyFont="1" applyFill="1" applyBorder="1" applyAlignment="1">
      <alignment horizontal="center"/>
    </xf>
    <xf numFmtId="0" fontId="43" fillId="30" borderId="17" xfId="0" applyFont="1" applyFill="1" applyBorder="1" applyAlignment="1">
      <alignment horizontal="center"/>
    </xf>
    <xf numFmtId="0" fontId="43" fillId="30" borderId="21" xfId="0" applyFont="1" applyFill="1" applyBorder="1" applyAlignment="1">
      <alignment horizontal="center"/>
    </xf>
    <xf numFmtId="0" fontId="44" fillId="30" borderId="29" xfId="0" applyFont="1" applyFill="1" applyBorder="1" applyAlignment="1">
      <alignment horizontal="center"/>
    </xf>
    <xf numFmtId="0" fontId="44" fillId="30" borderId="30" xfId="0" applyFont="1" applyFill="1" applyBorder="1" applyAlignment="1">
      <alignment horizontal="center"/>
    </xf>
    <xf numFmtId="0" fontId="44" fillId="30" borderId="31" xfId="0" applyFont="1" applyFill="1" applyBorder="1" applyAlignment="1">
      <alignment horizontal="center"/>
    </xf>
    <xf numFmtId="0" fontId="44" fillId="30" borderId="33" xfId="0" applyFont="1" applyFill="1" applyBorder="1" applyAlignment="1">
      <alignment horizontal="center"/>
    </xf>
    <xf numFmtId="0" fontId="44" fillId="30" borderId="24" xfId="0" applyFont="1" applyFill="1" applyBorder="1" applyAlignment="1">
      <alignment horizontal="center"/>
    </xf>
    <xf numFmtId="0" fontId="43" fillId="30" borderId="32" xfId="0" applyFont="1" applyFill="1" applyBorder="1" applyAlignment="1">
      <alignment horizontal="center"/>
    </xf>
    <xf numFmtId="0" fontId="43" fillId="30" borderId="23" xfId="0" applyFont="1" applyFill="1" applyBorder="1" applyAlignment="1">
      <alignment horizontal="center"/>
    </xf>
    <xf numFmtId="0" fontId="19" fillId="0" borderId="0" xfId="0" applyFont="1" applyBorder="1" applyAlignment="1"/>
    <xf numFmtId="0" fontId="19" fillId="26" borderId="0" xfId="0" applyFont="1" applyFill="1" applyBorder="1" applyAlignment="1"/>
    <xf numFmtId="0" fontId="35" fillId="31" borderId="23" xfId="0" applyFont="1" applyFill="1" applyBorder="1" applyAlignment="1">
      <alignment horizontal="center"/>
    </xf>
    <xf numFmtId="0" fontId="43" fillId="29" borderId="32" xfId="0" applyFont="1" applyFill="1" applyBorder="1" applyAlignment="1">
      <alignment horizontal="center"/>
    </xf>
    <xf numFmtId="0" fontId="43" fillId="29" borderId="17" xfId="0" applyFont="1" applyFill="1" applyBorder="1" applyAlignment="1">
      <alignment horizontal="center"/>
    </xf>
    <xf numFmtId="0" fontId="43" fillId="29" borderId="23" xfId="0" applyFont="1" applyFill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5" fillId="0" borderId="24" xfId="0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5" fillId="26" borderId="23" xfId="0" applyFont="1" applyFill="1" applyBorder="1" applyAlignment="1">
      <alignment horizontal="center"/>
    </xf>
    <xf numFmtId="0" fontId="26" fillId="0" borderId="10" xfId="0" applyFont="1" applyBorder="1"/>
    <xf numFmtId="0" fontId="26" fillId="0" borderId="35" xfId="0" applyFont="1" applyFill="1" applyBorder="1"/>
    <xf numFmtId="0" fontId="26" fillId="0" borderId="35" xfId="0" applyFont="1" applyBorder="1"/>
    <xf numFmtId="0" fontId="35" fillId="26" borderId="10" xfId="0" applyFont="1" applyFill="1" applyBorder="1" applyAlignment="1">
      <alignment horizontal="center"/>
    </xf>
    <xf numFmtId="0" fontId="20" fillId="33" borderId="17" xfId="0" applyFont="1" applyFill="1" applyBorder="1" applyAlignment="1">
      <alignment horizontal="center"/>
    </xf>
    <xf numFmtId="0" fontId="19" fillId="38" borderId="17" xfId="0" applyFont="1" applyFill="1" applyBorder="1" applyAlignment="1">
      <alignment horizontal="center"/>
    </xf>
    <xf numFmtId="0" fontId="19" fillId="38" borderId="25" xfId="0" applyFont="1" applyFill="1" applyBorder="1" applyAlignment="1">
      <alignment horizontal="center"/>
    </xf>
    <xf numFmtId="0" fontId="19" fillId="33" borderId="30" xfId="0" applyFont="1" applyFill="1" applyBorder="1" applyAlignment="1">
      <alignment horizontal="center"/>
    </xf>
    <xf numFmtId="0" fontId="19" fillId="38" borderId="30" xfId="0" applyFont="1" applyFill="1" applyBorder="1" applyAlignment="1">
      <alignment horizontal="center"/>
    </xf>
    <xf numFmtId="0" fontId="24" fillId="28" borderId="47" xfId="0" applyFont="1" applyFill="1" applyBorder="1" applyAlignment="1">
      <alignment horizontal="center"/>
    </xf>
    <xf numFmtId="0" fontId="29" fillId="26" borderId="35" xfId="0" applyFont="1" applyFill="1" applyBorder="1" applyAlignment="1">
      <alignment horizontal="center"/>
    </xf>
    <xf numFmtId="0" fontId="29" fillId="26" borderId="36" xfId="0" applyFont="1" applyFill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1" fillId="27" borderId="27" xfId="0" applyFont="1" applyFill="1" applyBorder="1"/>
    <xf numFmtId="0" fontId="32" fillId="30" borderId="23" xfId="0" applyFont="1" applyFill="1" applyBorder="1" applyAlignment="1">
      <alignment horizontal="center"/>
    </xf>
    <xf numFmtId="0" fontId="32" fillId="30" borderId="45" xfId="0" applyFont="1" applyFill="1" applyBorder="1" applyAlignment="1">
      <alignment horizontal="center"/>
    </xf>
    <xf numFmtId="0" fontId="22" fillId="27" borderId="29" xfId="0" applyFont="1" applyFill="1" applyBorder="1" applyAlignment="1">
      <alignment horizontal="center"/>
    </xf>
    <xf numFmtId="0" fontId="32" fillId="30" borderId="70" xfId="0" applyFont="1" applyFill="1" applyBorder="1" applyAlignment="1">
      <alignment horizontal="center"/>
    </xf>
    <xf numFmtId="0" fontId="22" fillId="26" borderId="26" xfId="0" applyFont="1" applyFill="1" applyBorder="1" applyAlignment="1">
      <alignment horizontal="center"/>
    </xf>
    <xf numFmtId="0" fontId="24" fillId="26" borderId="65" xfId="0" applyFont="1" applyFill="1" applyBorder="1"/>
    <xf numFmtId="0" fontId="22" fillId="31" borderId="26" xfId="0" applyFont="1" applyFill="1" applyBorder="1" applyAlignment="1">
      <alignment horizontal="center"/>
    </xf>
    <xf numFmtId="0" fontId="24" fillId="31" borderId="65" xfId="0" applyFont="1" applyFill="1" applyBorder="1"/>
    <xf numFmtId="0" fontId="31" fillId="26" borderId="26" xfId="0" applyFont="1" applyFill="1" applyBorder="1" applyAlignment="1">
      <alignment horizontal="center"/>
    </xf>
    <xf numFmtId="0" fontId="25" fillId="26" borderId="18" xfId="0" applyFont="1" applyFill="1" applyBorder="1" applyAlignment="1">
      <alignment horizontal="center"/>
    </xf>
    <xf numFmtId="0" fontId="25" fillId="26" borderId="19" xfId="0" applyFont="1" applyFill="1" applyBorder="1" applyAlignment="1">
      <alignment horizontal="center"/>
    </xf>
    <xf numFmtId="0" fontId="20" fillId="26" borderId="18" xfId="0" applyFont="1" applyFill="1" applyBorder="1" applyAlignment="1">
      <alignment horizontal="center"/>
    </xf>
    <xf numFmtId="0" fontId="20" fillId="26" borderId="19" xfId="0" applyFont="1" applyFill="1" applyBorder="1" applyAlignment="1">
      <alignment horizontal="center"/>
    </xf>
    <xf numFmtId="0" fontId="31" fillId="0" borderId="53" xfId="0" applyFont="1" applyBorder="1" applyAlignment="1">
      <alignment horizontal="center"/>
    </xf>
    <xf numFmtId="0" fontId="31" fillId="0" borderId="54" xfId="0" applyFont="1" applyBorder="1" applyAlignment="1">
      <alignment horizontal="center"/>
    </xf>
    <xf numFmtId="0" fontId="20" fillId="26" borderId="18" xfId="0" applyFont="1" applyFill="1" applyBorder="1" applyAlignment="1">
      <alignment horizontal="center"/>
    </xf>
    <xf numFmtId="0" fontId="20" fillId="26" borderId="0" xfId="0" applyFont="1" applyFill="1" applyBorder="1" applyAlignment="1">
      <alignment horizontal="center"/>
    </xf>
    <xf numFmtId="0" fontId="20" fillId="26" borderId="19" xfId="0" applyFont="1" applyFill="1" applyBorder="1" applyAlignment="1">
      <alignment horizontal="center"/>
    </xf>
    <xf numFmtId="0" fontId="25" fillId="26" borderId="18" xfId="0" applyFont="1" applyFill="1" applyBorder="1" applyAlignment="1">
      <alignment horizontal="center"/>
    </xf>
    <xf numFmtId="0" fontId="25" fillId="26" borderId="0" xfId="0" applyFont="1" applyFill="1" applyBorder="1" applyAlignment="1">
      <alignment horizontal="center"/>
    </xf>
    <xf numFmtId="0" fontId="25" fillId="26" borderId="19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0" xfId="0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31" fillId="0" borderId="53" xfId="0" applyFont="1" applyBorder="1" applyAlignment="1">
      <alignment horizontal="center"/>
    </xf>
    <xf numFmtId="0" fontId="31" fillId="0" borderId="54" xfId="0" applyFont="1" applyBorder="1" applyAlignment="1">
      <alignment horizontal="center"/>
    </xf>
    <xf numFmtId="0" fontId="31" fillId="0" borderId="55" xfId="0" applyFont="1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19" xfId="0" applyBorder="1" applyAlignment="1">
      <alignment horizontal="center"/>
    </xf>
    <xf numFmtId="0" fontId="32" fillId="29" borderId="71" xfId="0" applyFont="1" applyFill="1" applyBorder="1" applyAlignment="1">
      <alignment horizontal="center"/>
    </xf>
    <xf numFmtId="0" fontId="20" fillId="34" borderId="42" xfId="0" applyFont="1" applyFill="1" applyBorder="1" applyAlignment="1"/>
    <xf numFmtId="0" fontId="20" fillId="34" borderId="39" xfId="0" applyFont="1" applyFill="1" applyBorder="1" applyAlignment="1"/>
    <xf numFmtId="0" fontId="20" fillId="34" borderId="40" xfId="0" applyFont="1" applyFill="1" applyBorder="1" applyAlignment="1"/>
    <xf numFmtId="0" fontId="20" fillId="26" borderId="0" xfId="0" applyFont="1" applyFill="1" applyBorder="1" applyAlignment="1"/>
    <xf numFmtId="0" fontId="27" fillId="0" borderId="28" xfId="0" applyFont="1" applyFill="1" applyBorder="1"/>
    <xf numFmtId="0" fontId="27" fillId="0" borderId="28" xfId="0" applyFont="1" applyBorder="1"/>
    <xf numFmtId="0" fontId="27" fillId="0" borderId="38" xfId="0" applyFont="1" applyFill="1" applyBorder="1"/>
    <xf numFmtId="0" fontId="27" fillId="0" borderId="38" xfId="0" applyFont="1" applyBorder="1"/>
    <xf numFmtId="0" fontId="22" fillId="0" borderId="52" xfId="0" applyFont="1" applyBorder="1" applyAlignment="1">
      <alignment horizontal="center"/>
    </xf>
    <xf numFmtId="0" fontId="31" fillId="0" borderId="19" xfId="0" applyFont="1" applyBorder="1" applyAlignment="1">
      <alignment horizontal="right"/>
    </xf>
    <xf numFmtId="0" fontId="31" fillId="0" borderId="40" xfId="0" applyFont="1" applyBorder="1" applyAlignment="1">
      <alignment horizontal="right"/>
    </xf>
    <xf numFmtId="0" fontId="22" fillId="31" borderId="35" xfId="0" applyNumberFormat="1" applyFont="1" applyFill="1" applyBorder="1" applyAlignment="1">
      <alignment horizontal="center"/>
    </xf>
    <xf numFmtId="0" fontId="25" fillId="26" borderId="18" xfId="0" applyFont="1" applyFill="1" applyBorder="1" applyAlignment="1">
      <alignment horizontal="center"/>
    </xf>
    <xf numFmtId="0" fontId="25" fillId="26" borderId="0" xfId="0" applyFont="1" applyFill="1" applyBorder="1" applyAlignment="1">
      <alignment horizontal="center"/>
    </xf>
    <xf numFmtId="0" fontId="25" fillId="26" borderId="19" xfId="0" applyFont="1" applyFill="1" applyBorder="1" applyAlignment="1">
      <alignment horizontal="center"/>
    </xf>
    <xf numFmtId="0" fontId="19" fillId="34" borderId="10" xfId="0" applyFont="1" applyFill="1" applyBorder="1" applyAlignment="1">
      <alignment horizontal="center"/>
    </xf>
    <xf numFmtId="0" fontId="19" fillId="34" borderId="11" xfId="0" applyFont="1" applyFill="1" applyBorder="1" applyAlignment="1">
      <alignment horizontal="center"/>
    </xf>
    <xf numFmtId="0" fontId="19" fillId="34" borderId="35" xfId="0" applyFont="1" applyFill="1" applyBorder="1" applyAlignment="1">
      <alignment horizontal="center"/>
    </xf>
    <xf numFmtId="0" fontId="19" fillId="44" borderId="11" xfId="0" applyFont="1" applyFill="1" applyBorder="1" applyAlignment="1">
      <alignment horizontal="center"/>
    </xf>
    <xf numFmtId="0" fontId="19" fillId="44" borderId="10" xfId="0" applyFont="1" applyFill="1" applyBorder="1" applyAlignment="1">
      <alignment horizontal="center"/>
    </xf>
    <xf numFmtId="0" fontId="19" fillId="44" borderId="35" xfId="0" applyFont="1" applyFill="1" applyBorder="1" applyAlignment="1">
      <alignment horizontal="center"/>
    </xf>
    <xf numFmtId="0" fontId="19" fillId="45" borderId="11" xfId="0" applyFont="1" applyFill="1" applyBorder="1" applyAlignment="1">
      <alignment horizontal="center"/>
    </xf>
    <xf numFmtId="0" fontId="19" fillId="45" borderId="10" xfId="0" applyFont="1" applyFill="1" applyBorder="1" applyAlignment="1">
      <alignment horizontal="center"/>
    </xf>
    <xf numFmtId="0" fontId="19" fillId="45" borderId="35" xfId="0" applyFont="1" applyFill="1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19" xfId="0" applyBorder="1" applyAlignment="1">
      <alignment horizontal="center"/>
    </xf>
    <xf numFmtId="0" fontId="24" fillId="35" borderId="11" xfId="0" applyFont="1" applyFill="1" applyBorder="1" applyAlignment="1">
      <alignment horizontal="center"/>
    </xf>
    <xf numFmtId="0" fontId="24" fillId="35" borderId="10" xfId="0" applyFont="1" applyFill="1" applyBorder="1" applyAlignment="1">
      <alignment horizontal="center"/>
    </xf>
    <xf numFmtId="0" fontId="24" fillId="35" borderId="35" xfId="0" applyFont="1" applyFill="1" applyBorder="1" applyAlignment="1">
      <alignment horizontal="center"/>
    </xf>
    <xf numFmtId="0" fontId="20" fillId="28" borderId="12" xfId="0" applyFont="1" applyFill="1" applyBorder="1" applyAlignment="1">
      <alignment horizontal="center"/>
    </xf>
    <xf numFmtId="0" fontId="19" fillId="44" borderId="15" xfId="0" applyFont="1" applyFill="1" applyBorder="1"/>
    <xf numFmtId="0" fontId="19" fillId="44" borderId="26" xfId="0" applyFont="1" applyFill="1" applyBorder="1"/>
    <xf numFmtId="0" fontId="19" fillId="44" borderId="37" xfId="0" applyFont="1" applyFill="1" applyBorder="1"/>
    <xf numFmtId="0" fontId="31" fillId="0" borderId="53" xfId="0" applyFont="1" applyBorder="1" applyAlignment="1">
      <alignment horizontal="center"/>
    </xf>
    <xf numFmtId="0" fontId="31" fillId="0" borderId="54" xfId="0" applyFont="1" applyBorder="1" applyAlignment="1">
      <alignment horizontal="center"/>
    </xf>
    <xf numFmtId="0" fontId="20" fillId="26" borderId="18" xfId="0" applyFont="1" applyFill="1" applyBorder="1" applyAlignment="1">
      <alignment horizontal="center"/>
    </xf>
    <xf numFmtId="0" fontId="20" fillId="26" borderId="0" xfId="0" applyFont="1" applyFill="1" applyBorder="1" applyAlignment="1">
      <alignment horizontal="center"/>
    </xf>
    <xf numFmtId="0" fontId="20" fillId="26" borderId="19" xfId="0" applyFont="1" applyFill="1" applyBorder="1" applyAlignment="1">
      <alignment horizontal="center"/>
    </xf>
    <xf numFmtId="0" fontId="25" fillId="26" borderId="18" xfId="0" applyFont="1" applyFill="1" applyBorder="1" applyAlignment="1">
      <alignment horizontal="center"/>
    </xf>
    <xf numFmtId="0" fontId="25" fillId="26" borderId="0" xfId="0" applyFont="1" applyFill="1" applyBorder="1" applyAlignment="1">
      <alignment horizontal="center"/>
    </xf>
    <xf numFmtId="0" fontId="25" fillId="26" borderId="19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0" xfId="0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26" borderId="18" xfId="0" applyFont="1" applyFill="1" applyBorder="1" applyAlignment="1"/>
    <xf numFmtId="0" fontId="20" fillId="26" borderId="19" xfId="0" applyFont="1" applyFill="1" applyBorder="1" applyAlignment="1"/>
    <xf numFmtId="0" fontId="20" fillId="0" borderId="0" xfId="0" applyFont="1" applyBorder="1" applyAlignment="1">
      <alignment horizontal="center"/>
    </xf>
    <xf numFmtId="0" fontId="27" fillId="27" borderId="10" xfId="0" applyFont="1" applyFill="1" applyBorder="1" applyAlignment="1">
      <alignment horizontal="center"/>
    </xf>
    <xf numFmtId="0" fontId="31" fillId="26" borderId="0" xfId="0" applyFont="1" applyFill="1" applyBorder="1" applyAlignment="1">
      <alignment horizontal="center"/>
    </xf>
    <xf numFmtId="49" fontId="22" fillId="26" borderId="28" xfId="0" applyNumberFormat="1" applyFont="1" applyFill="1" applyBorder="1" applyAlignment="1">
      <alignment horizontal="center"/>
    </xf>
    <xf numFmtId="49" fontId="22" fillId="26" borderId="10" xfId="0" applyNumberFormat="1" applyFont="1" applyFill="1" applyBorder="1" applyAlignment="1">
      <alignment horizontal="center"/>
    </xf>
    <xf numFmtId="49" fontId="31" fillId="26" borderId="10" xfId="0" applyNumberFormat="1" applyFont="1" applyFill="1" applyBorder="1" applyAlignment="1">
      <alignment horizontal="center"/>
    </xf>
    <xf numFmtId="49" fontId="22" fillId="31" borderId="28" xfId="0" applyNumberFormat="1" applyFont="1" applyFill="1" applyBorder="1" applyAlignment="1">
      <alignment horizontal="center"/>
    </xf>
    <xf numFmtId="49" fontId="22" fillId="31" borderId="10" xfId="0" applyNumberFormat="1" applyFont="1" applyFill="1" applyBorder="1" applyAlignment="1">
      <alignment horizontal="center"/>
    </xf>
    <xf numFmtId="49" fontId="31" fillId="31" borderId="10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7" fillId="27" borderId="10" xfId="0" applyFont="1" applyFill="1" applyBorder="1" applyAlignment="1">
      <alignment horizontal="center"/>
    </xf>
    <xf numFmtId="0" fontId="27" fillId="27" borderId="10" xfId="0" applyFont="1" applyFill="1" applyBorder="1" applyAlignment="1">
      <alignment horizontal="center"/>
    </xf>
    <xf numFmtId="0" fontId="41" fillId="26" borderId="10" xfId="0" applyNumberFormat="1" applyFont="1" applyFill="1" applyBorder="1" applyAlignment="1">
      <alignment horizontal="center"/>
    </xf>
    <xf numFmtId="0" fontId="27" fillId="27" borderId="26" xfId="0" applyFont="1" applyFill="1" applyBorder="1" applyAlignment="1">
      <alignment horizontal="center"/>
    </xf>
    <xf numFmtId="0" fontId="41" fillId="26" borderId="26" xfId="0" applyFont="1" applyFill="1" applyBorder="1" applyAlignment="1">
      <alignment horizontal="center"/>
    </xf>
    <xf numFmtId="0" fontId="19" fillId="26" borderId="11" xfId="0" applyFont="1" applyFill="1" applyBorder="1" applyAlignment="1">
      <alignment horizontal="center"/>
    </xf>
    <xf numFmtId="0" fontId="19" fillId="26" borderId="10" xfId="0" applyFont="1" applyFill="1" applyBorder="1" applyAlignment="1">
      <alignment horizontal="center"/>
    </xf>
    <xf numFmtId="0" fontId="19" fillId="26" borderId="35" xfId="0" applyFont="1" applyFill="1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19" xfId="0" applyBorder="1" applyAlignment="1">
      <alignment horizontal="center"/>
    </xf>
    <xf numFmtId="0" fontId="35" fillId="31" borderId="35" xfId="0" applyFont="1" applyFill="1" applyBorder="1" applyAlignment="1">
      <alignment horizontal="center"/>
    </xf>
    <xf numFmtId="0" fontId="33" fillId="30" borderId="15" xfId="0" applyFont="1" applyFill="1" applyBorder="1" applyAlignment="1">
      <alignment horizontal="center"/>
    </xf>
    <xf numFmtId="0" fontId="21" fillId="26" borderId="26" xfId="0" applyFont="1" applyFill="1" applyBorder="1" applyAlignment="1">
      <alignment horizontal="center"/>
    </xf>
    <xf numFmtId="0" fontId="33" fillId="30" borderId="31" xfId="0" applyFont="1" applyFill="1" applyBorder="1" applyAlignment="1">
      <alignment horizontal="center"/>
    </xf>
    <xf numFmtId="0" fontId="39" fillId="26" borderId="20" xfId="0" applyFont="1" applyFill="1" applyBorder="1" applyAlignment="1">
      <alignment horizontal="center"/>
    </xf>
    <xf numFmtId="0" fontId="39" fillId="31" borderId="14" xfId="0" applyFont="1" applyFill="1" applyBorder="1" applyAlignment="1">
      <alignment horizontal="center"/>
    </xf>
    <xf numFmtId="0" fontId="39" fillId="31" borderId="20" xfId="0" applyFont="1" applyFill="1" applyBorder="1" applyAlignment="1">
      <alignment horizontal="center"/>
    </xf>
    <xf numFmtId="0" fontId="22" fillId="31" borderId="20" xfId="0" applyFont="1" applyFill="1" applyBorder="1" applyAlignment="1">
      <alignment horizontal="center"/>
    </xf>
    <xf numFmtId="0" fontId="22" fillId="26" borderId="0" xfId="0" applyFont="1" applyFill="1" applyBorder="1" applyAlignment="1">
      <alignment horizontal="center"/>
    </xf>
    <xf numFmtId="0" fontId="22" fillId="26" borderId="0" xfId="0" applyNumberFormat="1" applyFont="1" applyFill="1" applyBorder="1" applyAlignment="1">
      <alignment horizontal="center"/>
    </xf>
    <xf numFmtId="49" fontId="22" fillId="26" borderId="0" xfId="0" applyNumberFormat="1" applyFont="1" applyFill="1" applyBorder="1" applyAlignment="1">
      <alignment horizontal="center"/>
    </xf>
    <xf numFmtId="0" fontId="20" fillId="26" borderId="18" xfId="0" applyFont="1" applyFill="1" applyBorder="1" applyAlignment="1">
      <alignment horizontal="center"/>
    </xf>
    <xf numFmtId="0" fontId="20" fillId="26" borderId="0" xfId="0" applyFont="1" applyFill="1" applyBorder="1" applyAlignment="1">
      <alignment horizontal="center"/>
    </xf>
    <xf numFmtId="0" fontId="20" fillId="26" borderId="19" xfId="0" applyFont="1" applyFill="1" applyBorder="1" applyAlignment="1">
      <alignment horizontal="center"/>
    </xf>
    <xf numFmtId="0" fontId="25" fillId="26" borderId="18" xfId="0" applyFont="1" applyFill="1" applyBorder="1" applyAlignment="1">
      <alignment horizontal="center"/>
    </xf>
    <xf numFmtId="0" fontId="25" fillId="26" borderId="0" xfId="0" applyFont="1" applyFill="1" applyBorder="1" applyAlignment="1">
      <alignment horizontal="center"/>
    </xf>
    <xf numFmtId="0" fontId="25" fillId="26" borderId="19" xfId="0" applyFont="1" applyFill="1" applyBorder="1" applyAlignment="1">
      <alignment horizontal="center"/>
    </xf>
    <xf numFmtId="0" fontId="19" fillId="45" borderId="13" xfId="0" applyFont="1" applyFill="1" applyBorder="1"/>
    <xf numFmtId="0" fontId="19" fillId="45" borderId="14" xfId="0" applyFont="1" applyFill="1" applyBorder="1"/>
    <xf numFmtId="0" fontId="19" fillId="45" borderId="34" xfId="0" applyFont="1" applyFill="1" applyBorder="1"/>
    <xf numFmtId="0" fontId="19" fillId="45" borderId="11" xfId="0" applyFont="1" applyFill="1" applyBorder="1" applyAlignment="1">
      <alignment horizontal="left"/>
    </xf>
    <xf numFmtId="0" fontId="19" fillId="45" borderId="10" xfId="0" applyFont="1" applyFill="1" applyBorder="1" applyAlignment="1">
      <alignment horizontal="left"/>
    </xf>
    <xf numFmtId="0" fontId="19" fillId="45" borderId="35" xfId="0" applyFont="1" applyFill="1" applyBorder="1" applyAlignment="1">
      <alignment horizontal="left"/>
    </xf>
    <xf numFmtId="0" fontId="19" fillId="44" borderId="15" xfId="0" applyFont="1" applyFill="1" applyBorder="1" applyAlignment="1">
      <alignment horizontal="left"/>
    </xf>
    <xf numFmtId="0" fontId="19" fillId="44" borderId="37" xfId="0" applyFont="1" applyFill="1" applyBorder="1" applyAlignment="1">
      <alignment horizontal="left"/>
    </xf>
    <xf numFmtId="0" fontId="21" fillId="44" borderId="13" xfId="0" applyFont="1" applyFill="1" applyBorder="1" applyAlignment="1">
      <alignment horizontal="center"/>
    </xf>
    <xf numFmtId="0" fontId="21" fillId="44" borderId="11" xfId="0" applyFont="1" applyFill="1" applyBorder="1" applyAlignment="1">
      <alignment horizontal="center"/>
    </xf>
    <xf numFmtId="0" fontId="21" fillId="44" borderId="27" xfId="0" applyFont="1" applyFill="1" applyBorder="1" applyAlignment="1">
      <alignment horizontal="center"/>
    </xf>
    <xf numFmtId="0" fontId="21" fillId="44" borderId="14" xfId="0" applyFont="1" applyFill="1" applyBorder="1" applyAlignment="1">
      <alignment horizontal="center"/>
    </xf>
    <xf numFmtId="0" fontId="21" fillId="44" borderId="10" xfId="0" applyFont="1" applyFill="1" applyBorder="1" applyAlignment="1">
      <alignment horizontal="center"/>
    </xf>
    <xf numFmtId="0" fontId="21" fillId="44" borderId="20" xfId="0" applyFont="1" applyFill="1" applyBorder="1" applyAlignment="1">
      <alignment horizontal="center"/>
    </xf>
    <xf numFmtId="0" fontId="21" fillId="37" borderId="14" xfId="0" applyNumberFormat="1" applyFont="1" applyFill="1" applyBorder="1" applyAlignment="1">
      <alignment horizontal="center"/>
    </xf>
    <xf numFmtId="0" fontId="21" fillId="37" borderId="10" xfId="0" applyNumberFormat="1" applyFont="1" applyFill="1" applyBorder="1" applyAlignment="1">
      <alignment horizontal="center"/>
    </xf>
    <xf numFmtId="0" fontId="21" fillId="37" borderId="20" xfId="0" applyNumberFormat="1" applyFont="1" applyFill="1" applyBorder="1" applyAlignment="1">
      <alignment horizontal="center"/>
    </xf>
    <xf numFmtId="0" fontId="21" fillId="35" borderId="14" xfId="0" applyNumberFormat="1" applyFont="1" applyFill="1" applyBorder="1" applyAlignment="1">
      <alignment horizontal="center"/>
    </xf>
    <xf numFmtId="0" fontId="21" fillId="35" borderId="10" xfId="0" applyNumberFormat="1" applyFont="1" applyFill="1" applyBorder="1" applyAlignment="1">
      <alignment horizontal="center"/>
    </xf>
    <xf numFmtId="0" fontId="21" fillId="35" borderId="20" xfId="0" applyNumberFormat="1" applyFont="1" applyFill="1" applyBorder="1" applyAlignment="1">
      <alignment horizontal="center"/>
    </xf>
    <xf numFmtId="49" fontId="31" fillId="26" borderId="26" xfId="0" applyNumberFormat="1" applyFont="1" applyFill="1" applyBorder="1" applyAlignment="1">
      <alignment horizontal="center"/>
    </xf>
    <xf numFmtId="0" fontId="31" fillId="0" borderId="17" xfId="0" applyFont="1" applyBorder="1" applyAlignment="1">
      <alignment horizontal="center"/>
    </xf>
    <xf numFmtId="0" fontId="31" fillId="0" borderId="25" xfId="0" applyFont="1" applyBorder="1" applyAlignment="1">
      <alignment horizontal="center"/>
    </xf>
    <xf numFmtId="0" fontId="40" fillId="30" borderId="60" xfId="0" applyFont="1" applyFill="1" applyBorder="1" applyAlignment="1">
      <alignment horizontal="center"/>
    </xf>
    <xf numFmtId="0" fontId="40" fillId="30" borderId="61" xfId="0" applyFont="1" applyFill="1" applyBorder="1" applyAlignment="1">
      <alignment horizontal="center"/>
    </xf>
    <xf numFmtId="16" fontId="28" fillId="34" borderId="17" xfId="0" applyNumberFormat="1" applyFont="1" applyFill="1" applyBorder="1" applyAlignment="1">
      <alignment horizontal="center"/>
    </xf>
    <xf numFmtId="16" fontId="28" fillId="34" borderId="25" xfId="0" applyNumberFormat="1" applyFont="1" applyFill="1" applyBorder="1" applyAlignment="1">
      <alignment horizontal="center"/>
    </xf>
    <xf numFmtId="0" fontId="31" fillId="0" borderId="28" xfId="0" applyFont="1" applyBorder="1" applyAlignment="1">
      <alignment horizontal="center"/>
    </xf>
    <xf numFmtId="0" fontId="31" fillId="0" borderId="45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21" xfId="0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19" xfId="0" applyFont="1" applyBorder="1" applyAlignment="1">
      <alignment horizontal="center"/>
    </xf>
    <xf numFmtId="0" fontId="20" fillId="0" borderId="39" xfId="0" applyFont="1" applyBorder="1" applyAlignment="1">
      <alignment horizontal="center"/>
    </xf>
    <xf numFmtId="0" fontId="20" fillId="0" borderId="40" xfId="0" applyFont="1" applyBorder="1" applyAlignment="1">
      <alignment horizontal="center"/>
    </xf>
    <xf numFmtId="0" fontId="20" fillId="34" borderId="52" xfId="0" applyFont="1" applyFill="1" applyBorder="1" applyAlignment="1">
      <alignment horizontal="center" vertical="center"/>
    </xf>
    <xf numFmtId="0" fontId="20" fillId="34" borderId="24" xfId="0" applyFont="1" applyFill="1" applyBorder="1" applyAlignment="1">
      <alignment horizontal="center" vertical="center"/>
    </xf>
    <xf numFmtId="0" fontId="20" fillId="34" borderId="66" xfId="0" applyFont="1" applyFill="1" applyBorder="1" applyAlignment="1">
      <alignment horizontal="center" vertical="center"/>
    </xf>
    <xf numFmtId="0" fontId="20" fillId="34" borderId="18" xfId="0" applyFont="1" applyFill="1" applyBorder="1" applyAlignment="1">
      <alignment horizontal="center" vertical="center"/>
    </xf>
    <xf numFmtId="0" fontId="20" fillId="34" borderId="0" xfId="0" applyFont="1" applyFill="1" applyBorder="1" applyAlignment="1">
      <alignment horizontal="center" vertical="center"/>
    </xf>
    <xf numFmtId="0" fontId="20" fillId="34" borderId="19" xfId="0" applyFont="1" applyFill="1" applyBorder="1" applyAlignment="1">
      <alignment horizontal="center" vertical="center"/>
    </xf>
    <xf numFmtId="0" fontId="20" fillId="34" borderId="18" xfId="0" applyFont="1" applyFill="1" applyBorder="1" applyAlignment="1">
      <alignment horizontal="center"/>
    </xf>
    <xf numFmtId="0" fontId="20" fillId="34" borderId="0" xfId="0" applyFont="1" applyFill="1" applyBorder="1" applyAlignment="1">
      <alignment horizontal="center"/>
    </xf>
    <xf numFmtId="0" fontId="20" fillId="34" borderId="19" xfId="0" applyFont="1" applyFill="1" applyBorder="1" applyAlignment="1">
      <alignment horizontal="center"/>
    </xf>
    <xf numFmtId="0" fontId="20" fillId="34" borderId="42" xfId="0" applyFont="1" applyFill="1" applyBorder="1" applyAlignment="1">
      <alignment horizontal="center"/>
    </xf>
    <xf numFmtId="0" fontId="20" fillId="34" borderId="39" xfId="0" applyFont="1" applyFill="1" applyBorder="1" applyAlignment="1">
      <alignment horizontal="center"/>
    </xf>
    <xf numFmtId="0" fontId="20" fillId="34" borderId="40" xfId="0" applyFont="1" applyFill="1" applyBorder="1" applyAlignment="1">
      <alignment horizontal="center"/>
    </xf>
    <xf numFmtId="0" fontId="20" fillId="34" borderId="24" xfId="0" applyFont="1" applyFill="1" applyBorder="1" applyAlignment="1">
      <alignment horizontal="center"/>
    </xf>
    <xf numFmtId="0" fontId="20" fillId="34" borderId="66" xfId="0" applyFont="1" applyFill="1" applyBorder="1" applyAlignment="1">
      <alignment horizontal="center"/>
    </xf>
    <xf numFmtId="0" fontId="20" fillId="34" borderId="52" xfId="0" applyFont="1" applyFill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0" fillId="0" borderId="42" xfId="0" applyFont="1" applyBorder="1" applyAlignment="1">
      <alignment horizontal="center"/>
    </xf>
    <xf numFmtId="0" fontId="33" fillId="30" borderId="29" xfId="0" applyFont="1" applyFill="1" applyBorder="1" applyAlignment="1">
      <alignment horizontal="center"/>
    </xf>
    <xf numFmtId="0" fontId="33" fillId="30" borderId="30" xfId="0" applyFont="1" applyFill="1" applyBorder="1" applyAlignment="1">
      <alignment horizontal="center"/>
    </xf>
    <xf numFmtId="0" fontId="22" fillId="27" borderId="10" xfId="0" applyFont="1" applyFill="1" applyBorder="1" applyAlignment="1">
      <alignment horizontal="center"/>
    </xf>
    <xf numFmtId="0" fontId="27" fillId="27" borderId="10" xfId="0" applyFont="1" applyFill="1" applyBorder="1" applyAlignment="1">
      <alignment horizontal="center"/>
    </xf>
    <xf numFmtId="0" fontId="31" fillId="0" borderId="53" xfId="0" applyFont="1" applyBorder="1" applyAlignment="1">
      <alignment horizontal="center"/>
    </xf>
    <xf numFmtId="0" fontId="31" fillId="0" borderId="54" xfId="0" applyFont="1" applyBorder="1" applyAlignment="1">
      <alignment horizontal="center"/>
    </xf>
    <xf numFmtId="0" fontId="31" fillId="0" borderId="55" xfId="0" applyFont="1" applyBorder="1" applyAlignment="1">
      <alignment horizontal="center"/>
    </xf>
    <xf numFmtId="0" fontId="22" fillId="27" borderId="14" xfId="0" applyFont="1" applyFill="1" applyBorder="1" applyAlignment="1">
      <alignment horizontal="center"/>
    </xf>
    <xf numFmtId="0" fontId="33" fillId="30" borderId="13" xfId="0" applyFont="1" applyFill="1" applyBorder="1" applyAlignment="1">
      <alignment horizontal="center"/>
    </xf>
    <xf numFmtId="0" fontId="33" fillId="30" borderId="11" xfId="0" applyFont="1" applyFill="1" applyBorder="1" applyAlignment="1">
      <alignment horizontal="center"/>
    </xf>
    <xf numFmtId="0" fontId="19" fillId="26" borderId="41" xfId="0" applyFont="1" applyFill="1" applyBorder="1" applyAlignment="1">
      <alignment horizontal="center"/>
    </xf>
    <xf numFmtId="0" fontId="19" fillId="26" borderId="33" xfId="0" applyFont="1" applyFill="1" applyBorder="1" applyAlignment="1">
      <alignment horizontal="center"/>
    </xf>
    <xf numFmtId="0" fontId="19" fillId="26" borderId="62" xfId="0" applyFont="1" applyFill="1" applyBorder="1" applyAlignment="1">
      <alignment horizontal="center"/>
    </xf>
    <xf numFmtId="0" fontId="19" fillId="26" borderId="32" xfId="0" applyFont="1" applyFill="1" applyBorder="1" applyAlignment="1">
      <alignment horizontal="center"/>
    </xf>
    <xf numFmtId="0" fontId="19" fillId="26" borderId="24" xfId="0" applyFont="1" applyFill="1" applyBorder="1" applyAlignment="1">
      <alignment horizontal="center"/>
    </xf>
    <xf numFmtId="0" fontId="19" fillId="26" borderId="0" xfId="0" applyFont="1" applyFill="1" applyBorder="1" applyAlignment="1">
      <alignment horizontal="center"/>
    </xf>
    <xf numFmtId="0" fontId="19" fillId="26" borderId="46" xfId="0" applyFont="1" applyFill="1" applyBorder="1" applyAlignment="1">
      <alignment horizontal="center"/>
    </xf>
    <xf numFmtId="0" fontId="19" fillId="26" borderId="60" xfId="0" applyFont="1" applyFill="1" applyBorder="1" applyAlignment="1">
      <alignment horizontal="center"/>
    </xf>
    <xf numFmtId="0" fontId="20" fillId="27" borderId="17" xfId="0" applyFont="1" applyFill="1" applyBorder="1" applyAlignment="1">
      <alignment horizontal="center"/>
    </xf>
    <xf numFmtId="14" fontId="20" fillId="27" borderId="17" xfId="0" applyNumberFormat="1" applyFont="1" applyFill="1" applyBorder="1" applyAlignment="1">
      <alignment horizontal="center"/>
    </xf>
    <xf numFmtId="14" fontId="19" fillId="34" borderId="17" xfId="0" applyNumberFormat="1" applyFont="1" applyFill="1" applyBorder="1" applyAlignment="1">
      <alignment horizontal="center"/>
    </xf>
    <xf numFmtId="0" fontId="19" fillId="34" borderId="17" xfId="0" applyFont="1" applyFill="1" applyBorder="1" applyAlignment="1">
      <alignment horizontal="center"/>
    </xf>
    <xf numFmtId="0" fontId="19" fillId="26" borderId="51" xfId="0" applyFont="1" applyFill="1" applyBorder="1" applyAlignment="1">
      <alignment horizontal="center"/>
    </xf>
    <xf numFmtId="14" fontId="19" fillId="34" borderId="25" xfId="0" applyNumberFormat="1" applyFont="1" applyFill="1" applyBorder="1" applyAlignment="1">
      <alignment horizontal="center"/>
    </xf>
    <xf numFmtId="0" fontId="19" fillId="34" borderId="25" xfId="0" applyFont="1" applyFill="1" applyBorder="1" applyAlignment="1">
      <alignment horizontal="center"/>
    </xf>
    <xf numFmtId="0" fontId="25" fillId="28" borderId="53" xfId="0" applyFont="1" applyFill="1" applyBorder="1" applyAlignment="1">
      <alignment horizontal="center"/>
    </xf>
    <xf numFmtId="0" fontId="25" fillId="28" borderId="54" xfId="0" applyFont="1" applyFill="1" applyBorder="1" applyAlignment="1">
      <alignment horizontal="center"/>
    </xf>
    <xf numFmtId="0" fontId="25" fillId="28" borderId="55" xfId="0" applyFont="1" applyFill="1" applyBorder="1" applyAlignment="1">
      <alignment horizontal="center"/>
    </xf>
    <xf numFmtId="0" fontId="20" fillId="40" borderId="10" xfId="0" applyFont="1" applyFill="1" applyBorder="1" applyAlignment="1">
      <alignment horizontal="center"/>
    </xf>
    <xf numFmtId="14" fontId="20" fillId="34" borderId="10" xfId="0" applyNumberFormat="1" applyFont="1" applyFill="1" applyBorder="1" applyAlignment="1">
      <alignment horizontal="center"/>
    </xf>
    <xf numFmtId="0" fontId="20" fillId="34" borderId="10" xfId="0" applyFont="1" applyFill="1" applyBorder="1" applyAlignment="1">
      <alignment horizontal="center"/>
    </xf>
    <xf numFmtId="14" fontId="20" fillId="40" borderId="10" xfId="0" applyNumberFormat="1" applyFont="1" applyFill="1" applyBorder="1" applyAlignment="1">
      <alignment horizontal="center"/>
    </xf>
    <xf numFmtId="0" fontId="32" fillId="39" borderId="53" xfId="0" applyFont="1" applyFill="1" applyBorder="1" applyAlignment="1">
      <alignment horizontal="center"/>
    </xf>
    <xf numFmtId="0" fontId="32" fillId="39" borderId="54" xfId="0" applyFont="1" applyFill="1" applyBorder="1" applyAlignment="1">
      <alignment horizontal="center"/>
    </xf>
    <xf numFmtId="0" fontId="32" fillId="39" borderId="55" xfId="0" applyFont="1" applyFill="1" applyBorder="1" applyAlignment="1">
      <alignment horizontal="center"/>
    </xf>
    <xf numFmtId="0" fontId="38" fillId="34" borderId="10" xfId="0" applyFont="1" applyFill="1" applyBorder="1" applyAlignment="1">
      <alignment horizontal="center"/>
    </xf>
    <xf numFmtId="14" fontId="38" fillId="34" borderId="10" xfId="0" applyNumberFormat="1" applyFont="1" applyFill="1" applyBorder="1" applyAlignment="1">
      <alignment horizontal="center"/>
    </xf>
    <xf numFmtId="0" fontId="25" fillId="33" borderId="53" xfId="0" applyFont="1" applyFill="1" applyBorder="1" applyAlignment="1">
      <alignment horizontal="center"/>
    </xf>
    <xf numFmtId="0" fontId="25" fillId="33" borderId="54" xfId="0" applyFont="1" applyFill="1" applyBorder="1" applyAlignment="1">
      <alignment horizontal="center"/>
    </xf>
    <xf numFmtId="0" fontId="25" fillId="33" borderId="55" xfId="0" applyFont="1" applyFill="1" applyBorder="1" applyAlignment="1">
      <alignment horizontal="center"/>
    </xf>
    <xf numFmtId="14" fontId="30" fillId="29" borderId="63" xfId="0" applyNumberFormat="1" applyFont="1" applyFill="1" applyBorder="1" applyAlignment="1">
      <alignment horizontal="center"/>
    </xf>
    <xf numFmtId="14" fontId="30" fillId="29" borderId="48" xfId="0" applyNumberFormat="1" applyFont="1" applyFill="1" applyBorder="1" applyAlignment="1">
      <alignment horizontal="center"/>
    </xf>
    <xf numFmtId="14" fontId="20" fillId="34" borderId="48" xfId="0" applyNumberFormat="1" applyFont="1" applyFill="1" applyBorder="1" applyAlignment="1">
      <alignment horizontal="center"/>
    </xf>
    <xf numFmtId="0" fontId="20" fillId="34" borderId="48" xfId="0" applyFont="1" applyFill="1" applyBorder="1" applyAlignment="1">
      <alignment horizontal="center"/>
    </xf>
    <xf numFmtId="0" fontId="20" fillId="34" borderId="59" xfId="0" applyFont="1" applyFill="1" applyBorder="1" applyAlignment="1">
      <alignment horizontal="center"/>
    </xf>
    <xf numFmtId="0" fontId="30" fillId="29" borderId="63" xfId="0" applyFont="1" applyFill="1" applyBorder="1" applyAlignment="1">
      <alignment horizontal="center"/>
    </xf>
    <xf numFmtId="0" fontId="30" fillId="29" borderId="48" xfId="0" applyFont="1" applyFill="1" applyBorder="1" applyAlignment="1">
      <alignment horizontal="center"/>
    </xf>
    <xf numFmtId="0" fontId="38" fillId="27" borderId="10" xfId="0" applyFont="1" applyFill="1" applyBorder="1" applyAlignment="1">
      <alignment horizontal="center"/>
    </xf>
    <xf numFmtId="14" fontId="38" fillId="27" borderId="10" xfId="0" applyNumberFormat="1" applyFont="1" applyFill="1" applyBorder="1" applyAlignment="1">
      <alignment horizontal="center"/>
    </xf>
    <xf numFmtId="0" fontId="32" fillId="41" borderId="53" xfId="0" applyFont="1" applyFill="1" applyBorder="1" applyAlignment="1">
      <alignment horizontal="center"/>
    </xf>
    <xf numFmtId="0" fontId="32" fillId="41" borderId="54" xfId="0" applyFont="1" applyFill="1" applyBorder="1" applyAlignment="1">
      <alignment horizontal="center"/>
    </xf>
    <xf numFmtId="0" fontId="32" fillId="41" borderId="55" xfId="0" applyFont="1" applyFill="1" applyBorder="1" applyAlignment="1">
      <alignment horizontal="center"/>
    </xf>
    <xf numFmtId="0" fontId="20" fillId="33" borderId="17" xfId="0" applyFont="1" applyFill="1" applyBorder="1" applyAlignment="1">
      <alignment horizontal="center"/>
    </xf>
    <xf numFmtId="14" fontId="20" fillId="34" borderId="17" xfId="0" applyNumberFormat="1" applyFont="1" applyFill="1" applyBorder="1" applyAlignment="1">
      <alignment horizontal="center"/>
    </xf>
    <xf numFmtId="0" fontId="20" fillId="34" borderId="17" xfId="0" applyFont="1" applyFill="1" applyBorder="1" applyAlignment="1">
      <alignment horizontal="center"/>
    </xf>
    <xf numFmtId="14" fontId="20" fillId="33" borderId="17" xfId="0" applyNumberFormat="1" applyFont="1" applyFill="1" applyBorder="1" applyAlignment="1">
      <alignment horizontal="center"/>
    </xf>
    <xf numFmtId="0" fontId="19" fillId="26" borderId="67" xfId="0" applyFont="1" applyFill="1" applyBorder="1" applyAlignment="1">
      <alignment horizontal="center"/>
    </xf>
    <xf numFmtId="0" fontId="19" fillId="26" borderId="68" xfId="0" applyFont="1" applyFill="1" applyBorder="1" applyAlignment="1">
      <alignment horizontal="center"/>
    </xf>
    <xf numFmtId="0" fontId="19" fillId="26" borderId="11" xfId="0" applyFont="1" applyFill="1" applyBorder="1" applyAlignment="1">
      <alignment horizontal="center"/>
    </xf>
    <xf numFmtId="0" fontId="19" fillId="26" borderId="10" xfId="0" applyFont="1" applyFill="1" applyBorder="1" applyAlignment="1">
      <alignment horizontal="center"/>
    </xf>
    <xf numFmtId="0" fontId="19" fillId="26" borderId="35" xfId="0" applyFont="1" applyFill="1" applyBorder="1" applyAlignment="1">
      <alignment horizontal="center"/>
    </xf>
    <xf numFmtId="0" fontId="20" fillId="33" borderId="29" xfId="0" applyFont="1" applyFill="1" applyBorder="1" applyAlignment="1">
      <alignment horizontal="center"/>
    </xf>
    <xf numFmtId="0" fontId="20" fillId="33" borderId="30" xfId="0" applyFont="1" applyFill="1" applyBorder="1" applyAlignment="1">
      <alignment horizontal="center"/>
    </xf>
    <xf numFmtId="14" fontId="20" fillId="33" borderId="30" xfId="0" applyNumberFormat="1" applyFont="1" applyFill="1" applyBorder="1" applyAlignment="1">
      <alignment horizontal="center"/>
    </xf>
    <xf numFmtId="14" fontId="20" fillId="34" borderId="30" xfId="0" applyNumberFormat="1" applyFont="1" applyFill="1" applyBorder="1" applyAlignment="1">
      <alignment horizontal="center"/>
    </xf>
    <xf numFmtId="0" fontId="20" fillId="34" borderId="30" xfId="0" applyFont="1" applyFill="1" applyBorder="1" applyAlignment="1">
      <alignment horizontal="center"/>
    </xf>
    <xf numFmtId="0" fontId="20" fillId="34" borderId="31" xfId="0" applyFont="1" applyFill="1" applyBorder="1" applyAlignment="1">
      <alignment horizontal="center"/>
    </xf>
    <xf numFmtId="0" fontId="20" fillId="26" borderId="18" xfId="0" applyFont="1" applyFill="1" applyBorder="1" applyAlignment="1">
      <alignment horizontal="center"/>
    </xf>
    <xf numFmtId="0" fontId="20" fillId="26" borderId="0" xfId="0" applyFont="1" applyFill="1" applyBorder="1" applyAlignment="1">
      <alignment horizontal="center"/>
    </xf>
    <xf numFmtId="0" fontId="20" fillId="26" borderId="19" xfId="0" applyFont="1" applyFill="1" applyBorder="1" applyAlignment="1">
      <alignment horizontal="center"/>
    </xf>
    <xf numFmtId="0" fontId="25" fillId="26" borderId="18" xfId="0" applyFont="1" applyFill="1" applyBorder="1" applyAlignment="1">
      <alignment horizontal="center"/>
    </xf>
    <xf numFmtId="0" fontId="25" fillId="26" borderId="0" xfId="0" applyFont="1" applyFill="1" applyBorder="1" applyAlignment="1">
      <alignment horizontal="center"/>
    </xf>
    <xf numFmtId="0" fontId="25" fillId="26" borderId="19" xfId="0" applyFont="1" applyFill="1" applyBorder="1" applyAlignment="1">
      <alignment horizontal="center"/>
    </xf>
    <xf numFmtId="0" fontId="37" fillId="0" borderId="26" xfId="0" applyFont="1" applyBorder="1" applyAlignment="1">
      <alignment horizontal="center"/>
    </xf>
    <xf numFmtId="0" fontId="37" fillId="0" borderId="65" xfId="0" applyFont="1" applyBorder="1" applyAlignment="1">
      <alignment horizontal="center"/>
    </xf>
    <xf numFmtId="0" fontId="37" fillId="0" borderId="28" xfId="0" applyFont="1" applyBorder="1" applyAlignment="1">
      <alignment horizontal="center"/>
    </xf>
    <xf numFmtId="0" fontId="27" fillId="0" borderId="26" xfId="0" applyFont="1" applyBorder="1" applyAlignment="1">
      <alignment horizontal="center"/>
    </xf>
    <xf numFmtId="0" fontId="27" fillId="0" borderId="28" xfId="0" applyFont="1" applyBorder="1" applyAlignment="1">
      <alignment horizontal="center"/>
    </xf>
    <xf numFmtId="0" fontId="27" fillId="0" borderId="65" xfId="0" applyFont="1" applyBorder="1" applyAlignment="1">
      <alignment horizontal="center"/>
    </xf>
    <xf numFmtId="0" fontId="33" fillId="30" borderId="53" xfId="0" applyFont="1" applyFill="1" applyBorder="1" applyAlignment="1">
      <alignment horizontal="center"/>
    </xf>
    <xf numFmtId="0" fontId="33" fillId="30" borderId="54" xfId="0" applyFont="1" applyFill="1" applyBorder="1" applyAlignment="1">
      <alignment horizontal="center"/>
    </xf>
    <xf numFmtId="0" fontId="33" fillId="30" borderId="55" xfId="0" applyFont="1" applyFill="1" applyBorder="1" applyAlignment="1">
      <alignment horizontal="center"/>
    </xf>
    <xf numFmtId="0" fontId="20" fillId="27" borderId="53" xfId="0" applyFont="1" applyFill="1" applyBorder="1" applyAlignment="1">
      <alignment horizontal="center"/>
    </xf>
    <xf numFmtId="0" fontId="20" fillId="27" borderId="54" xfId="0" applyFont="1" applyFill="1" applyBorder="1" applyAlignment="1">
      <alignment horizontal="center"/>
    </xf>
    <xf numFmtId="0" fontId="20" fillId="27" borderId="55" xfId="0" applyFont="1" applyFill="1" applyBorder="1" applyAlignment="1">
      <alignment horizontal="center"/>
    </xf>
    <xf numFmtId="0" fontId="25" fillId="27" borderId="63" xfId="0" applyFont="1" applyFill="1" applyBorder="1" applyAlignment="1">
      <alignment horizontal="center"/>
    </xf>
    <xf numFmtId="0" fontId="25" fillId="27" borderId="48" xfId="0" applyFont="1" applyFill="1" applyBorder="1" applyAlignment="1">
      <alignment horizontal="center"/>
    </xf>
    <xf numFmtId="0" fontId="27" fillId="0" borderId="10" xfId="0" applyFont="1" applyBorder="1" applyAlignment="1">
      <alignment horizontal="center"/>
    </xf>
    <xf numFmtId="0" fontId="33" fillId="30" borderId="24" xfId="0" applyFont="1" applyFill="1" applyBorder="1" applyAlignment="1">
      <alignment horizontal="center"/>
    </xf>
    <xf numFmtId="0" fontId="27" fillId="34" borderId="52" xfId="0" applyFont="1" applyFill="1" applyBorder="1" applyAlignment="1">
      <alignment horizontal="center"/>
    </xf>
    <xf numFmtId="0" fontId="27" fillId="34" borderId="24" xfId="0" applyFont="1" applyFill="1" applyBorder="1" applyAlignment="1">
      <alignment horizontal="center"/>
    </xf>
    <xf numFmtId="0" fontId="27" fillId="34" borderId="66" xfId="0" applyFont="1" applyFill="1" applyBorder="1" applyAlignment="1">
      <alignment horizontal="center"/>
    </xf>
    <xf numFmtId="0" fontId="20" fillId="34" borderId="10" xfId="0" applyFont="1" applyFill="1" applyBorder="1" applyAlignment="1">
      <alignment horizontal="center" wrapText="1"/>
    </xf>
    <xf numFmtId="0" fontId="20" fillId="34" borderId="21" xfId="0" applyFont="1" applyFill="1" applyBorder="1" applyAlignment="1">
      <alignment horizontal="center"/>
    </xf>
    <xf numFmtId="0" fontId="20" fillId="34" borderId="64" xfId="0" applyFont="1" applyFill="1" applyBorder="1" applyAlignment="1">
      <alignment horizontal="center"/>
    </xf>
    <xf numFmtId="0" fontId="20" fillId="34" borderId="45" xfId="0" applyFont="1" applyFill="1" applyBorder="1" applyAlignment="1">
      <alignment horizontal="center"/>
    </xf>
    <xf numFmtId="0" fontId="20" fillId="34" borderId="46" xfId="0" applyFont="1" applyFill="1" applyBorder="1" applyAlignment="1">
      <alignment horizontal="center"/>
    </xf>
    <xf numFmtId="0" fontId="20" fillId="34" borderId="60" xfId="0" applyFont="1" applyFill="1" applyBorder="1" applyAlignment="1">
      <alignment horizontal="center"/>
    </xf>
    <xf numFmtId="0" fontId="20" fillId="34" borderId="51" xfId="0" applyFont="1" applyFill="1" applyBorder="1" applyAlignment="1">
      <alignment horizontal="center"/>
    </xf>
    <xf numFmtId="0" fontId="31" fillId="26" borderId="41" xfId="0" applyFont="1" applyFill="1" applyBorder="1" applyAlignment="1">
      <alignment horizontal="center"/>
    </xf>
    <xf numFmtId="0" fontId="31" fillId="26" borderId="24" xfId="0" applyFont="1" applyFill="1" applyBorder="1" applyAlignment="1">
      <alignment horizontal="center"/>
    </xf>
    <xf numFmtId="0" fontId="31" fillId="26" borderId="62" xfId="0" applyFont="1" applyFill="1" applyBorder="1" applyAlignment="1">
      <alignment horizontal="center"/>
    </xf>
    <xf numFmtId="0" fontId="31" fillId="26" borderId="0" xfId="0" applyFont="1" applyFill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33" fillId="30" borderId="0" xfId="0" applyFont="1" applyFill="1" applyBorder="1" applyAlignment="1">
      <alignment horizontal="center"/>
    </xf>
    <xf numFmtId="0" fontId="19" fillId="26" borderId="12" xfId="0" applyFont="1" applyFill="1" applyBorder="1" applyAlignment="1">
      <alignment horizontal="center"/>
    </xf>
    <xf numFmtId="0" fontId="38" fillId="27" borderId="17" xfId="0" applyFont="1" applyFill="1" applyBorder="1" applyAlignment="1">
      <alignment horizontal="center"/>
    </xf>
    <xf numFmtId="14" fontId="38" fillId="27" borderId="17" xfId="0" applyNumberFormat="1" applyFont="1" applyFill="1" applyBorder="1" applyAlignment="1">
      <alignment horizontal="center"/>
    </xf>
    <xf numFmtId="0" fontId="19" fillId="26" borderId="39" xfId="0" applyFont="1" applyFill="1" applyBorder="1" applyAlignment="1">
      <alignment horizontal="center"/>
    </xf>
    <xf numFmtId="0" fontId="19" fillId="26" borderId="15" xfId="0" applyFont="1" applyFill="1" applyBorder="1" applyAlignment="1">
      <alignment horizontal="center"/>
    </xf>
    <xf numFmtId="0" fontId="19" fillId="26" borderId="26" xfId="0" applyFont="1" applyFill="1" applyBorder="1" applyAlignment="1">
      <alignment horizontal="center"/>
    </xf>
    <xf numFmtId="0" fontId="19" fillId="26" borderId="37" xfId="0" applyFont="1" applyFill="1" applyBorder="1" applyAlignment="1">
      <alignment horizontal="center"/>
    </xf>
    <xf numFmtId="14" fontId="19" fillId="34" borderId="10" xfId="0" applyNumberFormat="1" applyFont="1" applyFill="1" applyBorder="1" applyAlignment="1">
      <alignment horizontal="center"/>
    </xf>
    <xf numFmtId="0" fontId="19" fillId="34" borderId="10" xfId="0" applyFont="1" applyFill="1" applyBorder="1" applyAlignment="1">
      <alignment horizontal="center"/>
    </xf>
    <xf numFmtId="0" fontId="20" fillId="33" borderId="10" xfId="0" applyFont="1" applyFill="1" applyBorder="1" applyAlignment="1">
      <alignment horizontal="center"/>
    </xf>
    <xf numFmtId="14" fontId="20" fillId="33" borderId="10" xfId="0" applyNumberFormat="1" applyFont="1" applyFill="1" applyBorder="1" applyAlignment="1">
      <alignment horizontal="center"/>
    </xf>
    <xf numFmtId="0" fontId="25" fillId="42" borderId="53" xfId="0" applyFont="1" applyFill="1" applyBorder="1" applyAlignment="1">
      <alignment horizontal="center"/>
    </xf>
    <xf numFmtId="0" fontId="25" fillId="42" borderId="54" xfId="0" applyFont="1" applyFill="1" applyBorder="1" applyAlignment="1">
      <alignment horizontal="center"/>
    </xf>
    <xf numFmtId="0" fontId="25" fillId="42" borderId="55" xfId="0" applyFont="1" applyFill="1" applyBorder="1" applyAlignment="1">
      <alignment horizontal="center"/>
    </xf>
    <xf numFmtId="0" fontId="38" fillId="37" borderId="10" xfId="0" applyFont="1" applyFill="1" applyBorder="1" applyAlignment="1">
      <alignment horizontal="center"/>
    </xf>
    <xf numFmtId="14" fontId="38" fillId="37" borderId="10" xfId="0" applyNumberFormat="1" applyFont="1" applyFill="1" applyBorder="1" applyAlignment="1">
      <alignment horizontal="center"/>
    </xf>
    <xf numFmtId="0" fontId="32" fillId="29" borderId="53" xfId="0" applyFont="1" applyFill="1" applyBorder="1" applyAlignment="1">
      <alignment horizontal="center"/>
    </xf>
    <xf numFmtId="0" fontId="32" fillId="29" borderId="54" xfId="0" applyFont="1" applyFill="1" applyBorder="1" applyAlignment="1">
      <alignment horizontal="center"/>
    </xf>
    <xf numFmtId="0" fontId="32" fillId="29" borderId="55" xfId="0" applyFont="1" applyFill="1" applyBorder="1" applyAlignment="1">
      <alignment horizontal="center"/>
    </xf>
    <xf numFmtId="14" fontId="38" fillId="27" borderId="63" xfId="0" applyNumberFormat="1" applyFont="1" applyFill="1" applyBorder="1" applyAlignment="1">
      <alignment horizontal="center"/>
    </xf>
    <xf numFmtId="14" fontId="38" fillId="27" borderId="48" xfId="0" applyNumberFormat="1" applyFont="1" applyFill="1" applyBorder="1" applyAlignment="1">
      <alignment horizontal="center"/>
    </xf>
    <xf numFmtId="14" fontId="19" fillId="34" borderId="48" xfId="0" applyNumberFormat="1" applyFont="1" applyFill="1" applyBorder="1" applyAlignment="1">
      <alignment horizontal="center"/>
    </xf>
    <xf numFmtId="0" fontId="19" fillId="34" borderId="48" xfId="0" applyFont="1" applyFill="1" applyBorder="1" applyAlignment="1">
      <alignment horizontal="center"/>
    </xf>
    <xf numFmtId="0" fontId="19" fillId="34" borderId="59" xfId="0" applyFont="1" applyFill="1" applyBorder="1" applyAlignment="1">
      <alignment horizontal="center"/>
    </xf>
    <xf numFmtId="0" fontId="38" fillId="27" borderId="63" xfId="0" applyFont="1" applyFill="1" applyBorder="1" applyAlignment="1">
      <alignment horizontal="center"/>
    </xf>
    <xf numFmtId="0" fontId="38" fillId="27" borderId="48" xfId="0" applyFont="1" applyFill="1" applyBorder="1" applyAlignment="1">
      <alignment horizontal="center"/>
    </xf>
    <xf numFmtId="0" fontId="38" fillId="27" borderId="69" xfId="0" applyFont="1" applyFill="1" applyBorder="1" applyAlignment="1">
      <alignment horizontal="center"/>
    </xf>
    <xf numFmtId="0" fontId="38" fillId="27" borderId="60" xfId="0" applyFont="1" applyFill="1" applyBorder="1" applyAlignment="1">
      <alignment horizontal="center"/>
    </xf>
    <xf numFmtId="14" fontId="38" fillId="27" borderId="69" xfId="0" applyNumberFormat="1" applyFont="1" applyFill="1" applyBorder="1" applyAlignment="1">
      <alignment horizontal="center"/>
    </xf>
    <xf numFmtId="14" fontId="38" fillId="27" borderId="60" xfId="0" applyNumberFormat="1" applyFont="1" applyFill="1" applyBorder="1" applyAlignment="1">
      <alignment horizontal="center"/>
    </xf>
    <xf numFmtId="14" fontId="19" fillId="34" borderId="60" xfId="0" applyNumberFormat="1" applyFont="1" applyFill="1" applyBorder="1" applyAlignment="1">
      <alignment horizontal="center"/>
    </xf>
    <xf numFmtId="0" fontId="19" fillId="34" borderId="60" xfId="0" applyFont="1" applyFill="1" applyBorder="1" applyAlignment="1">
      <alignment horizontal="center"/>
    </xf>
    <xf numFmtId="0" fontId="19" fillId="34" borderId="61" xfId="0" applyFont="1" applyFill="1" applyBorder="1" applyAlignment="1">
      <alignment horizontal="center"/>
    </xf>
    <xf numFmtId="0" fontId="38" fillId="27" borderId="25" xfId="0" applyFont="1" applyFill="1" applyBorder="1" applyAlignment="1">
      <alignment horizontal="center"/>
    </xf>
    <xf numFmtId="14" fontId="38" fillId="27" borderId="25" xfId="0" applyNumberFormat="1" applyFont="1" applyFill="1" applyBorder="1" applyAlignment="1">
      <alignment horizontal="center"/>
    </xf>
    <xf numFmtId="0" fontId="19" fillId="34" borderId="11" xfId="0" applyFont="1" applyFill="1" applyBorder="1" applyAlignment="1">
      <alignment horizontal="center"/>
    </xf>
    <xf numFmtId="0" fontId="19" fillId="34" borderId="35" xfId="0" applyFont="1" applyFill="1" applyBorder="1" applyAlignment="1">
      <alignment horizontal="center"/>
    </xf>
    <xf numFmtId="0" fontId="19" fillId="32" borderId="11" xfId="0" applyFont="1" applyFill="1" applyBorder="1" applyAlignment="1">
      <alignment horizontal="center"/>
    </xf>
    <xf numFmtId="0" fontId="19" fillId="32" borderId="10" xfId="0" applyFont="1" applyFill="1" applyBorder="1" applyAlignment="1">
      <alignment horizontal="center"/>
    </xf>
    <xf numFmtId="0" fontId="19" fillId="32" borderId="35" xfId="0" applyFont="1" applyFill="1" applyBorder="1" applyAlignment="1">
      <alignment horizontal="center"/>
    </xf>
    <xf numFmtId="0" fontId="19" fillId="44" borderId="11" xfId="0" applyFont="1" applyFill="1" applyBorder="1" applyAlignment="1">
      <alignment horizontal="center"/>
    </xf>
    <xf numFmtId="0" fontId="19" fillId="44" borderId="10" xfId="0" applyFont="1" applyFill="1" applyBorder="1" applyAlignment="1">
      <alignment horizontal="center"/>
    </xf>
    <xf numFmtId="0" fontId="19" fillId="44" borderId="35" xfId="0" applyFont="1" applyFill="1" applyBorder="1" applyAlignment="1">
      <alignment horizontal="center"/>
    </xf>
    <xf numFmtId="0" fontId="38" fillId="38" borderId="17" xfId="0" applyFont="1" applyFill="1" applyBorder="1" applyAlignment="1">
      <alignment horizontal="center"/>
    </xf>
    <xf numFmtId="14" fontId="38" fillId="38" borderId="17" xfId="0" applyNumberFormat="1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45" borderId="11" xfId="0" applyFont="1" applyFill="1" applyBorder="1" applyAlignment="1">
      <alignment horizontal="center"/>
    </xf>
    <xf numFmtId="0" fontId="19" fillId="45" borderId="10" xfId="0" applyFont="1" applyFill="1" applyBorder="1" applyAlignment="1">
      <alignment horizontal="center"/>
    </xf>
    <xf numFmtId="0" fontId="19" fillId="45" borderId="35" xfId="0" applyFont="1" applyFill="1" applyBorder="1" applyAlignment="1">
      <alignment horizontal="center"/>
    </xf>
    <xf numFmtId="0" fontId="19" fillId="45" borderId="12" xfId="0" applyFont="1" applyFill="1" applyBorder="1" applyAlignment="1">
      <alignment horizontal="center"/>
    </xf>
    <xf numFmtId="0" fontId="19" fillId="44" borderId="12" xfId="0" applyFont="1" applyFill="1" applyBorder="1" applyAlignment="1">
      <alignment horizontal="center"/>
    </xf>
    <xf numFmtId="0" fontId="19" fillId="44" borderId="15" xfId="0" applyFont="1" applyFill="1" applyBorder="1" applyAlignment="1">
      <alignment horizontal="center"/>
    </xf>
    <xf numFmtId="0" fontId="19" fillId="44" borderId="26" xfId="0" applyFont="1" applyFill="1" applyBorder="1" applyAlignment="1">
      <alignment horizontal="center"/>
    </xf>
    <xf numFmtId="0" fontId="19" fillId="44" borderId="37" xfId="0" applyFont="1" applyFill="1" applyBorder="1" applyAlignment="1">
      <alignment horizontal="center"/>
    </xf>
    <xf numFmtId="0" fontId="19" fillId="44" borderId="50" xfId="0" applyFont="1" applyFill="1" applyBorder="1" applyAlignment="1">
      <alignment horizontal="center"/>
    </xf>
    <xf numFmtId="0" fontId="19" fillId="44" borderId="46" xfId="0" applyFont="1" applyFill="1" applyBorder="1" applyAlignment="1">
      <alignment horizontal="center"/>
    </xf>
    <xf numFmtId="0" fontId="19" fillId="44" borderId="34" xfId="0" applyFont="1" applyFill="1" applyBorder="1" applyAlignment="1">
      <alignment horizontal="center"/>
    </xf>
    <xf numFmtId="0" fontId="38" fillId="38" borderId="25" xfId="0" applyFont="1" applyFill="1" applyBorder="1" applyAlignment="1">
      <alignment horizontal="center"/>
    </xf>
    <xf numFmtId="14" fontId="38" fillId="38" borderId="25" xfId="0" applyNumberFormat="1" applyFont="1" applyFill="1" applyBorder="1" applyAlignment="1">
      <alignment horizontal="center"/>
    </xf>
    <xf numFmtId="0" fontId="38" fillId="38" borderId="29" xfId="0" applyFont="1" applyFill="1" applyBorder="1" applyAlignment="1">
      <alignment horizontal="center"/>
    </xf>
    <xf numFmtId="0" fontId="38" fillId="38" borderId="30" xfId="0" applyFont="1" applyFill="1" applyBorder="1" applyAlignment="1">
      <alignment horizontal="center"/>
    </xf>
    <xf numFmtId="14" fontId="38" fillId="38" borderId="30" xfId="0" applyNumberFormat="1" applyFont="1" applyFill="1" applyBorder="1" applyAlignment="1">
      <alignment horizontal="center"/>
    </xf>
    <xf numFmtId="14" fontId="19" fillId="34" borderId="30" xfId="0" applyNumberFormat="1" applyFont="1" applyFill="1" applyBorder="1" applyAlignment="1">
      <alignment horizontal="center"/>
    </xf>
    <xf numFmtId="0" fontId="19" fillId="34" borderId="30" xfId="0" applyFont="1" applyFill="1" applyBorder="1" applyAlignment="1">
      <alignment horizontal="center"/>
    </xf>
    <xf numFmtId="0" fontId="19" fillId="34" borderId="31" xfId="0" applyFont="1" applyFill="1" applyBorder="1" applyAlignment="1">
      <alignment horizontal="center"/>
    </xf>
    <xf numFmtId="0" fontId="19" fillId="26" borderId="18" xfId="0" applyFont="1" applyFill="1" applyBorder="1" applyAlignment="1">
      <alignment horizontal="center"/>
    </xf>
    <xf numFmtId="0" fontId="19" fillId="26" borderId="42" xfId="0" applyFont="1" applyFill="1" applyBorder="1" applyAlignment="1">
      <alignment horizontal="center"/>
    </xf>
    <xf numFmtId="0" fontId="20" fillId="34" borderId="21" xfId="0" applyFont="1" applyFill="1" applyBorder="1" applyAlignment="1">
      <alignment horizontal="center" vertical="center"/>
    </xf>
    <xf numFmtId="0" fontId="20" fillId="34" borderId="64" xfId="0" applyFont="1" applyFill="1" applyBorder="1" applyAlignment="1">
      <alignment horizontal="center" vertical="center"/>
    </xf>
    <xf numFmtId="0" fontId="20" fillId="34" borderId="45" xfId="0" applyFont="1" applyFill="1" applyBorder="1" applyAlignment="1">
      <alignment horizontal="center" vertical="center"/>
    </xf>
    <xf numFmtId="0" fontId="20" fillId="34" borderId="46" xfId="0" applyFont="1" applyFill="1" applyBorder="1" applyAlignment="1">
      <alignment horizontal="center" vertical="center"/>
    </xf>
    <xf numFmtId="0" fontId="20" fillId="34" borderId="60" xfId="0" applyFont="1" applyFill="1" applyBorder="1" applyAlignment="1">
      <alignment horizontal="center" vertical="center"/>
    </xf>
    <xf numFmtId="0" fontId="20" fillId="34" borderId="51" xfId="0" applyFont="1" applyFill="1" applyBorder="1" applyAlignment="1">
      <alignment horizontal="center" vertical="center"/>
    </xf>
    <xf numFmtId="0" fontId="27" fillId="0" borderId="72" xfId="0" applyFont="1" applyFill="1" applyBorder="1" applyAlignment="1">
      <alignment horizontal="center"/>
    </xf>
    <xf numFmtId="0" fontId="27" fillId="0" borderId="49" xfId="0" applyFont="1" applyFill="1" applyBorder="1" applyAlignment="1">
      <alignment horizontal="center"/>
    </xf>
    <xf numFmtId="0" fontId="27" fillId="0" borderId="38" xfId="0" applyFont="1" applyFill="1" applyBorder="1" applyAlignment="1">
      <alignment horizontal="center"/>
    </xf>
    <xf numFmtId="0" fontId="27" fillId="0" borderId="26" xfId="0" applyFont="1" applyBorder="1" applyAlignment="1">
      <alignment horizontal="left"/>
    </xf>
    <xf numFmtId="0" fontId="27" fillId="0" borderId="65" xfId="0" applyFont="1" applyBorder="1" applyAlignment="1">
      <alignment horizontal="left"/>
    </xf>
    <xf numFmtId="0" fontId="27" fillId="0" borderId="28" xfId="0" applyFont="1" applyBorder="1" applyAlignment="1">
      <alignment horizontal="left"/>
    </xf>
    <xf numFmtId="0" fontId="25" fillId="27" borderId="52" xfId="0" applyFont="1" applyFill="1" applyBorder="1" applyAlignment="1">
      <alignment horizontal="center"/>
    </xf>
    <xf numFmtId="0" fontId="25" fillId="27" borderId="24" xfId="0" applyFont="1" applyFill="1" applyBorder="1" applyAlignment="1">
      <alignment horizontal="center"/>
    </xf>
    <xf numFmtId="0" fontId="25" fillId="27" borderId="66" xfId="0" applyFont="1" applyFill="1" applyBorder="1" applyAlignment="1">
      <alignment horizontal="center"/>
    </xf>
    <xf numFmtId="0" fontId="37" fillId="0" borderId="10" xfId="0" applyFont="1" applyBorder="1" applyAlignment="1">
      <alignment horizontal="center"/>
    </xf>
    <xf numFmtId="0" fontId="20" fillId="0" borderId="52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20" fillId="0" borderId="66" xfId="0" applyFont="1" applyBorder="1" applyAlignment="1">
      <alignment horizontal="center"/>
    </xf>
    <xf numFmtId="0" fontId="33" fillId="30" borderId="52" xfId="0" applyFont="1" applyFill="1" applyBorder="1" applyAlignment="1">
      <alignment horizontal="center"/>
    </xf>
    <xf numFmtId="0" fontId="27" fillId="34" borderId="52" xfId="0" applyFont="1" applyFill="1" applyBorder="1" applyAlignment="1">
      <alignment horizontal="center" vertical="center"/>
    </xf>
    <xf numFmtId="0" fontId="27" fillId="34" borderId="24" xfId="0" applyFont="1" applyFill="1" applyBorder="1" applyAlignment="1">
      <alignment horizontal="center" vertical="center"/>
    </xf>
    <xf numFmtId="0" fontId="27" fillId="34" borderId="66" xfId="0" applyFont="1" applyFill="1" applyBorder="1" applyAlignment="1">
      <alignment horizontal="center" vertical="center"/>
    </xf>
    <xf numFmtId="0" fontId="27" fillId="34" borderId="42" xfId="0" applyFont="1" applyFill="1" applyBorder="1" applyAlignment="1">
      <alignment horizontal="center" vertical="center"/>
    </xf>
    <xf numFmtId="0" fontId="27" fillId="34" borderId="39" xfId="0" applyFont="1" applyFill="1" applyBorder="1" applyAlignment="1">
      <alignment horizontal="center" vertical="center"/>
    </xf>
    <xf numFmtId="0" fontId="27" fillId="34" borderId="40" xfId="0" applyFont="1" applyFill="1" applyBorder="1" applyAlignment="1">
      <alignment horizontal="center" vertical="center"/>
    </xf>
    <xf numFmtId="0" fontId="20" fillId="34" borderId="22" xfId="0" applyFont="1" applyFill="1" applyBorder="1" applyAlignment="1">
      <alignment horizontal="center" vertical="center" wrapText="1"/>
    </xf>
    <xf numFmtId="0" fontId="20" fillId="34" borderId="50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27" fillId="0" borderId="52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27" fillId="0" borderId="6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42" xfId="0" applyFont="1" applyBorder="1" applyAlignment="1">
      <alignment horizontal="center"/>
    </xf>
    <xf numFmtId="0" fontId="27" fillId="0" borderId="39" xfId="0" applyFont="1" applyBorder="1" applyAlignment="1">
      <alignment horizontal="center"/>
    </xf>
    <xf numFmtId="0" fontId="27" fillId="0" borderId="40" xfId="0" applyFont="1" applyBorder="1" applyAlignment="1">
      <alignment horizontal="center"/>
    </xf>
    <xf numFmtId="0" fontId="27" fillId="0" borderId="35" xfId="0" applyFont="1" applyBorder="1" applyAlignment="1">
      <alignment horizontal="center"/>
    </xf>
    <xf numFmtId="0" fontId="37" fillId="0" borderId="35" xfId="0" applyFont="1" applyBorder="1" applyAlignment="1">
      <alignment horizontal="center"/>
    </xf>
    <xf numFmtId="0" fontId="33" fillId="43" borderId="42" xfId="0" applyFont="1" applyFill="1" applyBorder="1" applyAlignment="1">
      <alignment horizontal="center"/>
    </xf>
    <xf numFmtId="0" fontId="33" fillId="43" borderId="39" xfId="0" applyFont="1" applyFill="1" applyBorder="1" applyAlignment="1">
      <alignment horizontal="center"/>
    </xf>
    <xf numFmtId="0" fontId="33" fillId="43" borderId="0" xfId="0" applyFont="1" applyFill="1" applyBorder="1" applyAlignment="1">
      <alignment horizontal="center"/>
    </xf>
    <xf numFmtId="0" fontId="33" fillId="43" borderId="40" xfId="0" applyFont="1" applyFill="1" applyBorder="1" applyAlignment="1">
      <alignment horizontal="center"/>
    </xf>
    <xf numFmtId="0" fontId="27" fillId="34" borderId="42" xfId="0" applyFont="1" applyFill="1" applyBorder="1" applyAlignment="1">
      <alignment horizontal="center"/>
    </xf>
    <xf numFmtId="0" fontId="27" fillId="34" borderId="39" xfId="0" applyFont="1" applyFill="1" applyBorder="1" applyAlignment="1">
      <alignment horizontal="center"/>
    </xf>
    <xf numFmtId="0" fontId="27" fillId="34" borderId="40" xfId="0" applyFont="1" applyFill="1" applyBorder="1" applyAlignment="1">
      <alignment horizontal="center"/>
    </xf>
    <xf numFmtId="0" fontId="20" fillId="34" borderId="44" xfId="0" applyFont="1" applyFill="1" applyBorder="1" applyAlignment="1">
      <alignment horizontal="center" wrapText="1"/>
    </xf>
    <xf numFmtId="0" fontId="20" fillId="34" borderId="45" xfId="0" applyFont="1" applyFill="1" applyBorder="1" applyAlignment="1">
      <alignment horizontal="center" wrapText="1"/>
    </xf>
    <xf numFmtId="0" fontId="20" fillId="34" borderId="11" xfId="0" applyFont="1" applyFill="1" applyBorder="1" applyAlignment="1">
      <alignment horizontal="center"/>
    </xf>
    <xf numFmtId="0" fontId="20" fillId="34" borderId="41" xfId="0" applyFont="1" applyFill="1" applyBorder="1" applyAlignment="1">
      <alignment horizontal="center"/>
    </xf>
    <xf numFmtId="0" fontId="20" fillId="34" borderId="33" xfId="0" applyFont="1" applyFill="1" applyBorder="1" applyAlignment="1">
      <alignment horizontal="center"/>
    </xf>
    <xf numFmtId="0" fontId="20" fillId="34" borderId="62" xfId="0" applyFont="1" applyFill="1" applyBorder="1" applyAlignment="1">
      <alignment horizontal="center"/>
    </xf>
    <xf numFmtId="0" fontId="20" fillId="34" borderId="32" xfId="0" applyFont="1" applyFill="1" applyBorder="1" applyAlignment="1">
      <alignment horizontal="center"/>
    </xf>
    <xf numFmtId="0" fontId="27" fillId="0" borderId="52" xfId="0" applyFont="1" applyBorder="1" applyAlignment="1">
      <alignment horizontal="center" vertical="center"/>
    </xf>
    <xf numFmtId="0" fontId="27" fillId="0" borderId="24" xfId="0" applyFont="1" applyBorder="1" applyAlignment="1">
      <alignment horizontal="center" vertical="center"/>
    </xf>
    <xf numFmtId="0" fontId="27" fillId="0" borderId="66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27" fillId="0" borderId="37" xfId="0" applyFont="1" applyBorder="1" applyAlignment="1">
      <alignment horizontal="center"/>
    </xf>
    <xf numFmtId="0" fontId="27" fillId="0" borderId="49" xfId="0" applyFont="1" applyBorder="1" applyAlignment="1">
      <alignment horizontal="center"/>
    </xf>
    <xf numFmtId="0" fontId="27" fillId="0" borderId="38" xfId="0" applyFont="1" applyBorder="1" applyAlignment="1">
      <alignment horizontal="center"/>
    </xf>
    <xf numFmtId="0" fontId="20" fillId="34" borderId="28" xfId="0" applyFont="1" applyFill="1" applyBorder="1" applyAlignment="1">
      <alignment horizontal="center" wrapText="1"/>
    </xf>
    <xf numFmtId="0" fontId="20" fillId="34" borderId="67" xfId="0" applyFont="1" applyFill="1" applyBorder="1" applyAlignment="1">
      <alignment horizontal="center"/>
    </xf>
    <xf numFmtId="0" fontId="33" fillId="43" borderId="53" xfId="0" applyFont="1" applyFill="1" applyBorder="1" applyAlignment="1">
      <alignment horizontal="center"/>
    </xf>
    <xf numFmtId="0" fontId="33" fillId="43" borderId="54" xfId="0" applyFont="1" applyFill="1" applyBorder="1" applyAlignment="1">
      <alignment horizontal="center"/>
    </xf>
    <xf numFmtId="0" fontId="33" fillId="43" borderId="24" xfId="0" applyFont="1" applyFill="1" applyBorder="1" applyAlignment="1">
      <alignment horizontal="center"/>
    </xf>
    <xf numFmtId="0" fontId="33" fillId="43" borderId="55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64" xfId="0" applyFont="1" applyFill="1" applyBorder="1" applyAlignment="1">
      <alignment horizontal="center"/>
    </xf>
    <xf numFmtId="0" fontId="19" fillId="34" borderId="45" xfId="0" applyFont="1" applyFill="1" applyBorder="1" applyAlignment="1">
      <alignment horizontal="center"/>
    </xf>
    <xf numFmtId="0" fontId="19" fillId="34" borderId="46" xfId="0" applyFont="1" applyFill="1" applyBorder="1" applyAlignment="1">
      <alignment horizontal="center"/>
    </xf>
    <xf numFmtId="0" fontId="19" fillId="34" borderId="51" xfId="0" applyFont="1" applyFill="1" applyBorder="1" applyAlignment="1">
      <alignment horizontal="center"/>
    </xf>
    <xf numFmtId="0" fontId="26" fillId="0" borderId="26" xfId="0" applyFont="1" applyBorder="1" applyAlignment="1">
      <alignment horizontal="center"/>
    </xf>
    <xf numFmtId="0" fontId="26" fillId="0" borderId="65" xfId="0" applyFont="1" applyBorder="1" applyAlignment="1">
      <alignment horizontal="center"/>
    </xf>
    <xf numFmtId="0" fontId="26" fillId="0" borderId="28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49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0" fontId="19" fillId="34" borderId="0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39" xfId="0" applyFont="1" applyFill="1" applyBorder="1" applyAlignment="1">
      <alignment horizontal="center"/>
    </xf>
    <xf numFmtId="0" fontId="19" fillId="34" borderId="40" xfId="0" applyFont="1" applyFill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42" fillId="43" borderId="53" xfId="0" applyFont="1" applyFill="1" applyBorder="1" applyAlignment="1">
      <alignment horizontal="center"/>
    </xf>
    <xf numFmtId="0" fontId="42" fillId="43" borderId="54" xfId="0" applyFont="1" applyFill="1" applyBorder="1" applyAlignment="1">
      <alignment horizontal="center"/>
    </xf>
    <xf numFmtId="0" fontId="42" fillId="43" borderId="24" xfId="0" applyFont="1" applyFill="1" applyBorder="1" applyAlignment="1">
      <alignment horizontal="center"/>
    </xf>
    <xf numFmtId="0" fontId="42" fillId="43" borderId="55" xfId="0" applyFont="1" applyFill="1" applyBorder="1" applyAlignment="1">
      <alignment horizontal="center"/>
    </xf>
    <xf numFmtId="0" fontId="19" fillId="34" borderId="24" xfId="0" applyFont="1" applyFill="1" applyBorder="1" applyAlignment="1">
      <alignment horizontal="center"/>
    </xf>
    <xf numFmtId="0" fontId="19" fillId="34" borderId="66" xfId="0" applyFont="1" applyFill="1" applyBorder="1" applyAlignment="1">
      <alignment horizontal="center"/>
    </xf>
    <xf numFmtId="0" fontId="19" fillId="27" borderId="53" xfId="0" applyFont="1" applyFill="1" applyBorder="1" applyAlignment="1">
      <alignment horizontal="center"/>
    </xf>
    <xf numFmtId="0" fontId="19" fillId="27" borderId="54" xfId="0" applyFont="1" applyFill="1" applyBorder="1" applyAlignment="1">
      <alignment horizontal="center"/>
    </xf>
    <xf numFmtId="0" fontId="19" fillId="27" borderId="55" xfId="0" applyFont="1" applyFill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24" fillId="27" borderId="52" xfId="0" applyFont="1" applyFill="1" applyBorder="1" applyAlignment="1">
      <alignment horizontal="center"/>
    </xf>
    <xf numFmtId="0" fontId="24" fillId="27" borderId="24" xfId="0" applyFont="1" applyFill="1" applyBorder="1" applyAlignment="1">
      <alignment horizontal="center"/>
    </xf>
    <xf numFmtId="0" fontId="24" fillId="27" borderId="66" xfId="0" applyFont="1" applyFill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26" fillId="0" borderId="35" xfId="0" applyFont="1" applyBorder="1" applyAlignment="1">
      <alignment horizontal="center"/>
    </xf>
    <xf numFmtId="0" fontId="19" fillId="34" borderId="10" xfId="0" applyFont="1" applyFill="1" applyBorder="1" applyAlignment="1">
      <alignment horizontal="center" wrapText="1"/>
    </xf>
    <xf numFmtId="0" fontId="19" fillId="0" borderId="24" xfId="0" applyFont="1" applyBorder="1" applyAlignment="1">
      <alignment horizontal="center"/>
    </xf>
    <xf numFmtId="0" fontId="19" fillId="0" borderId="66" xfId="0" applyFont="1" applyBorder="1" applyAlignment="1">
      <alignment horizontal="center"/>
    </xf>
    <xf numFmtId="0" fontId="19" fillId="0" borderId="39" xfId="0" applyFont="1" applyBorder="1" applyAlignment="1">
      <alignment horizontal="center"/>
    </xf>
    <xf numFmtId="0" fontId="19" fillId="0" borderId="40" xfId="0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0" fontId="26" fillId="0" borderId="66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19" xfId="0" applyFont="1" applyBorder="1" applyAlignment="1">
      <alignment horizontal="center"/>
    </xf>
    <xf numFmtId="0" fontId="42" fillId="30" borderId="53" xfId="0" applyFont="1" applyFill="1" applyBorder="1" applyAlignment="1">
      <alignment horizontal="center"/>
    </xf>
    <xf numFmtId="0" fontId="42" fillId="30" borderId="54" xfId="0" applyFont="1" applyFill="1" applyBorder="1" applyAlignment="1">
      <alignment horizontal="center"/>
    </xf>
    <xf numFmtId="0" fontId="42" fillId="30" borderId="24" xfId="0" applyFont="1" applyFill="1" applyBorder="1" applyAlignment="1">
      <alignment horizontal="center"/>
    </xf>
    <xf numFmtId="0" fontId="42" fillId="30" borderId="55" xfId="0" applyFont="1" applyFill="1" applyBorder="1" applyAlignment="1">
      <alignment horizontal="center"/>
    </xf>
    <xf numFmtId="0" fontId="26" fillId="34" borderId="24" xfId="0" applyFont="1" applyFill="1" applyBorder="1" applyAlignment="1">
      <alignment horizontal="center"/>
    </xf>
    <xf numFmtId="0" fontId="26" fillId="34" borderId="66" xfId="0" applyFont="1" applyFill="1" applyBorder="1" applyAlignment="1">
      <alignment horizontal="center"/>
    </xf>
    <xf numFmtId="0" fontId="26" fillId="34" borderId="39" xfId="0" applyFont="1" applyFill="1" applyBorder="1" applyAlignment="1">
      <alignment horizontal="center"/>
    </xf>
    <xf numFmtId="0" fontId="26" fillId="34" borderId="40" xfId="0" applyFont="1" applyFill="1" applyBorder="1" applyAlignment="1">
      <alignment horizontal="center"/>
    </xf>
    <xf numFmtId="0" fontId="26" fillId="0" borderId="39" xfId="0" applyFont="1" applyBorder="1" applyAlignment="1">
      <alignment horizontal="center"/>
    </xf>
    <xf numFmtId="0" fontId="26" fillId="0" borderId="40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52" xfId="0" applyFont="1" applyFill="1" applyBorder="1" applyAlignment="1">
      <alignment horizontal="center"/>
    </xf>
    <xf numFmtId="0" fontId="26" fillId="0" borderId="52" xfId="0" applyFont="1" applyBorder="1" applyAlignment="1">
      <alignment horizontal="center"/>
    </xf>
    <xf numFmtId="0" fontId="26" fillId="0" borderId="18" xfId="0" applyFont="1" applyBorder="1" applyAlignment="1">
      <alignment horizontal="center"/>
    </xf>
    <xf numFmtId="0" fontId="26" fillId="0" borderId="42" xfId="0" applyFont="1" applyBorder="1" applyAlignment="1">
      <alignment horizontal="center"/>
    </xf>
    <xf numFmtId="0" fontId="19" fillId="34" borderId="62" xfId="0" applyFont="1" applyFill="1" applyBorder="1" applyAlignment="1">
      <alignment horizontal="center"/>
    </xf>
    <xf numFmtId="0" fontId="26" fillId="34" borderId="52" xfId="0" applyFont="1" applyFill="1" applyBorder="1" applyAlignment="1">
      <alignment horizontal="center"/>
    </xf>
    <xf numFmtId="0" fontId="26" fillId="34" borderId="42" xfId="0" applyFont="1" applyFill="1" applyBorder="1" applyAlignment="1">
      <alignment horizontal="center"/>
    </xf>
    <xf numFmtId="0" fontId="19" fillId="34" borderId="67" xfId="0" applyFont="1" applyFill="1" applyBorder="1" applyAlignment="1">
      <alignment horizontal="center"/>
    </xf>
    <xf numFmtId="0" fontId="25" fillId="27" borderId="59" xfId="0" applyFont="1" applyFill="1" applyBorder="1" applyAlignment="1">
      <alignment horizontal="center"/>
    </xf>
    <xf numFmtId="0" fontId="19" fillId="0" borderId="42" xfId="0" applyFont="1" applyBorder="1" applyAlignment="1">
      <alignment horizontal="center"/>
    </xf>
    <xf numFmtId="0" fontId="25" fillId="34" borderId="42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40" xfId="0" applyFont="1" applyFill="1" applyBorder="1" applyAlignment="1">
      <alignment horizontal="center"/>
    </xf>
    <xf numFmtId="0" fontId="25" fillId="0" borderId="42" xfId="0" applyFont="1" applyBorder="1" applyAlignment="1">
      <alignment horizontal="center"/>
    </xf>
    <xf numFmtId="0" fontId="25" fillId="0" borderId="39" xfId="0" applyFont="1" applyBorder="1" applyAlignment="1">
      <alignment horizontal="center"/>
    </xf>
    <xf numFmtId="0" fontId="25" fillId="0" borderId="40" xfId="0" applyFont="1" applyBorder="1" applyAlignment="1">
      <alignment horizontal="center"/>
    </xf>
    <xf numFmtId="0" fontId="22" fillId="34" borderId="0" xfId="0" applyFont="1" applyFill="1" applyBorder="1" applyAlignment="1">
      <alignment horizontal="center"/>
    </xf>
    <xf numFmtId="0" fontId="22" fillId="34" borderId="19" xfId="0" applyFont="1" applyFill="1" applyBorder="1" applyAlignment="1">
      <alignment horizontal="center"/>
    </xf>
  </cellXfs>
  <cellStyles count="42">
    <cellStyle name="20 % – Zvýraznění1" xfId="1" builtinId="30" customBuiltin="1"/>
    <cellStyle name="20 % – Zvýraznění2" xfId="2" builtinId="34" customBuiltin="1"/>
    <cellStyle name="20 % – Zvýraznění3" xfId="3" builtinId="38" customBuiltin="1"/>
    <cellStyle name="20 % – Zvýraznění4" xfId="4" builtinId="42" customBuiltin="1"/>
    <cellStyle name="20 % – Zvýraznění5" xfId="5" builtinId="46" customBuiltin="1"/>
    <cellStyle name="20 % – Zvýraznění6" xfId="6" builtinId="50" customBuiltin="1"/>
    <cellStyle name="40 % – Zvýraznění1" xfId="7" builtinId="31" customBuiltin="1"/>
    <cellStyle name="40 % – Zvýraznění2" xfId="8" builtinId="35" customBuiltin="1"/>
    <cellStyle name="40 % – Zvýraznění3" xfId="9" builtinId="39" customBuiltin="1"/>
    <cellStyle name="40 % – Zvýraznění4" xfId="10" builtinId="43" customBuiltin="1"/>
    <cellStyle name="40 % – Zvýraznění5" xfId="11" builtinId="47" customBuiltin="1"/>
    <cellStyle name="40 % – Zvýraznění6" xfId="12" builtinId="51" customBuiltin="1"/>
    <cellStyle name="60 % – Zvýraznění1" xfId="13" builtinId="32" customBuiltin="1"/>
    <cellStyle name="60 % – Zvýraznění2" xfId="14" builtinId="36" customBuiltin="1"/>
    <cellStyle name="60 % – Zvýraznění3" xfId="15" builtinId="40" customBuiltin="1"/>
    <cellStyle name="60 % – Zvýraznění4" xfId="16" builtinId="44" customBuiltin="1"/>
    <cellStyle name="60 % – Zvýraznění5" xfId="17" builtinId="48" customBuiltin="1"/>
    <cellStyle name="60 % – Zvýraznění6" xfId="18" builtinId="52" customBuiltin="1"/>
    <cellStyle name="Celkem" xfId="19" builtinId="25" customBuiltin="1"/>
    <cellStyle name="Chybně" xfId="20" builtinId="27" customBuiltin="1"/>
    <cellStyle name="Kontrolní buňka" xfId="21" builtinId="23" customBuiltin="1"/>
    <cellStyle name="Nadpis 1" xfId="22" builtinId="16" customBuiltin="1"/>
    <cellStyle name="Nadpis 2" xfId="23" builtinId="17" customBuiltin="1"/>
    <cellStyle name="Nadpis 3" xfId="24" builtinId="18" customBuiltin="1"/>
    <cellStyle name="Nadpis 4" xfId="25" builtinId="19" customBuiltin="1"/>
    <cellStyle name="Název" xfId="26" builtinId="15" customBuiltin="1"/>
    <cellStyle name="Neutrální" xfId="27" builtinId="28" customBuiltin="1"/>
    <cellStyle name="Normální" xfId="0" builtinId="0"/>
    <cellStyle name="Poznámka" xfId="28" builtinId="10" customBuiltin="1"/>
    <cellStyle name="Propojená buňka" xfId="29" builtinId="24" customBuiltin="1"/>
    <cellStyle name="Správně" xfId="30" builtinId="26" customBuiltin="1"/>
    <cellStyle name="Text upozornění" xfId="31" builtinId="11" customBuiltin="1"/>
    <cellStyle name="Vstup" xfId="32" builtinId="20" customBuiltin="1"/>
    <cellStyle name="Výpočet" xfId="33" builtinId="22" customBuiltin="1"/>
    <cellStyle name="Výstup" xfId="34" builtinId="21" customBuiltin="1"/>
    <cellStyle name="Vysvětlující text" xfId="35" builtinId="53" customBuiltin="1"/>
    <cellStyle name="Zvýraznění 1" xfId="36" builtinId="29" customBuiltin="1"/>
    <cellStyle name="Zvýraznění 2" xfId="37" builtinId="33" customBuiltin="1"/>
    <cellStyle name="Zvýraznění 3" xfId="38" builtinId="37" customBuiltin="1"/>
    <cellStyle name="Zvýraznění 4" xfId="39" builtinId="41" customBuiltin="1"/>
    <cellStyle name="Zvýraznění 5" xfId="40" builtinId="45" customBuiltin="1"/>
    <cellStyle name="Zvýraznění 6" xfId="41" builtinId="49" customBuiltin="1"/>
  </cellStyles>
  <dxfs count="0"/>
  <tableStyles count="0" defaultTableStyle="TableStyleMedium2" defaultPivotStyle="PivotStyleLight16"/>
  <colors>
    <mruColors>
      <color rgb="FFF449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9.png"/><Relationship Id="rId1" Type="http://schemas.openxmlformats.org/officeDocument/2006/relationships/image" Target="../media/image8.jpeg"/><Relationship Id="rId6" Type="http://schemas.openxmlformats.org/officeDocument/2006/relationships/image" Target="../media/image54.jpeg"/><Relationship Id="rId5" Type="http://schemas.openxmlformats.org/officeDocument/2006/relationships/image" Target="../media/image12.jpg"/><Relationship Id="rId4" Type="http://schemas.openxmlformats.org/officeDocument/2006/relationships/image" Target="../media/image53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3" Type="http://schemas.openxmlformats.org/officeDocument/2006/relationships/image" Target="../media/image55.jpeg"/><Relationship Id="rId7" Type="http://schemas.openxmlformats.org/officeDocument/2006/relationships/image" Target="../media/image59.jpeg"/><Relationship Id="rId2" Type="http://schemas.openxmlformats.org/officeDocument/2006/relationships/image" Target="../media/image8.jpeg"/><Relationship Id="rId1" Type="http://schemas.openxmlformats.org/officeDocument/2006/relationships/image" Target="../media/image9.png"/><Relationship Id="rId6" Type="http://schemas.openxmlformats.org/officeDocument/2006/relationships/image" Target="../media/image58.jpeg"/><Relationship Id="rId5" Type="http://schemas.openxmlformats.org/officeDocument/2006/relationships/image" Target="../media/image57.jpeg"/><Relationship Id="rId10" Type="http://schemas.openxmlformats.org/officeDocument/2006/relationships/image" Target="../media/image62.jpeg"/><Relationship Id="rId4" Type="http://schemas.openxmlformats.org/officeDocument/2006/relationships/image" Target="../media/image56.jpeg"/><Relationship Id="rId9" Type="http://schemas.openxmlformats.org/officeDocument/2006/relationships/image" Target="../media/image6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image" Target="../media/image8.jpeg"/><Relationship Id="rId1" Type="http://schemas.openxmlformats.org/officeDocument/2006/relationships/image" Target="../media/image9.png"/><Relationship Id="rId4" Type="http://schemas.openxmlformats.org/officeDocument/2006/relationships/image" Target="../media/image64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9.png"/><Relationship Id="rId1" Type="http://schemas.openxmlformats.org/officeDocument/2006/relationships/image" Target="../media/image65.jpeg"/><Relationship Id="rId4" Type="http://schemas.openxmlformats.org/officeDocument/2006/relationships/image" Target="../media/image66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9.png"/><Relationship Id="rId1" Type="http://schemas.openxmlformats.org/officeDocument/2006/relationships/image" Target="../media/image67.jpeg"/><Relationship Id="rId4" Type="http://schemas.openxmlformats.org/officeDocument/2006/relationships/image" Target="../media/image6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9.png"/><Relationship Id="rId1" Type="http://schemas.openxmlformats.org/officeDocument/2006/relationships/image" Target="../media/image68.jpeg"/><Relationship Id="rId4" Type="http://schemas.openxmlformats.org/officeDocument/2006/relationships/image" Target="../media/image6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image" Target="../media/image8.jpeg"/><Relationship Id="rId5" Type="http://schemas.openxmlformats.org/officeDocument/2006/relationships/image" Target="../media/image12.jpg"/><Relationship Id="rId4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jpg"/><Relationship Id="rId7" Type="http://schemas.openxmlformats.org/officeDocument/2006/relationships/image" Target="../media/image17.jpeg"/><Relationship Id="rId2" Type="http://schemas.openxmlformats.org/officeDocument/2006/relationships/image" Target="../media/image8.jpeg"/><Relationship Id="rId1" Type="http://schemas.openxmlformats.org/officeDocument/2006/relationships/image" Target="../media/image9.png"/><Relationship Id="rId6" Type="http://schemas.openxmlformats.org/officeDocument/2006/relationships/image" Target="../media/image16.jpg"/><Relationship Id="rId5" Type="http://schemas.openxmlformats.org/officeDocument/2006/relationships/image" Target="../media/image15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8.jpeg"/><Relationship Id="rId2" Type="http://schemas.openxmlformats.org/officeDocument/2006/relationships/image" Target="../media/image8.jpeg"/><Relationship Id="rId1" Type="http://schemas.openxmlformats.org/officeDocument/2006/relationships/image" Target="../media/image9.png"/><Relationship Id="rId6" Type="http://schemas.openxmlformats.org/officeDocument/2006/relationships/image" Target="../media/image23.jpeg"/><Relationship Id="rId11" Type="http://schemas.openxmlformats.org/officeDocument/2006/relationships/image" Target="../media/image18.png"/><Relationship Id="rId5" Type="http://schemas.openxmlformats.org/officeDocument/2006/relationships/image" Target="../media/image22.jpeg"/><Relationship Id="rId10" Type="http://schemas.openxmlformats.org/officeDocument/2006/relationships/image" Target="../media/image27.jpg"/><Relationship Id="rId4" Type="http://schemas.openxmlformats.org/officeDocument/2006/relationships/image" Target="../media/image21.jpeg"/><Relationship Id="rId9" Type="http://schemas.openxmlformats.org/officeDocument/2006/relationships/image" Target="../media/image2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12" Type="http://schemas.openxmlformats.org/officeDocument/2006/relationships/image" Target="../media/image37.jpeg"/><Relationship Id="rId2" Type="http://schemas.openxmlformats.org/officeDocument/2006/relationships/image" Target="../media/image8.jpeg"/><Relationship Id="rId1" Type="http://schemas.openxmlformats.org/officeDocument/2006/relationships/image" Target="../media/image9.png"/><Relationship Id="rId6" Type="http://schemas.openxmlformats.org/officeDocument/2006/relationships/image" Target="../media/image32.jpeg"/><Relationship Id="rId11" Type="http://schemas.openxmlformats.org/officeDocument/2006/relationships/image" Target="../media/image18.png"/><Relationship Id="rId5" Type="http://schemas.openxmlformats.org/officeDocument/2006/relationships/image" Target="../media/image31.jpeg"/><Relationship Id="rId10" Type="http://schemas.openxmlformats.org/officeDocument/2006/relationships/image" Target="../media/image36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7" Type="http://schemas.openxmlformats.org/officeDocument/2006/relationships/image" Target="../media/image41.jpeg"/><Relationship Id="rId2" Type="http://schemas.openxmlformats.org/officeDocument/2006/relationships/image" Target="../media/image8.jpeg"/><Relationship Id="rId1" Type="http://schemas.openxmlformats.org/officeDocument/2006/relationships/image" Target="../media/image9.png"/><Relationship Id="rId6" Type="http://schemas.openxmlformats.org/officeDocument/2006/relationships/image" Target="../media/image18.pn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7" Type="http://schemas.openxmlformats.org/officeDocument/2006/relationships/image" Target="../media/image44.jpeg"/><Relationship Id="rId2" Type="http://schemas.openxmlformats.org/officeDocument/2006/relationships/image" Target="../media/image9.png"/><Relationship Id="rId1" Type="http://schemas.openxmlformats.org/officeDocument/2006/relationships/image" Target="../media/image42.jpeg"/><Relationship Id="rId6" Type="http://schemas.openxmlformats.org/officeDocument/2006/relationships/image" Target="../media/image18.png"/><Relationship Id="rId5" Type="http://schemas.openxmlformats.org/officeDocument/2006/relationships/image" Target="../media/image14.jpeg"/><Relationship Id="rId4" Type="http://schemas.openxmlformats.org/officeDocument/2006/relationships/image" Target="../media/image4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7" Type="http://schemas.openxmlformats.org/officeDocument/2006/relationships/image" Target="../media/image48.jpeg"/><Relationship Id="rId2" Type="http://schemas.openxmlformats.org/officeDocument/2006/relationships/image" Target="../media/image9.png"/><Relationship Id="rId1" Type="http://schemas.openxmlformats.org/officeDocument/2006/relationships/image" Target="../media/image45.jpeg"/><Relationship Id="rId6" Type="http://schemas.openxmlformats.org/officeDocument/2006/relationships/image" Target="../media/image18.png"/><Relationship Id="rId5" Type="http://schemas.openxmlformats.org/officeDocument/2006/relationships/image" Target="../media/image47.jpeg"/><Relationship Id="rId4" Type="http://schemas.openxmlformats.org/officeDocument/2006/relationships/image" Target="../media/image4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7" Type="http://schemas.openxmlformats.org/officeDocument/2006/relationships/image" Target="../media/image51.jpeg"/><Relationship Id="rId2" Type="http://schemas.openxmlformats.org/officeDocument/2006/relationships/image" Target="../media/image9.png"/><Relationship Id="rId1" Type="http://schemas.openxmlformats.org/officeDocument/2006/relationships/image" Target="../media/image49.jpeg"/><Relationship Id="rId6" Type="http://schemas.openxmlformats.org/officeDocument/2006/relationships/image" Target="../media/image18.png"/><Relationship Id="rId5" Type="http://schemas.openxmlformats.org/officeDocument/2006/relationships/image" Target="../media/image50.jpeg"/><Relationship Id="rId4" Type="http://schemas.openxmlformats.org/officeDocument/2006/relationships/image" Target="../media/image4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216959</xdr:colOff>
      <xdr:row>639</xdr:row>
      <xdr:rowOff>10584</xdr:rowOff>
    </xdr:from>
    <xdr:to>
      <xdr:col>13</xdr:col>
      <xdr:colOff>268394</xdr:colOff>
      <xdr:row>650</xdr:row>
      <xdr:rowOff>231776</xdr:rowOff>
    </xdr:to>
    <xdr:pic>
      <xdr:nvPicPr>
        <xdr:cNvPr id="6" name="Obrázek 2">
          <a:extLst>
            <a:ext uri="{FF2B5EF4-FFF2-40B4-BE49-F238E27FC236}">
              <a16:creationId xmlns="" xmlns:a16="http://schemas.microsoft.com/office/drawing/2014/main" id="{00000000-0008-0000-0100-0000A05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71376" y="465899501"/>
          <a:ext cx="1892935" cy="2845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384174</xdr:colOff>
      <xdr:row>849</xdr:row>
      <xdr:rowOff>47625</xdr:rowOff>
    </xdr:from>
    <xdr:to>
      <xdr:col>13</xdr:col>
      <xdr:colOff>350699</xdr:colOff>
      <xdr:row>860</xdr:row>
      <xdr:rowOff>179916</xdr:rowOff>
    </xdr:to>
    <xdr:pic>
      <xdr:nvPicPr>
        <xdr:cNvPr id="21" name="Obrázek 2">
          <a:extLst>
            <a:ext uri="{FF2B5EF4-FFF2-40B4-BE49-F238E27FC236}">
              <a16:creationId xmlns="" xmlns:a16="http://schemas.microsoft.com/office/drawing/2014/main" id="{00000000-0008-0000-0100-00009C5F0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b="10597"/>
        <a:stretch/>
      </xdr:blipFill>
      <xdr:spPr bwMode="auto">
        <a:xfrm>
          <a:off x="12438591" y="616378625"/>
          <a:ext cx="1808025" cy="2756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173567</xdr:colOff>
      <xdr:row>755</xdr:row>
      <xdr:rowOff>37042</xdr:rowOff>
    </xdr:from>
    <xdr:to>
      <xdr:col>13</xdr:col>
      <xdr:colOff>259292</xdr:colOff>
      <xdr:row>767</xdr:row>
      <xdr:rowOff>21166</xdr:rowOff>
    </xdr:to>
    <xdr:pic>
      <xdr:nvPicPr>
        <xdr:cNvPr id="22" name="Obrázek 1">
          <a:extLst>
            <a:ext uri="{FF2B5EF4-FFF2-40B4-BE49-F238E27FC236}">
              <a16:creationId xmlns="" xmlns:a16="http://schemas.microsoft.com/office/drawing/2014/main" id="{00000000-0008-0000-0100-00009D5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227984" y="593381042"/>
          <a:ext cx="1927225" cy="2852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343958</xdr:colOff>
      <xdr:row>500</xdr:row>
      <xdr:rowOff>59267</xdr:rowOff>
    </xdr:from>
    <xdr:to>
      <xdr:col>13</xdr:col>
      <xdr:colOff>296368</xdr:colOff>
      <xdr:row>511</xdr:row>
      <xdr:rowOff>179916</xdr:rowOff>
    </xdr:to>
    <xdr:pic>
      <xdr:nvPicPr>
        <xdr:cNvPr id="27" name="Obrázek 2">
          <a:extLst>
            <a:ext uri="{FF2B5EF4-FFF2-40B4-BE49-F238E27FC236}">
              <a16:creationId xmlns="" xmlns:a16="http://schemas.microsoft.com/office/drawing/2014/main" id="{00000000-0008-0000-0100-0000A25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98375" y="121608850"/>
          <a:ext cx="1793910" cy="27453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295275</xdr:colOff>
      <xdr:row>352</xdr:row>
      <xdr:rowOff>66675</xdr:rowOff>
    </xdr:from>
    <xdr:to>
      <xdr:col>13</xdr:col>
      <xdr:colOff>371475</xdr:colOff>
      <xdr:row>364</xdr:row>
      <xdr:rowOff>4233</xdr:rowOff>
    </xdr:to>
    <xdr:pic>
      <xdr:nvPicPr>
        <xdr:cNvPr id="31" name="Obrázek 1">
          <a:extLst>
            <a:ext uri="{FF2B5EF4-FFF2-40B4-BE49-F238E27FC236}">
              <a16:creationId xmlns="" xmlns:a16="http://schemas.microsoft.com/office/drawing/2014/main" id="{00000000-0008-0000-0100-0000A65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00635" y="301597695"/>
          <a:ext cx="1920240" cy="2794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33866</xdr:colOff>
      <xdr:row>4</xdr:row>
      <xdr:rowOff>0</xdr:rowOff>
    </xdr:from>
    <xdr:to>
      <xdr:col>13</xdr:col>
      <xdr:colOff>567265</xdr:colOff>
      <xdr:row>13</xdr:row>
      <xdr:rowOff>93133</xdr:rowOff>
    </xdr:to>
    <xdr:pic>
      <xdr:nvPicPr>
        <xdr:cNvPr id="40" name="Obrázek 3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5999" y="1015999"/>
          <a:ext cx="2379133" cy="2379133"/>
        </a:xfrm>
        <a:prstGeom prst="rect">
          <a:avLst/>
        </a:prstGeom>
      </xdr:spPr>
    </xdr:pic>
    <xdr:clientData/>
  </xdr:twoCellAnchor>
  <xdr:twoCellAnchor editAs="oneCell">
    <xdr:from>
      <xdr:col>10</xdr:col>
      <xdr:colOff>370417</xdr:colOff>
      <xdr:row>180</xdr:row>
      <xdr:rowOff>52916</xdr:rowOff>
    </xdr:from>
    <xdr:to>
      <xdr:col>13</xdr:col>
      <xdr:colOff>319617</xdr:colOff>
      <xdr:row>191</xdr:row>
      <xdr:rowOff>179069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424834" y="130778249"/>
          <a:ext cx="1790700" cy="27508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180975</xdr:colOff>
      <xdr:row>266</xdr:row>
      <xdr:rowOff>9525</xdr:rowOff>
    </xdr:from>
    <xdr:to>
      <xdr:col>28</xdr:col>
      <xdr:colOff>752475</xdr:colOff>
      <xdr:row>272</xdr:row>
      <xdr:rowOff>9525</xdr:rowOff>
    </xdr:to>
    <xdr:pic>
      <xdr:nvPicPr>
        <xdr:cNvPr id="218904" name="Obrázek 2">
          <a:extLst>
            <a:ext uri="{FF2B5EF4-FFF2-40B4-BE49-F238E27FC236}">
              <a16:creationId xmlns="" xmlns:a16="http://schemas.microsoft.com/office/drawing/2014/main" id="{00000000-0008-0000-0C00-00001857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96700" y="42605325"/>
          <a:ext cx="29908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264</xdr:row>
      <xdr:rowOff>209550</xdr:rowOff>
    </xdr:from>
    <xdr:to>
      <xdr:col>1</xdr:col>
      <xdr:colOff>1676400</xdr:colOff>
      <xdr:row>272</xdr:row>
      <xdr:rowOff>114300</xdr:rowOff>
    </xdr:to>
    <xdr:pic>
      <xdr:nvPicPr>
        <xdr:cNvPr id="218905" name="Obrázek 1">
          <a:extLst>
            <a:ext uri="{FF2B5EF4-FFF2-40B4-BE49-F238E27FC236}">
              <a16:creationId xmlns="" xmlns:a16="http://schemas.microsoft.com/office/drawing/2014/main" id="{00000000-0008-0000-0C00-00001957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42310050"/>
          <a:ext cx="183832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76200</xdr:colOff>
      <xdr:row>266</xdr:row>
      <xdr:rowOff>161925</xdr:rowOff>
    </xdr:from>
    <xdr:to>
      <xdr:col>31</xdr:col>
      <xdr:colOff>581025</xdr:colOff>
      <xdr:row>268</xdr:row>
      <xdr:rowOff>142875</xdr:rowOff>
    </xdr:to>
    <xdr:pic>
      <xdr:nvPicPr>
        <xdr:cNvPr id="218906" name="Obrázek 32">
          <a:extLst>
            <a:ext uri="{FF2B5EF4-FFF2-40B4-BE49-F238E27FC236}">
              <a16:creationId xmlns="" xmlns:a16="http://schemas.microsoft.com/office/drawing/2014/main" id="{00000000-0008-0000-0C00-00001A57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897100" y="42757725"/>
          <a:ext cx="17240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333375</xdr:colOff>
      <xdr:row>276</xdr:row>
      <xdr:rowOff>76200</xdr:rowOff>
    </xdr:from>
    <xdr:to>
      <xdr:col>31</xdr:col>
      <xdr:colOff>238125</xdr:colOff>
      <xdr:row>281</xdr:row>
      <xdr:rowOff>200025</xdr:rowOff>
    </xdr:to>
    <xdr:pic>
      <xdr:nvPicPr>
        <xdr:cNvPr id="218907" name="Obrázek 33">
          <a:extLst>
            <a:ext uri="{FF2B5EF4-FFF2-40B4-BE49-F238E27FC236}">
              <a16:creationId xmlns="" xmlns:a16="http://schemas.microsoft.com/office/drawing/2014/main" id="{00000000-0008-0000-0C00-00001B57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54275" y="45234225"/>
          <a:ext cx="11239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266700</xdr:colOff>
      <xdr:row>183</xdr:row>
      <xdr:rowOff>180975</xdr:rowOff>
    </xdr:from>
    <xdr:to>
      <xdr:col>28</xdr:col>
      <xdr:colOff>828675</xdr:colOff>
      <xdr:row>189</xdr:row>
      <xdr:rowOff>200025</xdr:rowOff>
    </xdr:to>
    <xdr:pic>
      <xdr:nvPicPr>
        <xdr:cNvPr id="218908" name="Obrázek 2">
          <a:extLst>
            <a:ext uri="{FF2B5EF4-FFF2-40B4-BE49-F238E27FC236}">
              <a16:creationId xmlns="" xmlns:a16="http://schemas.microsoft.com/office/drawing/2014/main" id="{00000000-0008-0000-0C00-00001C57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82425" y="22269450"/>
          <a:ext cx="298132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182</xdr:row>
      <xdr:rowOff>209550</xdr:rowOff>
    </xdr:from>
    <xdr:to>
      <xdr:col>1</xdr:col>
      <xdr:colOff>1676400</xdr:colOff>
      <xdr:row>190</xdr:row>
      <xdr:rowOff>133350</xdr:rowOff>
    </xdr:to>
    <xdr:pic>
      <xdr:nvPicPr>
        <xdr:cNvPr id="218909" name="Obrázek 1">
          <a:extLst>
            <a:ext uri="{FF2B5EF4-FFF2-40B4-BE49-F238E27FC236}">
              <a16:creationId xmlns="" xmlns:a16="http://schemas.microsoft.com/office/drawing/2014/main" id="{00000000-0008-0000-0C00-00001D57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22050375"/>
          <a:ext cx="1838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76200</xdr:colOff>
      <xdr:row>184</xdr:row>
      <xdr:rowOff>161925</xdr:rowOff>
    </xdr:from>
    <xdr:to>
      <xdr:col>31</xdr:col>
      <xdr:colOff>590550</xdr:colOff>
      <xdr:row>186</xdr:row>
      <xdr:rowOff>152400</xdr:rowOff>
    </xdr:to>
    <xdr:pic>
      <xdr:nvPicPr>
        <xdr:cNvPr id="218910" name="Obrázek 32">
          <a:extLst>
            <a:ext uri="{FF2B5EF4-FFF2-40B4-BE49-F238E27FC236}">
              <a16:creationId xmlns="" xmlns:a16="http://schemas.microsoft.com/office/drawing/2014/main" id="{00000000-0008-0000-0C00-00001E57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897100" y="22498050"/>
          <a:ext cx="17335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333375</xdr:colOff>
      <xdr:row>194</xdr:row>
      <xdr:rowOff>76200</xdr:rowOff>
    </xdr:from>
    <xdr:to>
      <xdr:col>31</xdr:col>
      <xdr:colOff>247650</xdr:colOff>
      <xdr:row>199</xdr:row>
      <xdr:rowOff>209550</xdr:rowOff>
    </xdr:to>
    <xdr:pic>
      <xdr:nvPicPr>
        <xdr:cNvPr id="218911" name="Obrázek 33">
          <a:extLst>
            <a:ext uri="{FF2B5EF4-FFF2-40B4-BE49-F238E27FC236}">
              <a16:creationId xmlns="" xmlns:a16="http://schemas.microsoft.com/office/drawing/2014/main" id="{00000000-0008-0000-0C00-00001F57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54275" y="24974550"/>
          <a:ext cx="11334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266700</xdr:colOff>
      <xdr:row>96</xdr:row>
      <xdr:rowOff>180975</xdr:rowOff>
    </xdr:from>
    <xdr:to>
      <xdr:col>28</xdr:col>
      <xdr:colOff>819150</xdr:colOff>
      <xdr:row>102</xdr:row>
      <xdr:rowOff>209550</xdr:rowOff>
    </xdr:to>
    <xdr:pic>
      <xdr:nvPicPr>
        <xdr:cNvPr id="218912" name="Obrázek 2">
          <a:extLst>
            <a:ext uri="{FF2B5EF4-FFF2-40B4-BE49-F238E27FC236}">
              <a16:creationId xmlns="" xmlns:a16="http://schemas.microsoft.com/office/drawing/2014/main" id="{00000000-0008-0000-0C00-00002057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82425" y="771525"/>
          <a:ext cx="29718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95</xdr:row>
      <xdr:rowOff>209550</xdr:rowOff>
    </xdr:from>
    <xdr:to>
      <xdr:col>1</xdr:col>
      <xdr:colOff>1676400</xdr:colOff>
      <xdr:row>103</xdr:row>
      <xdr:rowOff>161925</xdr:rowOff>
    </xdr:to>
    <xdr:pic>
      <xdr:nvPicPr>
        <xdr:cNvPr id="218913" name="Obrázek 1">
          <a:extLst>
            <a:ext uri="{FF2B5EF4-FFF2-40B4-BE49-F238E27FC236}">
              <a16:creationId xmlns="" xmlns:a16="http://schemas.microsoft.com/office/drawing/2014/main" id="{00000000-0008-0000-0C00-00002157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552450"/>
          <a:ext cx="194310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76200</xdr:colOff>
      <xdr:row>97</xdr:row>
      <xdr:rowOff>161925</xdr:rowOff>
    </xdr:from>
    <xdr:to>
      <xdr:col>31</xdr:col>
      <xdr:colOff>600075</xdr:colOff>
      <xdr:row>99</xdr:row>
      <xdr:rowOff>161925</xdr:rowOff>
    </xdr:to>
    <xdr:pic>
      <xdr:nvPicPr>
        <xdr:cNvPr id="218914" name="Obrázek 32">
          <a:extLst>
            <a:ext uri="{FF2B5EF4-FFF2-40B4-BE49-F238E27FC236}">
              <a16:creationId xmlns="" xmlns:a16="http://schemas.microsoft.com/office/drawing/2014/main" id="{00000000-0008-0000-0C00-00002257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897100" y="1000125"/>
          <a:ext cx="17430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276225</xdr:colOff>
      <xdr:row>107</xdr:row>
      <xdr:rowOff>28575</xdr:rowOff>
    </xdr:from>
    <xdr:to>
      <xdr:col>31</xdr:col>
      <xdr:colOff>228600</xdr:colOff>
      <xdr:row>112</xdr:row>
      <xdr:rowOff>209550</xdr:rowOff>
    </xdr:to>
    <xdr:pic>
      <xdr:nvPicPr>
        <xdr:cNvPr id="218915" name="Obrázek 1">
          <a:extLst>
            <a:ext uri="{FF2B5EF4-FFF2-40B4-BE49-F238E27FC236}">
              <a16:creationId xmlns="" xmlns:a16="http://schemas.microsoft.com/office/drawing/2014/main" id="{00000000-0008-0000-0C00-00002357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8761" t="1134" r="28175" b="61256"/>
        <a:stretch>
          <a:fillRect/>
        </a:stretch>
      </xdr:blipFill>
      <xdr:spPr bwMode="auto">
        <a:xfrm>
          <a:off x="15097125" y="3429000"/>
          <a:ext cx="11715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22</xdr:col>
      <xdr:colOff>266700</xdr:colOff>
      <xdr:row>2</xdr:row>
      <xdr:rowOff>180975</xdr:rowOff>
    </xdr:from>
    <xdr:ext cx="2978150" cy="1552575"/>
    <xdr:pic>
      <xdr:nvPicPr>
        <xdr:cNvPr id="14" name="Obrázek 2">
          <a:extLst>
            <a:ext uri="{FF2B5EF4-FFF2-40B4-BE49-F238E27FC236}">
              <a16:creationId xmlns=""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49100" y="20678775"/>
          <a:ext cx="297815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152400</xdr:colOff>
      <xdr:row>1</xdr:row>
      <xdr:rowOff>139514</xdr:rowOff>
    </xdr:from>
    <xdr:ext cx="2011680" cy="2054412"/>
    <xdr:pic>
      <xdr:nvPicPr>
        <xdr:cNvPr id="15" name="Obrázek 1">
          <a:extLst>
            <a:ext uri="{FF2B5EF4-FFF2-40B4-BE49-F238E27FC236}">
              <a16:creationId xmlns=""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464634"/>
          <a:ext cx="2011680" cy="2054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29</xdr:col>
      <xdr:colOff>76200</xdr:colOff>
      <xdr:row>3</xdr:row>
      <xdr:rowOff>161925</xdr:rowOff>
    </xdr:from>
    <xdr:ext cx="1743075" cy="508000"/>
    <xdr:pic>
      <xdr:nvPicPr>
        <xdr:cNvPr id="16" name="Obrázek 32">
          <a:extLst>
            <a:ext uri="{FF2B5EF4-FFF2-40B4-BE49-F238E27FC236}">
              <a16:creationId xmlns=""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73300" y="20913725"/>
          <a:ext cx="1743075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29</xdr:col>
      <xdr:colOff>93979</xdr:colOff>
      <xdr:row>13</xdr:row>
      <xdr:rowOff>200660</xdr:rowOff>
    </xdr:from>
    <xdr:to>
      <xdr:col>31</xdr:col>
      <xdr:colOff>667908</xdr:colOff>
      <xdr:row>22</xdr:row>
      <xdr:rowOff>91440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405099" y="3624580"/>
          <a:ext cx="1813449" cy="21259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201</xdr:row>
      <xdr:rowOff>180975</xdr:rowOff>
    </xdr:from>
    <xdr:to>
      <xdr:col>1</xdr:col>
      <xdr:colOff>1828800</xdr:colOff>
      <xdr:row>210</xdr:row>
      <xdr:rowOff>19050</xdr:rowOff>
    </xdr:to>
    <xdr:pic>
      <xdr:nvPicPr>
        <xdr:cNvPr id="232942" name="Obrázek 1">
          <a:extLst>
            <a:ext uri="{FF2B5EF4-FFF2-40B4-BE49-F238E27FC236}">
              <a16:creationId xmlns="" xmlns:a16="http://schemas.microsoft.com/office/drawing/2014/main" id="{00000000-0008-0000-0D00-0000EE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49272825"/>
          <a:ext cx="20193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204</xdr:row>
      <xdr:rowOff>38100</xdr:rowOff>
    </xdr:from>
    <xdr:to>
      <xdr:col>29</xdr:col>
      <xdr:colOff>0</xdr:colOff>
      <xdr:row>209</xdr:row>
      <xdr:rowOff>114300</xdr:rowOff>
    </xdr:to>
    <xdr:pic>
      <xdr:nvPicPr>
        <xdr:cNvPr id="232943" name="Obrázek 2">
          <a:extLst>
            <a:ext uri="{FF2B5EF4-FFF2-40B4-BE49-F238E27FC236}">
              <a16:creationId xmlns="" xmlns:a16="http://schemas.microsoft.com/office/drawing/2014/main" id="{00000000-0008-0000-0D00-0000EF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25375" y="49825275"/>
          <a:ext cx="22955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204</xdr:row>
      <xdr:rowOff>38100</xdr:rowOff>
    </xdr:from>
    <xdr:to>
      <xdr:col>29</xdr:col>
      <xdr:colOff>0</xdr:colOff>
      <xdr:row>209</xdr:row>
      <xdr:rowOff>114300</xdr:rowOff>
    </xdr:to>
    <xdr:pic>
      <xdr:nvPicPr>
        <xdr:cNvPr id="232944" name="Obrázek 2">
          <a:extLst>
            <a:ext uri="{FF2B5EF4-FFF2-40B4-BE49-F238E27FC236}">
              <a16:creationId xmlns="" xmlns:a16="http://schemas.microsoft.com/office/drawing/2014/main" id="{00000000-0008-0000-0D00-0000F0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25375" y="49825275"/>
          <a:ext cx="22955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204</xdr:row>
      <xdr:rowOff>38100</xdr:rowOff>
    </xdr:from>
    <xdr:to>
      <xdr:col>29</xdr:col>
      <xdr:colOff>0</xdr:colOff>
      <xdr:row>209</xdr:row>
      <xdr:rowOff>114300</xdr:rowOff>
    </xdr:to>
    <xdr:pic>
      <xdr:nvPicPr>
        <xdr:cNvPr id="232945" name="Obrázek 2">
          <a:extLst>
            <a:ext uri="{FF2B5EF4-FFF2-40B4-BE49-F238E27FC236}">
              <a16:creationId xmlns="" xmlns:a16="http://schemas.microsoft.com/office/drawing/2014/main" id="{00000000-0008-0000-0D00-0000F1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25375" y="49825275"/>
          <a:ext cx="22955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333375</xdr:colOff>
      <xdr:row>202</xdr:row>
      <xdr:rowOff>142875</xdr:rowOff>
    </xdr:from>
    <xdr:to>
      <xdr:col>31</xdr:col>
      <xdr:colOff>400050</xdr:colOff>
      <xdr:row>209</xdr:row>
      <xdr:rowOff>76200</xdr:rowOff>
    </xdr:to>
    <xdr:pic>
      <xdr:nvPicPr>
        <xdr:cNvPr id="232946" name="Obrázek 8">
          <a:extLst>
            <a:ext uri="{FF2B5EF4-FFF2-40B4-BE49-F238E27FC236}">
              <a16:creationId xmlns="" xmlns:a16="http://schemas.microsoft.com/office/drawing/2014/main" id="{00000000-0008-0000-0D00-0000F2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54275" y="49472850"/>
          <a:ext cx="12858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104775</xdr:colOff>
      <xdr:row>213</xdr:row>
      <xdr:rowOff>38100</xdr:rowOff>
    </xdr:from>
    <xdr:to>
      <xdr:col>30</xdr:col>
      <xdr:colOff>590550</xdr:colOff>
      <xdr:row>220</xdr:row>
      <xdr:rowOff>209550</xdr:rowOff>
    </xdr:to>
    <xdr:pic>
      <xdr:nvPicPr>
        <xdr:cNvPr id="232947" name="Obrázek 1">
          <a:extLst>
            <a:ext uri="{FF2B5EF4-FFF2-40B4-BE49-F238E27FC236}">
              <a16:creationId xmlns="" xmlns:a16="http://schemas.microsoft.com/office/drawing/2014/main" id="{00000000-0008-0000-0D00-0000F3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925675" y="52016025"/>
          <a:ext cx="10953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266700</xdr:colOff>
      <xdr:row>213</xdr:row>
      <xdr:rowOff>28575</xdr:rowOff>
    </xdr:from>
    <xdr:to>
      <xdr:col>34</xdr:col>
      <xdr:colOff>180975</xdr:colOff>
      <xdr:row>220</xdr:row>
      <xdr:rowOff>228600</xdr:rowOff>
    </xdr:to>
    <xdr:pic>
      <xdr:nvPicPr>
        <xdr:cNvPr id="232948" name="Obrázek 3">
          <a:extLst>
            <a:ext uri="{FF2B5EF4-FFF2-40B4-BE49-F238E27FC236}">
              <a16:creationId xmlns="" xmlns:a16="http://schemas.microsoft.com/office/drawing/2014/main" id="{00000000-0008-0000-0D00-0000F4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954500" y="52006500"/>
          <a:ext cx="113347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136</xdr:row>
      <xdr:rowOff>180975</xdr:rowOff>
    </xdr:from>
    <xdr:to>
      <xdr:col>1</xdr:col>
      <xdr:colOff>1828800</xdr:colOff>
      <xdr:row>145</xdr:row>
      <xdr:rowOff>38100</xdr:rowOff>
    </xdr:to>
    <xdr:pic>
      <xdr:nvPicPr>
        <xdr:cNvPr id="232949" name="Obrázek 1">
          <a:extLst>
            <a:ext uri="{FF2B5EF4-FFF2-40B4-BE49-F238E27FC236}">
              <a16:creationId xmlns="" xmlns:a16="http://schemas.microsoft.com/office/drawing/2014/main" id="{00000000-0008-0000-0D00-0000F5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33537525"/>
          <a:ext cx="195262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141</xdr:row>
      <xdr:rowOff>0</xdr:rowOff>
    </xdr:from>
    <xdr:to>
      <xdr:col>28</xdr:col>
      <xdr:colOff>876300</xdr:colOff>
      <xdr:row>146</xdr:row>
      <xdr:rowOff>85725</xdr:rowOff>
    </xdr:to>
    <xdr:pic>
      <xdr:nvPicPr>
        <xdr:cNvPr id="232950" name="Obrázek 2">
          <a:extLst>
            <a:ext uri="{FF2B5EF4-FFF2-40B4-BE49-F238E27FC236}">
              <a16:creationId xmlns="" xmlns:a16="http://schemas.microsoft.com/office/drawing/2014/main" id="{00000000-0008-0000-0D00-0000F6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25375" y="34509075"/>
          <a:ext cx="22860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141</xdr:row>
      <xdr:rowOff>0</xdr:rowOff>
    </xdr:from>
    <xdr:to>
      <xdr:col>28</xdr:col>
      <xdr:colOff>876300</xdr:colOff>
      <xdr:row>146</xdr:row>
      <xdr:rowOff>85725</xdr:rowOff>
    </xdr:to>
    <xdr:pic>
      <xdr:nvPicPr>
        <xdr:cNvPr id="232951" name="Obrázek 2">
          <a:extLst>
            <a:ext uri="{FF2B5EF4-FFF2-40B4-BE49-F238E27FC236}">
              <a16:creationId xmlns="" xmlns:a16="http://schemas.microsoft.com/office/drawing/2014/main" id="{00000000-0008-0000-0D00-0000F7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25375" y="34509075"/>
          <a:ext cx="22860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141</xdr:row>
      <xdr:rowOff>0</xdr:rowOff>
    </xdr:from>
    <xdr:to>
      <xdr:col>28</xdr:col>
      <xdr:colOff>876300</xdr:colOff>
      <xdr:row>146</xdr:row>
      <xdr:rowOff>85725</xdr:rowOff>
    </xdr:to>
    <xdr:pic>
      <xdr:nvPicPr>
        <xdr:cNvPr id="232952" name="Obrázek 2">
          <a:extLst>
            <a:ext uri="{FF2B5EF4-FFF2-40B4-BE49-F238E27FC236}">
              <a16:creationId xmlns="" xmlns:a16="http://schemas.microsoft.com/office/drawing/2014/main" id="{00000000-0008-0000-0D00-0000F8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25375" y="34509075"/>
          <a:ext cx="22860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447675</xdr:colOff>
      <xdr:row>148</xdr:row>
      <xdr:rowOff>28575</xdr:rowOff>
    </xdr:from>
    <xdr:to>
      <xdr:col>31</xdr:col>
      <xdr:colOff>123825</xdr:colOff>
      <xdr:row>153</xdr:row>
      <xdr:rowOff>190500</xdr:rowOff>
    </xdr:to>
    <xdr:pic>
      <xdr:nvPicPr>
        <xdr:cNvPr id="232953" name="Obrázek 1">
          <a:extLst>
            <a:ext uri="{FF2B5EF4-FFF2-40B4-BE49-F238E27FC236}">
              <a16:creationId xmlns="" xmlns:a16="http://schemas.microsoft.com/office/drawing/2014/main" id="{00000000-0008-0000-0D00-0000F9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68575" y="36271200"/>
          <a:ext cx="8953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257175</xdr:colOff>
      <xdr:row>138</xdr:row>
      <xdr:rowOff>28575</xdr:rowOff>
    </xdr:from>
    <xdr:to>
      <xdr:col>31</xdr:col>
      <xdr:colOff>523875</xdr:colOff>
      <xdr:row>144</xdr:row>
      <xdr:rowOff>133350</xdr:rowOff>
    </xdr:to>
    <xdr:pic>
      <xdr:nvPicPr>
        <xdr:cNvPr id="232954" name="Obrázek 1">
          <a:extLst>
            <a:ext uri="{FF2B5EF4-FFF2-40B4-BE49-F238E27FC236}">
              <a16:creationId xmlns="" xmlns:a16="http://schemas.microsoft.com/office/drawing/2014/main" id="{00000000-0008-0000-0D00-0000FA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078075" y="33851850"/>
          <a:ext cx="14859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71</xdr:row>
      <xdr:rowOff>180975</xdr:rowOff>
    </xdr:from>
    <xdr:to>
      <xdr:col>1</xdr:col>
      <xdr:colOff>1828800</xdr:colOff>
      <xdr:row>80</xdr:row>
      <xdr:rowOff>38100</xdr:rowOff>
    </xdr:to>
    <xdr:pic>
      <xdr:nvPicPr>
        <xdr:cNvPr id="232955" name="Obrázek 1">
          <a:extLst>
            <a:ext uri="{FF2B5EF4-FFF2-40B4-BE49-F238E27FC236}">
              <a16:creationId xmlns="" xmlns:a16="http://schemas.microsoft.com/office/drawing/2014/main" id="{00000000-0008-0000-0D00-0000FB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17649825"/>
          <a:ext cx="195262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76</xdr:row>
      <xdr:rowOff>0</xdr:rowOff>
    </xdr:from>
    <xdr:to>
      <xdr:col>28</xdr:col>
      <xdr:colOff>876300</xdr:colOff>
      <xdr:row>81</xdr:row>
      <xdr:rowOff>85725</xdr:rowOff>
    </xdr:to>
    <xdr:pic>
      <xdr:nvPicPr>
        <xdr:cNvPr id="232956" name="Obrázek 2">
          <a:extLst>
            <a:ext uri="{FF2B5EF4-FFF2-40B4-BE49-F238E27FC236}">
              <a16:creationId xmlns="" xmlns:a16="http://schemas.microsoft.com/office/drawing/2014/main" id="{00000000-0008-0000-0D00-0000FC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25375" y="18621375"/>
          <a:ext cx="22860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76</xdr:row>
      <xdr:rowOff>0</xdr:rowOff>
    </xdr:from>
    <xdr:to>
      <xdr:col>28</xdr:col>
      <xdr:colOff>876300</xdr:colOff>
      <xdr:row>81</xdr:row>
      <xdr:rowOff>85725</xdr:rowOff>
    </xdr:to>
    <xdr:pic>
      <xdr:nvPicPr>
        <xdr:cNvPr id="232957" name="Obrázek 2">
          <a:extLst>
            <a:ext uri="{FF2B5EF4-FFF2-40B4-BE49-F238E27FC236}">
              <a16:creationId xmlns="" xmlns:a16="http://schemas.microsoft.com/office/drawing/2014/main" id="{00000000-0008-0000-0D00-0000FD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25375" y="18621375"/>
          <a:ext cx="22860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76</xdr:row>
      <xdr:rowOff>0</xdr:rowOff>
    </xdr:from>
    <xdr:to>
      <xdr:col>28</xdr:col>
      <xdr:colOff>876300</xdr:colOff>
      <xdr:row>81</xdr:row>
      <xdr:rowOff>85725</xdr:rowOff>
    </xdr:to>
    <xdr:pic>
      <xdr:nvPicPr>
        <xdr:cNvPr id="232958" name="Obrázek 2">
          <a:extLst>
            <a:ext uri="{FF2B5EF4-FFF2-40B4-BE49-F238E27FC236}">
              <a16:creationId xmlns="" xmlns:a16="http://schemas.microsoft.com/office/drawing/2014/main" id="{00000000-0008-0000-0D00-0000FE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25375" y="18621375"/>
          <a:ext cx="22860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257175</xdr:colOff>
      <xdr:row>73</xdr:row>
      <xdr:rowOff>28575</xdr:rowOff>
    </xdr:from>
    <xdr:to>
      <xdr:col>31</xdr:col>
      <xdr:colOff>523875</xdr:colOff>
      <xdr:row>79</xdr:row>
      <xdr:rowOff>133350</xdr:rowOff>
    </xdr:to>
    <xdr:pic>
      <xdr:nvPicPr>
        <xdr:cNvPr id="232959" name="Obrázek 1">
          <a:extLst>
            <a:ext uri="{FF2B5EF4-FFF2-40B4-BE49-F238E27FC236}">
              <a16:creationId xmlns="" xmlns:a16="http://schemas.microsoft.com/office/drawing/2014/main" id="{00000000-0008-0000-0D00-0000FF8D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078075" y="17964150"/>
          <a:ext cx="14859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66675</xdr:colOff>
      <xdr:row>83</xdr:row>
      <xdr:rowOff>66675</xdr:rowOff>
    </xdr:from>
    <xdr:to>
      <xdr:col>31</xdr:col>
      <xdr:colOff>581025</xdr:colOff>
      <xdr:row>88</xdr:row>
      <xdr:rowOff>133350</xdr:rowOff>
    </xdr:to>
    <xdr:pic>
      <xdr:nvPicPr>
        <xdr:cNvPr id="232960" name="Obrázek 2">
          <a:extLst>
            <a:ext uri="{FF2B5EF4-FFF2-40B4-BE49-F238E27FC236}">
              <a16:creationId xmlns="" xmlns:a16="http://schemas.microsoft.com/office/drawing/2014/main" id="{00000000-0008-0000-0D00-0000008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887575" y="20421600"/>
          <a:ext cx="17335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</xdr:row>
      <xdr:rowOff>180975</xdr:rowOff>
    </xdr:from>
    <xdr:to>
      <xdr:col>1</xdr:col>
      <xdr:colOff>1828800</xdr:colOff>
      <xdr:row>10</xdr:row>
      <xdr:rowOff>38100</xdr:rowOff>
    </xdr:to>
    <xdr:pic>
      <xdr:nvPicPr>
        <xdr:cNvPr id="232961" name="Obrázek 1">
          <a:extLst>
            <a:ext uri="{FF2B5EF4-FFF2-40B4-BE49-F238E27FC236}">
              <a16:creationId xmlns="" xmlns:a16="http://schemas.microsoft.com/office/drawing/2014/main" id="{00000000-0008-0000-0D00-0000018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523875"/>
          <a:ext cx="195262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152400</xdr:colOff>
      <xdr:row>3</xdr:row>
      <xdr:rowOff>200025</xdr:rowOff>
    </xdr:from>
    <xdr:to>
      <xdr:col>28</xdr:col>
      <xdr:colOff>723900</xdr:colOff>
      <xdr:row>9</xdr:row>
      <xdr:rowOff>76200</xdr:rowOff>
    </xdr:to>
    <xdr:pic>
      <xdr:nvPicPr>
        <xdr:cNvPr id="232962" name="Obrázek 2">
          <a:extLst>
            <a:ext uri="{FF2B5EF4-FFF2-40B4-BE49-F238E27FC236}">
              <a16:creationId xmlns="" xmlns:a16="http://schemas.microsoft.com/office/drawing/2014/main" id="{00000000-0008-0000-0D00-0000028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72975" y="1009650"/>
          <a:ext cx="22860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40640</xdr:colOff>
      <xdr:row>13</xdr:row>
      <xdr:rowOff>182244</xdr:rowOff>
    </xdr:from>
    <xdr:to>
      <xdr:col>31</xdr:col>
      <xdr:colOff>584170</xdr:colOff>
      <xdr:row>22</xdr:row>
      <xdr:rowOff>50800</xdr:rowOff>
    </xdr:to>
    <xdr:pic>
      <xdr:nvPicPr>
        <xdr:cNvPr id="232963" name="Obrázek 1">
          <a:extLst>
            <a:ext uri="{FF2B5EF4-FFF2-40B4-BE49-F238E27FC236}">
              <a16:creationId xmlns="" xmlns:a16="http://schemas.microsoft.com/office/drawing/2014/main" id="{00000000-0008-0000-0D00-0000038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351760" y="3321684"/>
          <a:ext cx="1783050" cy="2103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342900</xdr:colOff>
      <xdr:row>3</xdr:row>
      <xdr:rowOff>9525</xdr:rowOff>
    </xdr:from>
    <xdr:to>
      <xdr:col>31</xdr:col>
      <xdr:colOff>361950</xdr:colOff>
      <xdr:row>9</xdr:row>
      <xdr:rowOff>114300</xdr:rowOff>
    </xdr:to>
    <xdr:pic>
      <xdr:nvPicPr>
        <xdr:cNvPr id="232964" name="Obrázek 2">
          <a:extLst>
            <a:ext uri="{FF2B5EF4-FFF2-40B4-BE49-F238E27FC236}">
              <a16:creationId xmlns="" xmlns:a16="http://schemas.microsoft.com/office/drawing/2014/main" id="{00000000-0008-0000-0D00-0000048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163800" y="819150"/>
          <a:ext cx="12382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180975</xdr:rowOff>
    </xdr:from>
    <xdr:to>
      <xdr:col>1</xdr:col>
      <xdr:colOff>1724025</xdr:colOff>
      <xdr:row>9</xdr:row>
      <xdr:rowOff>180975</xdr:rowOff>
    </xdr:to>
    <xdr:pic>
      <xdr:nvPicPr>
        <xdr:cNvPr id="227724" name="Obrázek 1">
          <a:extLst>
            <a:ext uri="{FF2B5EF4-FFF2-40B4-BE49-F238E27FC236}">
              <a16:creationId xmlns="" xmlns:a16="http://schemas.microsoft.com/office/drawing/2014/main" id="{00000000-0008-0000-0E00-00008C79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523875"/>
          <a:ext cx="191452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4</xdr:row>
      <xdr:rowOff>38100</xdr:rowOff>
    </xdr:from>
    <xdr:to>
      <xdr:col>29</xdr:col>
      <xdr:colOff>0</xdr:colOff>
      <xdr:row>9</xdr:row>
      <xdr:rowOff>114300</xdr:rowOff>
    </xdr:to>
    <xdr:pic>
      <xdr:nvPicPr>
        <xdr:cNvPr id="227725" name="Obrázek 2">
          <a:extLst>
            <a:ext uri="{FF2B5EF4-FFF2-40B4-BE49-F238E27FC236}">
              <a16:creationId xmlns="" xmlns:a16="http://schemas.microsoft.com/office/drawing/2014/main" id="{00000000-0008-0000-0E00-00008D79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25375" y="1076325"/>
          <a:ext cx="22955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4</xdr:row>
      <xdr:rowOff>38100</xdr:rowOff>
    </xdr:from>
    <xdr:to>
      <xdr:col>29</xdr:col>
      <xdr:colOff>0</xdr:colOff>
      <xdr:row>9</xdr:row>
      <xdr:rowOff>114300</xdr:rowOff>
    </xdr:to>
    <xdr:pic>
      <xdr:nvPicPr>
        <xdr:cNvPr id="227726" name="Obrázek 2">
          <a:extLst>
            <a:ext uri="{FF2B5EF4-FFF2-40B4-BE49-F238E27FC236}">
              <a16:creationId xmlns="" xmlns:a16="http://schemas.microsoft.com/office/drawing/2014/main" id="{00000000-0008-0000-0E00-00008E79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25375" y="1076325"/>
          <a:ext cx="22955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4</xdr:row>
      <xdr:rowOff>38100</xdr:rowOff>
    </xdr:from>
    <xdr:to>
      <xdr:col>29</xdr:col>
      <xdr:colOff>0</xdr:colOff>
      <xdr:row>9</xdr:row>
      <xdr:rowOff>114300</xdr:rowOff>
    </xdr:to>
    <xdr:pic>
      <xdr:nvPicPr>
        <xdr:cNvPr id="227727" name="Obrázek 2">
          <a:extLst>
            <a:ext uri="{FF2B5EF4-FFF2-40B4-BE49-F238E27FC236}">
              <a16:creationId xmlns="" xmlns:a16="http://schemas.microsoft.com/office/drawing/2014/main" id="{00000000-0008-0000-0E00-00008F79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25375" y="1076325"/>
          <a:ext cx="22955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200025</xdr:colOff>
      <xdr:row>2</xdr:row>
      <xdr:rowOff>209550</xdr:rowOff>
    </xdr:from>
    <xdr:to>
      <xdr:col>31</xdr:col>
      <xdr:colOff>400050</xdr:colOff>
      <xdr:row>9</xdr:row>
      <xdr:rowOff>114300</xdr:rowOff>
    </xdr:to>
    <xdr:pic>
      <xdr:nvPicPr>
        <xdr:cNvPr id="227728" name="Obrázek 1">
          <a:extLst>
            <a:ext uri="{FF2B5EF4-FFF2-40B4-BE49-F238E27FC236}">
              <a16:creationId xmlns="" xmlns:a16="http://schemas.microsoft.com/office/drawing/2014/main" id="{00000000-0008-0000-0E00-00009079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20925" y="790575"/>
          <a:ext cx="141922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47625</xdr:colOff>
      <xdr:row>13</xdr:row>
      <xdr:rowOff>57150</xdr:rowOff>
    </xdr:from>
    <xdr:to>
      <xdr:col>31</xdr:col>
      <xdr:colOff>619125</xdr:colOff>
      <xdr:row>24</xdr:row>
      <xdr:rowOff>47625</xdr:rowOff>
    </xdr:to>
    <xdr:pic>
      <xdr:nvPicPr>
        <xdr:cNvPr id="227729" name="Obrázek 1">
          <a:extLst>
            <a:ext uri="{FF2B5EF4-FFF2-40B4-BE49-F238E27FC236}">
              <a16:creationId xmlns="" xmlns:a16="http://schemas.microsoft.com/office/drawing/2014/main" id="{00000000-0008-0000-0E00-00009179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868525" y="3286125"/>
          <a:ext cx="1790700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38100</xdr:colOff>
      <xdr:row>13</xdr:row>
      <xdr:rowOff>0</xdr:rowOff>
    </xdr:from>
    <xdr:to>
      <xdr:col>32</xdr:col>
      <xdr:colOff>0</xdr:colOff>
      <xdr:row>24</xdr:row>
      <xdr:rowOff>0</xdr:rowOff>
    </xdr:to>
    <xdr:pic>
      <xdr:nvPicPr>
        <xdr:cNvPr id="228880" name="Obrázek 1">
          <a:extLst>
            <a:ext uri="{FF2B5EF4-FFF2-40B4-BE49-F238E27FC236}">
              <a16:creationId xmlns="" xmlns:a16="http://schemas.microsoft.com/office/drawing/2014/main" id="{00000000-0008-0000-0F00-0000107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59000" y="3228975"/>
          <a:ext cx="1828800" cy="2686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</xdr:row>
      <xdr:rowOff>142875</xdr:rowOff>
    </xdr:from>
    <xdr:to>
      <xdr:col>1</xdr:col>
      <xdr:colOff>1743075</xdr:colOff>
      <xdr:row>10</xdr:row>
      <xdr:rowOff>95250</xdr:rowOff>
    </xdr:to>
    <xdr:pic>
      <xdr:nvPicPr>
        <xdr:cNvPr id="228881" name="Obrázek 1">
          <a:extLst>
            <a:ext uri="{FF2B5EF4-FFF2-40B4-BE49-F238E27FC236}">
              <a16:creationId xmlns="" xmlns:a16="http://schemas.microsoft.com/office/drawing/2014/main" id="{00000000-0008-0000-0F00-0000117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485775"/>
          <a:ext cx="20097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4</xdr:row>
      <xdr:rowOff>38100</xdr:rowOff>
    </xdr:from>
    <xdr:to>
      <xdr:col>28</xdr:col>
      <xdr:colOff>800100</xdr:colOff>
      <xdr:row>9</xdr:row>
      <xdr:rowOff>114300</xdr:rowOff>
    </xdr:to>
    <xdr:pic>
      <xdr:nvPicPr>
        <xdr:cNvPr id="228882" name="Obrázek 2">
          <a:extLst>
            <a:ext uri="{FF2B5EF4-FFF2-40B4-BE49-F238E27FC236}">
              <a16:creationId xmlns="" xmlns:a16="http://schemas.microsoft.com/office/drawing/2014/main" id="{00000000-0008-0000-0F00-0000127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525375" y="1076325"/>
          <a:ext cx="22098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</xdr:row>
      <xdr:rowOff>142875</xdr:rowOff>
    </xdr:from>
    <xdr:to>
      <xdr:col>1</xdr:col>
      <xdr:colOff>1743075</xdr:colOff>
      <xdr:row>10</xdr:row>
      <xdr:rowOff>95250</xdr:rowOff>
    </xdr:to>
    <xdr:pic>
      <xdr:nvPicPr>
        <xdr:cNvPr id="228883" name="Obrázek 1">
          <a:extLst>
            <a:ext uri="{FF2B5EF4-FFF2-40B4-BE49-F238E27FC236}">
              <a16:creationId xmlns="" xmlns:a16="http://schemas.microsoft.com/office/drawing/2014/main" id="{00000000-0008-0000-0F00-0000137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485775"/>
          <a:ext cx="20097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4</xdr:row>
      <xdr:rowOff>38100</xdr:rowOff>
    </xdr:from>
    <xdr:to>
      <xdr:col>28</xdr:col>
      <xdr:colOff>800100</xdr:colOff>
      <xdr:row>9</xdr:row>
      <xdr:rowOff>114300</xdr:rowOff>
    </xdr:to>
    <xdr:pic>
      <xdr:nvPicPr>
        <xdr:cNvPr id="228884" name="Obrázek 2">
          <a:extLst>
            <a:ext uri="{FF2B5EF4-FFF2-40B4-BE49-F238E27FC236}">
              <a16:creationId xmlns="" xmlns:a16="http://schemas.microsoft.com/office/drawing/2014/main" id="{00000000-0008-0000-0F00-0000147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525375" y="1076325"/>
          <a:ext cx="22098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</xdr:row>
      <xdr:rowOff>142875</xdr:rowOff>
    </xdr:from>
    <xdr:to>
      <xdr:col>1</xdr:col>
      <xdr:colOff>1743075</xdr:colOff>
      <xdr:row>10</xdr:row>
      <xdr:rowOff>95250</xdr:rowOff>
    </xdr:to>
    <xdr:pic>
      <xdr:nvPicPr>
        <xdr:cNvPr id="228885" name="Obrázek 1">
          <a:extLst>
            <a:ext uri="{FF2B5EF4-FFF2-40B4-BE49-F238E27FC236}">
              <a16:creationId xmlns="" xmlns:a16="http://schemas.microsoft.com/office/drawing/2014/main" id="{00000000-0008-0000-0F00-0000157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485775"/>
          <a:ext cx="20097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4</xdr:row>
      <xdr:rowOff>38100</xdr:rowOff>
    </xdr:from>
    <xdr:to>
      <xdr:col>28</xdr:col>
      <xdr:colOff>800100</xdr:colOff>
      <xdr:row>9</xdr:row>
      <xdr:rowOff>114300</xdr:rowOff>
    </xdr:to>
    <xdr:pic>
      <xdr:nvPicPr>
        <xdr:cNvPr id="228886" name="Obrázek 2">
          <a:extLst>
            <a:ext uri="{FF2B5EF4-FFF2-40B4-BE49-F238E27FC236}">
              <a16:creationId xmlns="" xmlns:a16="http://schemas.microsoft.com/office/drawing/2014/main" id="{00000000-0008-0000-0F00-0000167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525375" y="1076325"/>
          <a:ext cx="22098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180975</xdr:colOff>
      <xdr:row>3</xdr:row>
      <xdr:rowOff>152400</xdr:rowOff>
    </xdr:from>
    <xdr:to>
      <xdr:col>31</xdr:col>
      <xdr:colOff>361950</xdr:colOff>
      <xdr:row>5</xdr:row>
      <xdr:rowOff>85725</xdr:rowOff>
    </xdr:to>
    <xdr:pic>
      <xdr:nvPicPr>
        <xdr:cNvPr id="228887" name="Obrázek 8">
          <a:extLst>
            <a:ext uri="{FF2B5EF4-FFF2-40B4-BE49-F238E27FC236}">
              <a16:creationId xmlns="" xmlns:a16="http://schemas.microsoft.com/office/drawing/2014/main" id="{00000000-0008-0000-0F00-0000177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01875" y="962025"/>
          <a:ext cx="14001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38100</xdr:colOff>
      <xdr:row>13</xdr:row>
      <xdr:rowOff>0</xdr:rowOff>
    </xdr:from>
    <xdr:to>
      <xdr:col>31</xdr:col>
      <xdr:colOff>609600</xdr:colOff>
      <xdr:row>23</xdr:row>
      <xdr:rowOff>219075</xdr:rowOff>
    </xdr:to>
    <xdr:pic>
      <xdr:nvPicPr>
        <xdr:cNvPr id="229772" name="Obrázek 1">
          <a:extLst>
            <a:ext uri="{FF2B5EF4-FFF2-40B4-BE49-F238E27FC236}">
              <a16:creationId xmlns="" xmlns:a16="http://schemas.microsoft.com/office/drawing/2014/main" id="{00000000-0008-0000-1000-00008C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49475" y="3228975"/>
          <a:ext cx="1790700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</xdr:row>
      <xdr:rowOff>142875</xdr:rowOff>
    </xdr:from>
    <xdr:to>
      <xdr:col>1</xdr:col>
      <xdr:colOff>1743075</xdr:colOff>
      <xdr:row>10</xdr:row>
      <xdr:rowOff>95250</xdr:rowOff>
    </xdr:to>
    <xdr:pic>
      <xdr:nvPicPr>
        <xdr:cNvPr id="229773" name="Obrázek 1">
          <a:extLst>
            <a:ext uri="{FF2B5EF4-FFF2-40B4-BE49-F238E27FC236}">
              <a16:creationId xmlns="" xmlns:a16="http://schemas.microsoft.com/office/drawing/2014/main" id="{00000000-0008-0000-1000-00008D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485775"/>
          <a:ext cx="20097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4</xdr:row>
      <xdr:rowOff>38100</xdr:rowOff>
    </xdr:from>
    <xdr:to>
      <xdr:col>28</xdr:col>
      <xdr:colOff>800100</xdr:colOff>
      <xdr:row>9</xdr:row>
      <xdr:rowOff>114300</xdr:rowOff>
    </xdr:to>
    <xdr:pic>
      <xdr:nvPicPr>
        <xdr:cNvPr id="229774" name="Obrázek 2">
          <a:extLst>
            <a:ext uri="{FF2B5EF4-FFF2-40B4-BE49-F238E27FC236}">
              <a16:creationId xmlns="" xmlns:a16="http://schemas.microsoft.com/office/drawing/2014/main" id="{00000000-0008-0000-1000-00008E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515850" y="1076325"/>
          <a:ext cx="22098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</xdr:row>
      <xdr:rowOff>142875</xdr:rowOff>
    </xdr:from>
    <xdr:to>
      <xdr:col>1</xdr:col>
      <xdr:colOff>1743075</xdr:colOff>
      <xdr:row>10</xdr:row>
      <xdr:rowOff>95250</xdr:rowOff>
    </xdr:to>
    <xdr:pic>
      <xdr:nvPicPr>
        <xdr:cNvPr id="229775" name="Obrázek 1">
          <a:extLst>
            <a:ext uri="{FF2B5EF4-FFF2-40B4-BE49-F238E27FC236}">
              <a16:creationId xmlns="" xmlns:a16="http://schemas.microsoft.com/office/drawing/2014/main" id="{00000000-0008-0000-1000-00008F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485775"/>
          <a:ext cx="20097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4</xdr:row>
      <xdr:rowOff>38100</xdr:rowOff>
    </xdr:from>
    <xdr:to>
      <xdr:col>28</xdr:col>
      <xdr:colOff>800100</xdr:colOff>
      <xdr:row>9</xdr:row>
      <xdr:rowOff>114300</xdr:rowOff>
    </xdr:to>
    <xdr:pic>
      <xdr:nvPicPr>
        <xdr:cNvPr id="229776" name="Obrázek 2">
          <a:extLst>
            <a:ext uri="{FF2B5EF4-FFF2-40B4-BE49-F238E27FC236}">
              <a16:creationId xmlns="" xmlns:a16="http://schemas.microsoft.com/office/drawing/2014/main" id="{00000000-0008-0000-1000-000090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515850" y="1076325"/>
          <a:ext cx="22098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180975</xdr:colOff>
      <xdr:row>3</xdr:row>
      <xdr:rowOff>152400</xdr:rowOff>
    </xdr:from>
    <xdr:to>
      <xdr:col>31</xdr:col>
      <xdr:colOff>361950</xdr:colOff>
      <xdr:row>5</xdr:row>
      <xdr:rowOff>85725</xdr:rowOff>
    </xdr:to>
    <xdr:pic>
      <xdr:nvPicPr>
        <xdr:cNvPr id="229777" name="Obrázek 6">
          <a:extLst>
            <a:ext uri="{FF2B5EF4-FFF2-40B4-BE49-F238E27FC236}">
              <a16:creationId xmlns="" xmlns:a16="http://schemas.microsoft.com/office/drawing/2014/main" id="{00000000-0008-0000-1000-0000918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992350" y="962025"/>
          <a:ext cx="14001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38100</xdr:colOff>
      <xdr:row>13</xdr:row>
      <xdr:rowOff>28575</xdr:rowOff>
    </xdr:from>
    <xdr:to>
      <xdr:col>31</xdr:col>
      <xdr:colOff>419100</xdr:colOff>
      <xdr:row>22</xdr:row>
      <xdr:rowOff>200025</xdr:rowOff>
    </xdr:to>
    <xdr:pic>
      <xdr:nvPicPr>
        <xdr:cNvPr id="230664" name="Obrázek 1">
          <a:extLst>
            <a:ext uri="{FF2B5EF4-FFF2-40B4-BE49-F238E27FC236}">
              <a16:creationId xmlns="" xmlns:a16="http://schemas.microsoft.com/office/drawing/2014/main" id="{00000000-0008-0000-1100-0000088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30425" y="3257550"/>
          <a:ext cx="16002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</xdr:row>
      <xdr:rowOff>142875</xdr:rowOff>
    </xdr:from>
    <xdr:to>
      <xdr:col>1</xdr:col>
      <xdr:colOff>1743075</xdr:colOff>
      <xdr:row>10</xdr:row>
      <xdr:rowOff>95250</xdr:rowOff>
    </xdr:to>
    <xdr:pic>
      <xdr:nvPicPr>
        <xdr:cNvPr id="230665" name="Obrázek 1">
          <a:extLst>
            <a:ext uri="{FF2B5EF4-FFF2-40B4-BE49-F238E27FC236}">
              <a16:creationId xmlns="" xmlns:a16="http://schemas.microsoft.com/office/drawing/2014/main" id="{00000000-0008-0000-1100-0000098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485775"/>
          <a:ext cx="20097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4</xdr:row>
      <xdr:rowOff>38100</xdr:rowOff>
    </xdr:from>
    <xdr:to>
      <xdr:col>28</xdr:col>
      <xdr:colOff>800100</xdr:colOff>
      <xdr:row>9</xdr:row>
      <xdr:rowOff>114300</xdr:rowOff>
    </xdr:to>
    <xdr:pic>
      <xdr:nvPicPr>
        <xdr:cNvPr id="230666" name="Obrázek 2">
          <a:extLst>
            <a:ext uri="{FF2B5EF4-FFF2-40B4-BE49-F238E27FC236}">
              <a16:creationId xmlns="" xmlns:a16="http://schemas.microsoft.com/office/drawing/2014/main" id="{00000000-0008-0000-1100-00000A8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96800" y="1076325"/>
          <a:ext cx="22098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180975</xdr:colOff>
      <xdr:row>3</xdr:row>
      <xdr:rowOff>152400</xdr:rowOff>
    </xdr:from>
    <xdr:to>
      <xdr:col>31</xdr:col>
      <xdr:colOff>361950</xdr:colOff>
      <xdr:row>5</xdr:row>
      <xdr:rowOff>85725</xdr:rowOff>
    </xdr:to>
    <xdr:pic>
      <xdr:nvPicPr>
        <xdr:cNvPr id="230667" name="Obrázek 1">
          <a:extLst>
            <a:ext uri="{FF2B5EF4-FFF2-40B4-BE49-F238E27FC236}">
              <a16:creationId xmlns="" xmlns:a16="http://schemas.microsoft.com/office/drawing/2014/main" id="{00000000-0008-0000-1100-00000B8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973300" y="962025"/>
          <a:ext cx="14001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170815</xdr:colOff>
      <xdr:row>167</xdr:row>
      <xdr:rowOff>197001</xdr:rowOff>
    </xdr:from>
    <xdr:to>
      <xdr:col>28</xdr:col>
      <xdr:colOff>741680</xdr:colOff>
      <xdr:row>172</xdr:row>
      <xdr:rowOff>243204</xdr:rowOff>
    </xdr:to>
    <xdr:pic>
      <xdr:nvPicPr>
        <xdr:cNvPr id="2" name="Obrázek 2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54255" y="1030121"/>
          <a:ext cx="2684145" cy="1316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165</xdr:row>
      <xdr:rowOff>209550</xdr:rowOff>
    </xdr:from>
    <xdr:to>
      <xdr:col>1</xdr:col>
      <xdr:colOff>1778000</xdr:colOff>
      <xdr:row>173</xdr:row>
      <xdr:rowOff>114300</xdr:rowOff>
    </xdr:to>
    <xdr:pic>
      <xdr:nvPicPr>
        <xdr:cNvPr id="3" name="Obrázek 1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34670"/>
          <a:ext cx="1957705" cy="193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20319</xdr:colOff>
      <xdr:row>177</xdr:row>
      <xdr:rowOff>81280</xdr:rowOff>
    </xdr:from>
    <xdr:to>
      <xdr:col>31</xdr:col>
      <xdr:colOff>692236</xdr:colOff>
      <xdr:row>186</xdr:row>
      <xdr:rowOff>111760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1439" y="3505200"/>
          <a:ext cx="1911437" cy="2265680"/>
        </a:xfrm>
        <a:prstGeom prst="rect">
          <a:avLst/>
        </a:prstGeom>
      </xdr:spPr>
    </xdr:pic>
    <xdr:clientData/>
  </xdr:twoCellAnchor>
  <xdr:twoCellAnchor editAs="oneCell">
    <xdr:from>
      <xdr:col>29</xdr:col>
      <xdr:colOff>71120</xdr:colOff>
      <xdr:row>166</xdr:row>
      <xdr:rowOff>182880</xdr:rowOff>
    </xdr:from>
    <xdr:to>
      <xdr:col>31</xdr:col>
      <xdr:colOff>670560</xdr:colOff>
      <xdr:row>173</xdr:row>
      <xdr:rowOff>243840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82240" y="762000"/>
          <a:ext cx="1838960" cy="1838960"/>
        </a:xfrm>
        <a:prstGeom prst="rect">
          <a:avLst/>
        </a:prstGeom>
      </xdr:spPr>
    </xdr:pic>
    <xdr:clientData/>
  </xdr:twoCellAnchor>
  <xdr:oneCellAnchor>
    <xdr:from>
      <xdr:col>23</xdr:col>
      <xdr:colOff>170815</xdr:colOff>
      <xdr:row>83</xdr:row>
      <xdr:rowOff>197001</xdr:rowOff>
    </xdr:from>
    <xdr:ext cx="2640965" cy="1316203"/>
    <xdr:pic>
      <xdr:nvPicPr>
        <xdr:cNvPr id="6" name="Obrázek 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08815" y="17748401"/>
          <a:ext cx="2640965" cy="1316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257175</xdr:colOff>
      <xdr:row>81</xdr:row>
      <xdr:rowOff>209550</xdr:rowOff>
    </xdr:from>
    <xdr:ext cx="1939925" cy="1936750"/>
    <xdr:pic>
      <xdr:nvPicPr>
        <xdr:cNvPr id="7" name="Obrázek 1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17252950"/>
          <a:ext cx="1939925" cy="193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29</xdr:col>
      <xdr:colOff>58419</xdr:colOff>
      <xdr:row>93</xdr:row>
      <xdr:rowOff>81280</xdr:rowOff>
    </xdr:from>
    <xdr:ext cx="1833881" cy="2184792"/>
    <xdr:pic>
      <xdr:nvPicPr>
        <xdr:cNvPr id="8" name="Obrázek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5519" y="3548380"/>
          <a:ext cx="1833881" cy="2184792"/>
        </a:xfrm>
        <a:prstGeom prst="rect">
          <a:avLst/>
        </a:prstGeom>
      </xdr:spPr>
    </xdr:pic>
    <xdr:clientData/>
  </xdr:oneCellAnchor>
  <xdr:oneCellAnchor>
    <xdr:from>
      <xdr:col>29</xdr:col>
      <xdr:colOff>71120</xdr:colOff>
      <xdr:row>82</xdr:row>
      <xdr:rowOff>182880</xdr:rowOff>
    </xdr:from>
    <xdr:ext cx="1818640" cy="1838960"/>
    <xdr:pic>
      <xdr:nvPicPr>
        <xdr:cNvPr id="9" name="Obrázek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68220" y="17480280"/>
          <a:ext cx="1818640" cy="1838960"/>
        </a:xfrm>
        <a:prstGeom prst="rect">
          <a:avLst/>
        </a:prstGeom>
      </xdr:spPr>
    </xdr:pic>
    <xdr:clientData/>
  </xdr:oneCellAnchor>
  <xdr:oneCellAnchor>
    <xdr:from>
      <xdr:col>23</xdr:col>
      <xdr:colOff>170815</xdr:colOff>
      <xdr:row>4</xdr:row>
      <xdr:rowOff>197001</xdr:rowOff>
    </xdr:from>
    <xdr:ext cx="2640965" cy="1316203"/>
    <xdr:pic>
      <xdr:nvPicPr>
        <xdr:cNvPr id="10" name="Obrázek 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08815" y="20263001"/>
          <a:ext cx="2640965" cy="1316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257175</xdr:colOff>
      <xdr:row>1</xdr:row>
      <xdr:rowOff>209550</xdr:rowOff>
    </xdr:from>
    <xdr:ext cx="1939925" cy="1936750"/>
    <xdr:pic>
      <xdr:nvPicPr>
        <xdr:cNvPr id="11" name="Obrázek 1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19767550"/>
          <a:ext cx="1939925" cy="193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29</xdr:col>
      <xdr:colOff>71120</xdr:colOff>
      <xdr:row>2</xdr:row>
      <xdr:rowOff>182880</xdr:rowOff>
    </xdr:from>
    <xdr:ext cx="1818640" cy="1838960"/>
    <xdr:pic>
      <xdr:nvPicPr>
        <xdr:cNvPr id="13" name="Obrázek 12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68220" y="19994880"/>
          <a:ext cx="1818640" cy="1838960"/>
        </a:xfrm>
        <a:prstGeom prst="rect">
          <a:avLst/>
        </a:prstGeom>
      </xdr:spPr>
    </xdr:pic>
    <xdr:clientData/>
  </xdr:oneCellAnchor>
  <xdr:twoCellAnchor editAs="oneCell">
    <xdr:from>
      <xdr:col>29</xdr:col>
      <xdr:colOff>116268</xdr:colOff>
      <xdr:row>13</xdr:row>
      <xdr:rowOff>40639</xdr:rowOff>
    </xdr:from>
    <xdr:to>
      <xdr:col>31</xdr:col>
      <xdr:colOff>650240</xdr:colOff>
      <xdr:row>24</xdr:row>
      <xdr:rowOff>229494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7388" y="3464559"/>
          <a:ext cx="1773492" cy="2932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274</xdr:row>
      <xdr:rowOff>76200</xdr:rowOff>
    </xdr:from>
    <xdr:to>
      <xdr:col>1</xdr:col>
      <xdr:colOff>1879600</xdr:colOff>
      <xdr:row>281</xdr:row>
      <xdr:rowOff>165735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9110" y="482600"/>
          <a:ext cx="1746250" cy="1664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324486</xdr:colOff>
      <xdr:row>275</xdr:row>
      <xdr:rowOff>148926</xdr:rowOff>
    </xdr:from>
    <xdr:to>
      <xdr:col>28</xdr:col>
      <xdr:colOff>825500</xdr:colOff>
      <xdr:row>280</xdr:row>
      <xdr:rowOff>161290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68986" y="809326"/>
          <a:ext cx="2215514" cy="1155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284</xdr:row>
      <xdr:rowOff>66675</xdr:rowOff>
    </xdr:from>
    <xdr:to>
      <xdr:col>1</xdr:col>
      <xdr:colOff>1899920</xdr:colOff>
      <xdr:row>291</xdr:row>
      <xdr:rowOff>165735</xdr:rowOff>
    </xdr:to>
    <xdr:pic>
      <xdr:nvPicPr>
        <xdr:cNvPr id="4" name="Obrázek 1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8160" y="2667635"/>
          <a:ext cx="1747520" cy="167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337185</xdr:colOff>
      <xdr:row>285</xdr:row>
      <xdr:rowOff>170533</xdr:rowOff>
    </xdr:from>
    <xdr:to>
      <xdr:col>28</xdr:col>
      <xdr:colOff>777240</xdr:colOff>
      <xdr:row>290</xdr:row>
      <xdr:rowOff>70484</xdr:rowOff>
    </xdr:to>
    <xdr:pic>
      <xdr:nvPicPr>
        <xdr:cNvPr id="5" name="Obrázek 2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81685" y="3091533"/>
          <a:ext cx="2154555" cy="1042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76200</xdr:colOff>
      <xdr:row>294</xdr:row>
      <xdr:rowOff>88900</xdr:rowOff>
    </xdr:from>
    <xdr:to>
      <xdr:col>31</xdr:col>
      <xdr:colOff>292100</xdr:colOff>
      <xdr:row>302</xdr:row>
      <xdr:rowOff>145143</xdr:rowOff>
    </xdr:to>
    <xdr:pic>
      <xdr:nvPicPr>
        <xdr:cNvPr id="6" name="Obrázek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24200" y="5207000"/>
          <a:ext cx="1435100" cy="2050143"/>
        </a:xfrm>
        <a:prstGeom prst="rect">
          <a:avLst/>
        </a:prstGeom>
      </xdr:spPr>
    </xdr:pic>
    <xdr:clientData/>
  </xdr:twoCellAnchor>
  <xdr:twoCellAnchor editAs="oneCell">
    <xdr:from>
      <xdr:col>29</xdr:col>
      <xdr:colOff>203200</xdr:colOff>
      <xdr:row>285</xdr:row>
      <xdr:rowOff>165100</xdr:rowOff>
    </xdr:from>
    <xdr:to>
      <xdr:col>31</xdr:col>
      <xdr:colOff>215900</xdr:colOff>
      <xdr:row>291</xdr:row>
      <xdr:rowOff>25400</xdr:rowOff>
    </xdr:to>
    <xdr:pic>
      <xdr:nvPicPr>
        <xdr:cNvPr id="7" name="Obrázek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51200" y="3086100"/>
          <a:ext cx="1231900" cy="1231900"/>
        </a:xfrm>
        <a:prstGeom prst="rect">
          <a:avLst/>
        </a:prstGeom>
      </xdr:spPr>
    </xdr:pic>
    <xdr:clientData/>
  </xdr:twoCellAnchor>
  <xdr:twoCellAnchor editAs="oneCell">
    <xdr:from>
      <xdr:col>29</xdr:col>
      <xdr:colOff>152400</xdr:colOff>
      <xdr:row>275</xdr:row>
      <xdr:rowOff>55622</xdr:rowOff>
    </xdr:from>
    <xdr:to>
      <xdr:col>31</xdr:col>
      <xdr:colOff>177800</xdr:colOff>
      <xdr:row>281</xdr:row>
      <xdr:rowOff>164938</xdr:rowOff>
    </xdr:to>
    <xdr:pic>
      <xdr:nvPicPr>
        <xdr:cNvPr id="8" name="Obrázek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900400" y="716022"/>
          <a:ext cx="1244600" cy="1480916"/>
        </a:xfrm>
        <a:prstGeom prst="rect">
          <a:avLst/>
        </a:prstGeom>
      </xdr:spPr>
    </xdr:pic>
    <xdr:clientData/>
  </xdr:twoCellAnchor>
  <xdr:oneCellAnchor>
    <xdr:from>
      <xdr:col>1</xdr:col>
      <xdr:colOff>204108</xdr:colOff>
      <xdr:row>144</xdr:row>
      <xdr:rowOff>85825</xdr:rowOff>
    </xdr:from>
    <xdr:ext cx="1696646" cy="1654076"/>
    <xdr:pic>
      <xdr:nvPicPr>
        <xdr:cNvPr id="9" name="Obrázek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7894" y="507646"/>
          <a:ext cx="1696646" cy="1654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</xdr:col>
      <xdr:colOff>324486</xdr:colOff>
      <xdr:row>145</xdr:row>
      <xdr:rowOff>148926</xdr:rowOff>
    </xdr:from>
    <xdr:ext cx="2215514" cy="1155364"/>
    <xdr:pic>
      <xdr:nvPicPr>
        <xdr:cNvPr id="10" name="Obrázek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68986" y="7210126"/>
          <a:ext cx="2215514" cy="1155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152400</xdr:colOff>
      <xdr:row>154</xdr:row>
      <xdr:rowOff>66675</xdr:rowOff>
    </xdr:from>
    <xdr:ext cx="1747520" cy="1711960"/>
    <xdr:pic>
      <xdr:nvPicPr>
        <xdr:cNvPr id="11" name="Obrázek 1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8000" y="9147175"/>
          <a:ext cx="1747520" cy="171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</xdr:col>
      <xdr:colOff>337185</xdr:colOff>
      <xdr:row>155</xdr:row>
      <xdr:rowOff>170533</xdr:rowOff>
    </xdr:from>
    <xdr:ext cx="2154555" cy="1042951"/>
    <xdr:pic>
      <xdr:nvPicPr>
        <xdr:cNvPr id="12" name="Obrázek 2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81685" y="9492333"/>
          <a:ext cx="2154555" cy="1042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29</xdr:col>
      <xdr:colOff>38101</xdr:colOff>
      <xdr:row>164</xdr:row>
      <xdr:rowOff>25400</xdr:rowOff>
    </xdr:from>
    <xdr:to>
      <xdr:col>31</xdr:col>
      <xdr:colOff>333287</xdr:colOff>
      <xdr:row>172</xdr:row>
      <xdr:rowOff>228600</xdr:rowOff>
    </xdr:to>
    <xdr:pic>
      <xdr:nvPicPr>
        <xdr:cNvPr id="16" name="Obrázek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6101" y="5143500"/>
          <a:ext cx="1514386" cy="2197100"/>
        </a:xfrm>
        <a:prstGeom prst="rect">
          <a:avLst/>
        </a:prstGeom>
      </xdr:spPr>
    </xdr:pic>
    <xdr:clientData/>
  </xdr:twoCellAnchor>
  <xdr:twoCellAnchor editAs="oneCell">
    <xdr:from>
      <xdr:col>29</xdr:col>
      <xdr:colOff>114300</xdr:colOff>
      <xdr:row>145</xdr:row>
      <xdr:rowOff>101600</xdr:rowOff>
    </xdr:from>
    <xdr:to>
      <xdr:col>31</xdr:col>
      <xdr:colOff>260013</xdr:colOff>
      <xdr:row>151</xdr:row>
      <xdr:rowOff>88900</xdr:rowOff>
    </xdr:to>
    <xdr:pic>
      <xdr:nvPicPr>
        <xdr:cNvPr id="17" name="Obrázek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862300" y="762000"/>
          <a:ext cx="1364913" cy="1358900"/>
        </a:xfrm>
        <a:prstGeom prst="rect">
          <a:avLst/>
        </a:prstGeom>
      </xdr:spPr>
    </xdr:pic>
    <xdr:clientData/>
  </xdr:twoCellAnchor>
  <xdr:oneCellAnchor>
    <xdr:from>
      <xdr:col>1</xdr:col>
      <xdr:colOff>299358</xdr:colOff>
      <xdr:row>10</xdr:row>
      <xdr:rowOff>174887</xdr:rowOff>
    </xdr:from>
    <xdr:ext cx="1619249" cy="1578621"/>
    <xdr:pic>
      <xdr:nvPicPr>
        <xdr:cNvPr id="15" name="Obrázek 14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144" y="2583351"/>
          <a:ext cx="1619249" cy="15786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</xdr:col>
      <xdr:colOff>324486</xdr:colOff>
      <xdr:row>11</xdr:row>
      <xdr:rowOff>148926</xdr:rowOff>
    </xdr:from>
    <xdr:ext cx="2215514" cy="1155364"/>
    <xdr:pic>
      <xdr:nvPicPr>
        <xdr:cNvPr id="18" name="Obrázek 17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55379" y="30887462"/>
          <a:ext cx="2215514" cy="1155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206828</xdr:colOff>
      <xdr:row>20</xdr:row>
      <xdr:rowOff>134711</xdr:rowOff>
    </xdr:from>
    <xdr:ext cx="1670957" cy="1636955"/>
    <xdr:pic>
      <xdr:nvPicPr>
        <xdr:cNvPr id="19" name="Obrázek 1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0614" y="4829175"/>
          <a:ext cx="1670957" cy="1636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</xdr:col>
      <xdr:colOff>337185</xdr:colOff>
      <xdr:row>21</xdr:row>
      <xdr:rowOff>170533</xdr:rowOff>
    </xdr:from>
    <xdr:ext cx="2154555" cy="1042951"/>
    <xdr:pic>
      <xdr:nvPicPr>
        <xdr:cNvPr id="20" name="Obrázek 2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68078" y="33195069"/>
          <a:ext cx="2154555" cy="1042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29</xdr:col>
      <xdr:colOff>114300</xdr:colOff>
      <xdr:row>11</xdr:row>
      <xdr:rowOff>101600</xdr:rowOff>
    </xdr:from>
    <xdr:ext cx="1370356" cy="1375229"/>
    <xdr:pic>
      <xdr:nvPicPr>
        <xdr:cNvPr id="22" name="Obrázek 21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830550" y="30840136"/>
          <a:ext cx="1370356" cy="1375229"/>
        </a:xfrm>
        <a:prstGeom prst="rect">
          <a:avLst/>
        </a:prstGeom>
      </xdr:spPr>
    </xdr:pic>
    <xdr:clientData/>
  </xdr:oneCellAnchor>
  <xdr:oneCellAnchor>
    <xdr:from>
      <xdr:col>24</xdr:col>
      <xdr:colOff>324486</xdr:colOff>
      <xdr:row>2</xdr:row>
      <xdr:rowOff>148926</xdr:rowOff>
    </xdr:from>
    <xdr:ext cx="2215514" cy="1155364"/>
    <xdr:pic>
      <xdr:nvPicPr>
        <xdr:cNvPr id="24" name="Obrázek 23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55379" y="3128890"/>
          <a:ext cx="2215514" cy="1155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29</xdr:col>
      <xdr:colOff>100693</xdr:colOff>
      <xdr:row>2</xdr:row>
      <xdr:rowOff>6351</xdr:rowOff>
    </xdr:from>
    <xdr:ext cx="1328057" cy="1332780"/>
    <xdr:pic>
      <xdr:nvPicPr>
        <xdr:cNvPr id="25" name="Obrázek 24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840756" y="589757"/>
          <a:ext cx="1328057" cy="1332780"/>
        </a:xfrm>
        <a:prstGeom prst="rect">
          <a:avLst/>
        </a:prstGeom>
      </xdr:spPr>
    </xdr:pic>
    <xdr:clientData/>
  </xdr:oneCellAnchor>
  <xdr:twoCellAnchor editAs="oneCell">
    <xdr:from>
      <xdr:col>1</xdr:col>
      <xdr:colOff>530680</xdr:colOff>
      <xdr:row>1</xdr:row>
      <xdr:rowOff>40820</xdr:rowOff>
    </xdr:from>
    <xdr:to>
      <xdr:col>1</xdr:col>
      <xdr:colOff>1687286</xdr:colOff>
      <xdr:row>7</xdr:row>
      <xdr:rowOff>164480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466" y="380999"/>
          <a:ext cx="1156606" cy="1525195"/>
        </a:xfrm>
        <a:prstGeom prst="rect">
          <a:avLst/>
        </a:prstGeom>
      </xdr:spPr>
    </xdr:pic>
    <xdr:clientData/>
  </xdr:twoCellAnchor>
  <xdr:twoCellAnchor editAs="oneCell">
    <xdr:from>
      <xdr:col>29</xdr:col>
      <xdr:colOff>95250</xdr:colOff>
      <xdr:row>30</xdr:row>
      <xdr:rowOff>81244</xdr:rowOff>
    </xdr:from>
    <xdr:to>
      <xdr:col>31</xdr:col>
      <xdr:colOff>288416</xdr:colOff>
      <xdr:row>38</xdr:row>
      <xdr:rowOff>149678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0" y="7238601"/>
          <a:ext cx="1417809" cy="19870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412</xdr:row>
      <xdr:rowOff>76200</xdr:rowOff>
    </xdr:from>
    <xdr:to>
      <xdr:col>1</xdr:col>
      <xdr:colOff>1857375</xdr:colOff>
      <xdr:row>419</xdr:row>
      <xdr:rowOff>180975</xdr:rowOff>
    </xdr:to>
    <xdr:pic>
      <xdr:nvPicPr>
        <xdr:cNvPr id="233834" name="Obrázek 1">
          <a:extLst>
            <a:ext uri="{FF2B5EF4-FFF2-40B4-BE49-F238E27FC236}">
              <a16:creationId xmlns="" xmlns:a16="http://schemas.microsoft.com/office/drawing/2014/main" id="{00000000-0008-0000-0600-00006A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64198500"/>
          <a:ext cx="172402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412</xdr:row>
      <xdr:rowOff>180975</xdr:rowOff>
    </xdr:from>
    <xdr:to>
      <xdr:col>29</xdr:col>
      <xdr:colOff>0</xdr:colOff>
      <xdr:row>418</xdr:row>
      <xdr:rowOff>19050</xdr:rowOff>
    </xdr:to>
    <xdr:pic>
      <xdr:nvPicPr>
        <xdr:cNvPr id="233835" name="Obrázek 2">
          <a:extLst>
            <a:ext uri="{FF2B5EF4-FFF2-40B4-BE49-F238E27FC236}">
              <a16:creationId xmlns="" xmlns:a16="http://schemas.microsoft.com/office/drawing/2014/main" id="{00000000-0008-0000-0600-00006B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87400" y="64303275"/>
          <a:ext cx="22383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422</xdr:row>
      <xdr:rowOff>66675</xdr:rowOff>
    </xdr:from>
    <xdr:to>
      <xdr:col>1</xdr:col>
      <xdr:colOff>1838325</xdr:colOff>
      <xdr:row>429</xdr:row>
      <xdr:rowOff>219075</xdr:rowOff>
    </xdr:to>
    <xdr:pic>
      <xdr:nvPicPr>
        <xdr:cNvPr id="233836" name="Obrázek 1">
          <a:extLst>
            <a:ext uri="{FF2B5EF4-FFF2-40B4-BE49-F238E27FC236}">
              <a16:creationId xmlns="" xmlns:a16="http://schemas.microsoft.com/office/drawing/2014/main" id="{00000000-0008-0000-0600-00006C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4825" y="66446400"/>
          <a:ext cx="1685925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422</xdr:row>
      <xdr:rowOff>180975</xdr:rowOff>
    </xdr:from>
    <xdr:to>
      <xdr:col>29</xdr:col>
      <xdr:colOff>0</xdr:colOff>
      <xdr:row>428</xdr:row>
      <xdr:rowOff>9525</xdr:rowOff>
    </xdr:to>
    <xdr:pic>
      <xdr:nvPicPr>
        <xdr:cNvPr id="233837" name="Obrázek 2">
          <a:extLst>
            <a:ext uri="{FF2B5EF4-FFF2-40B4-BE49-F238E27FC236}">
              <a16:creationId xmlns="" xmlns:a16="http://schemas.microsoft.com/office/drawing/2014/main" id="{00000000-0008-0000-0600-00006D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87400" y="66560700"/>
          <a:ext cx="22383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152400</xdr:colOff>
      <xdr:row>423</xdr:row>
      <xdr:rowOff>66675</xdr:rowOff>
    </xdr:from>
    <xdr:to>
      <xdr:col>31</xdr:col>
      <xdr:colOff>180975</xdr:colOff>
      <xdr:row>428</xdr:row>
      <xdr:rowOff>190500</xdr:rowOff>
    </xdr:to>
    <xdr:pic>
      <xdr:nvPicPr>
        <xdr:cNvPr id="233838" name="Obrázek 1">
          <a:extLst>
            <a:ext uri="{FF2B5EF4-FFF2-40B4-BE49-F238E27FC236}">
              <a16:creationId xmlns="" xmlns:a16="http://schemas.microsoft.com/office/drawing/2014/main" id="{00000000-0008-0000-0600-00006E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878175" y="66684525"/>
          <a:ext cx="12477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76200</xdr:colOff>
      <xdr:row>432</xdr:row>
      <xdr:rowOff>85725</xdr:rowOff>
    </xdr:from>
    <xdr:to>
      <xdr:col>31</xdr:col>
      <xdr:colOff>314325</xdr:colOff>
      <xdr:row>440</xdr:row>
      <xdr:rowOff>219075</xdr:rowOff>
    </xdr:to>
    <xdr:pic>
      <xdr:nvPicPr>
        <xdr:cNvPr id="233839" name="Obrázek 3">
          <a:extLst>
            <a:ext uri="{FF2B5EF4-FFF2-40B4-BE49-F238E27FC236}">
              <a16:creationId xmlns="" xmlns:a16="http://schemas.microsoft.com/office/drawing/2014/main" id="{00000000-0008-0000-0600-00006F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801975" y="68894325"/>
          <a:ext cx="1457325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152400</xdr:colOff>
      <xdr:row>413</xdr:row>
      <xdr:rowOff>152400</xdr:rowOff>
    </xdr:from>
    <xdr:to>
      <xdr:col>31</xdr:col>
      <xdr:colOff>171450</xdr:colOff>
      <xdr:row>418</xdr:row>
      <xdr:rowOff>209550</xdr:rowOff>
    </xdr:to>
    <xdr:pic>
      <xdr:nvPicPr>
        <xdr:cNvPr id="233840" name="Obrázek 4">
          <a:extLst>
            <a:ext uri="{FF2B5EF4-FFF2-40B4-BE49-F238E27FC236}">
              <a16:creationId xmlns="" xmlns:a16="http://schemas.microsoft.com/office/drawing/2014/main" id="{00000000-0008-0000-0600-000070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878175" y="64512825"/>
          <a:ext cx="12382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289</xdr:row>
      <xdr:rowOff>76200</xdr:rowOff>
    </xdr:from>
    <xdr:to>
      <xdr:col>1</xdr:col>
      <xdr:colOff>1876425</xdr:colOff>
      <xdr:row>296</xdr:row>
      <xdr:rowOff>180975</xdr:rowOff>
    </xdr:to>
    <xdr:pic>
      <xdr:nvPicPr>
        <xdr:cNvPr id="233841" name="Obrázek 1">
          <a:extLst>
            <a:ext uri="{FF2B5EF4-FFF2-40B4-BE49-F238E27FC236}">
              <a16:creationId xmlns="" xmlns:a16="http://schemas.microsoft.com/office/drawing/2014/main" id="{00000000-0008-0000-0600-000071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34299525"/>
          <a:ext cx="168592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289</xdr:row>
      <xdr:rowOff>180975</xdr:rowOff>
    </xdr:from>
    <xdr:to>
      <xdr:col>28</xdr:col>
      <xdr:colOff>876300</xdr:colOff>
      <xdr:row>295</xdr:row>
      <xdr:rowOff>28575</xdr:rowOff>
    </xdr:to>
    <xdr:pic>
      <xdr:nvPicPr>
        <xdr:cNvPr id="233842" name="Obrázek 2">
          <a:extLst>
            <a:ext uri="{FF2B5EF4-FFF2-40B4-BE49-F238E27FC236}">
              <a16:creationId xmlns="" xmlns:a16="http://schemas.microsoft.com/office/drawing/2014/main" id="{00000000-0008-0000-0600-000072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87400" y="34404300"/>
          <a:ext cx="22288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299</xdr:row>
      <xdr:rowOff>95250</xdr:rowOff>
    </xdr:from>
    <xdr:to>
      <xdr:col>1</xdr:col>
      <xdr:colOff>1828800</xdr:colOff>
      <xdr:row>306</xdr:row>
      <xdr:rowOff>228600</xdr:rowOff>
    </xdr:to>
    <xdr:pic>
      <xdr:nvPicPr>
        <xdr:cNvPr id="233843" name="Obrázek 1">
          <a:extLst>
            <a:ext uri="{FF2B5EF4-FFF2-40B4-BE49-F238E27FC236}">
              <a16:creationId xmlns="" xmlns:a16="http://schemas.microsoft.com/office/drawing/2014/main" id="{00000000-0008-0000-0600-000073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3400" y="36576000"/>
          <a:ext cx="16478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299</xdr:row>
      <xdr:rowOff>180975</xdr:rowOff>
    </xdr:from>
    <xdr:to>
      <xdr:col>28</xdr:col>
      <xdr:colOff>876300</xdr:colOff>
      <xdr:row>305</xdr:row>
      <xdr:rowOff>19050</xdr:rowOff>
    </xdr:to>
    <xdr:pic>
      <xdr:nvPicPr>
        <xdr:cNvPr id="233844" name="Obrázek 2">
          <a:extLst>
            <a:ext uri="{FF2B5EF4-FFF2-40B4-BE49-F238E27FC236}">
              <a16:creationId xmlns="" xmlns:a16="http://schemas.microsoft.com/office/drawing/2014/main" id="{00000000-0008-0000-0600-000074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87400" y="36661725"/>
          <a:ext cx="22288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152400</xdr:colOff>
      <xdr:row>300</xdr:row>
      <xdr:rowOff>66675</xdr:rowOff>
    </xdr:from>
    <xdr:to>
      <xdr:col>31</xdr:col>
      <xdr:colOff>190500</xdr:colOff>
      <xdr:row>305</xdr:row>
      <xdr:rowOff>209550</xdr:rowOff>
    </xdr:to>
    <xdr:pic>
      <xdr:nvPicPr>
        <xdr:cNvPr id="233845" name="Obrázek 1">
          <a:extLst>
            <a:ext uri="{FF2B5EF4-FFF2-40B4-BE49-F238E27FC236}">
              <a16:creationId xmlns="" xmlns:a16="http://schemas.microsoft.com/office/drawing/2014/main" id="{00000000-0008-0000-0600-000075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878175" y="36785550"/>
          <a:ext cx="12573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152400</xdr:colOff>
      <xdr:row>309</xdr:row>
      <xdr:rowOff>47625</xdr:rowOff>
    </xdr:from>
    <xdr:to>
      <xdr:col>31</xdr:col>
      <xdr:colOff>209550</xdr:colOff>
      <xdr:row>317</xdr:row>
      <xdr:rowOff>200025</xdr:rowOff>
    </xdr:to>
    <xdr:pic>
      <xdr:nvPicPr>
        <xdr:cNvPr id="233846" name="Obrázek 1">
          <a:extLst>
            <a:ext uri="{FF2B5EF4-FFF2-40B4-BE49-F238E27FC236}">
              <a16:creationId xmlns="" xmlns:a16="http://schemas.microsoft.com/office/drawing/2014/main" id="{00000000-0008-0000-0600-000076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878175" y="38957250"/>
          <a:ext cx="127635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219075</xdr:colOff>
      <xdr:row>290</xdr:row>
      <xdr:rowOff>161925</xdr:rowOff>
    </xdr:from>
    <xdr:to>
      <xdr:col>31</xdr:col>
      <xdr:colOff>152400</xdr:colOff>
      <xdr:row>295</xdr:row>
      <xdr:rowOff>152400</xdr:rowOff>
    </xdr:to>
    <xdr:pic>
      <xdr:nvPicPr>
        <xdr:cNvPr id="233847" name="Obrázek 2">
          <a:extLst>
            <a:ext uri="{FF2B5EF4-FFF2-40B4-BE49-F238E27FC236}">
              <a16:creationId xmlns="" xmlns:a16="http://schemas.microsoft.com/office/drawing/2014/main" id="{00000000-0008-0000-0600-000077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944850" y="34623375"/>
          <a:ext cx="11525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150</xdr:row>
      <xdr:rowOff>123825</xdr:rowOff>
    </xdr:from>
    <xdr:to>
      <xdr:col>1</xdr:col>
      <xdr:colOff>1743075</xdr:colOff>
      <xdr:row>158</xdr:row>
      <xdr:rowOff>9525</xdr:rowOff>
    </xdr:to>
    <xdr:pic>
      <xdr:nvPicPr>
        <xdr:cNvPr id="233848" name="Obrázek 1">
          <a:extLst>
            <a:ext uri="{FF2B5EF4-FFF2-40B4-BE49-F238E27FC236}">
              <a16:creationId xmlns="" xmlns:a16="http://schemas.microsoft.com/office/drawing/2014/main" id="{00000000-0008-0000-0600-000078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50" y="466725"/>
          <a:ext cx="16954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150</xdr:row>
      <xdr:rowOff>180975</xdr:rowOff>
    </xdr:from>
    <xdr:to>
      <xdr:col>28</xdr:col>
      <xdr:colOff>866775</xdr:colOff>
      <xdr:row>156</xdr:row>
      <xdr:rowOff>47625</xdr:rowOff>
    </xdr:to>
    <xdr:pic>
      <xdr:nvPicPr>
        <xdr:cNvPr id="233849" name="Obrázek 2">
          <a:extLst>
            <a:ext uri="{FF2B5EF4-FFF2-40B4-BE49-F238E27FC236}">
              <a16:creationId xmlns="" xmlns:a16="http://schemas.microsoft.com/office/drawing/2014/main" id="{00000000-0008-0000-0600-000079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87400" y="523875"/>
          <a:ext cx="22193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160</xdr:row>
      <xdr:rowOff>114300</xdr:rowOff>
    </xdr:from>
    <xdr:to>
      <xdr:col>1</xdr:col>
      <xdr:colOff>1952625</xdr:colOff>
      <xdr:row>167</xdr:row>
      <xdr:rowOff>209550</xdr:rowOff>
    </xdr:to>
    <xdr:pic>
      <xdr:nvPicPr>
        <xdr:cNvPr id="233850" name="Obrázek 1">
          <a:extLst>
            <a:ext uri="{FF2B5EF4-FFF2-40B4-BE49-F238E27FC236}">
              <a16:creationId xmlns="" xmlns:a16="http://schemas.microsoft.com/office/drawing/2014/main" id="{00000000-0008-0000-0600-00007A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3400" y="2714625"/>
          <a:ext cx="177165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160</xdr:row>
      <xdr:rowOff>180975</xdr:rowOff>
    </xdr:from>
    <xdr:to>
      <xdr:col>28</xdr:col>
      <xdr:colOff>866775</xdr:colOff>
      <xdr:row>166</xdr:row>
      <xdr:rowOff>28575</xdr:rowOff>
    </xdr:to>
    <xdr:pic>
      <xdr:nvPicPr>
        <xdr:cNvPr id="233851" name="Obrázek 2">
          <a:extLst>
            <a:ext uri="{FF2B5EF4-FFF2-40B4-BE49-F238E27FC236}">
              <a16:creationId xmlns="" xmlns:a16="http://schemas.microsoft.com/office/drawing/2014/main" id="{00000000-0008-0000-0600-00007B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87400" y="2781300"/>
          <a:ext cx="22193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219075</xdr:colOff>
      <xdr:row>151</xdr:row>
      <xdr:rowOff>161925</xdr:rowOff>
    </xdr:from>
    <xdr:to>
      <xdr:col>31</xdr:col>
      <xdr:colOff>152400</xdr:colOff>
      <xdr:row>156</xdr:row>
      <xdr:rowOff>161925</xdr:rowOff>
    </xdr:to>
    <xdr:pic>
      <xdr:nvPicPr>
        <xdr:cNvPr id="233852" name="Obrázek 2">
          <a:extLst>
            <a:ext uri="{FF2B5EF4-FFF2-40B4-BE49-F238E27FC236}">
              <a16:creationId xmlns="" xmlns:a16="http://schemas.microsoft.com/office/drawing/2014/main" id="{00000000-0008-0000-0600-00007C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944850" y="742950"/>
          <a:ext cx="11525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85725</xdr:colOff>
      <xdr:row>163</xdr:row>
      <xdr:rowOff>66675</xdr:rowOff>
    </xdr:from>
    <xdr:to>
      <xdr:col>31</xdr:col>
      <xdr:colOff>323850</xdr:colOff>
      <xdr:row>165</xdr:row>
      <xdr:rowOff>57150</xdr:rowOff>
    </xdr:to>
    <xdr:pic>
      <xdr:nvPicPr>
        <xdr:cNvPr id="233853" name="Obrázek 1">
          <a:extLst>
            <a:ext uri="{FF2B5EF4-FFF2-40B4-BE49-F238E27FC236}">
              <a16:creationId xmlns="" xmlns:a16="http://schemas.microsoft.com/office/drawing/2014/main" id="{00000000-0008-0000-0600-00007D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811500" y="3362325"/>
          <a:ext cx="14573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114300</xdr:colOff>
      <xdr:row>170</xdr:row>
      <xdr:rowOff>28575</xdr:rowOff>
    </xdr:from>
    <xdr:to>
      <xdr:col>31</xdr:col>
      <xdr:colOff>228600</xdr:colOff>
      <xdr:row>178</xdr:row>
      <xdr:rowOff>200025</xdr:rowOff>
    </xdr:to>
    <xdr:pic>
      <xdr:nvPicPr>
        <xdr:cNvPr id="233854" name="Obrázek 2">
          <a:extLst>
            <a:ext uri="{FF2B5EF4-FFF2-40B4-BE49-F238E27FC236}">
              <a16:creationId xmlns="" xmlns:a16="http://schemas.microsoft.com/office/drawing/2014/main" id="{00000000-0008-0000-0600-00007E9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21454" r="46294" b="32440"/>
        <a:stretch>
          <a:fillRect/>
        </a:stretch>
      </xdr:blipFill>
      <xdr:spPr bwMode="auto">
        <a:xfrm>
          <a:off x="15840075" y="5057775"/>
          <a:ext cx="1333500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47625</xdr:colOff>
      <xdr:row>9</xdr:row>
      <xdr:rowOff>123825</xdr:rowOff>
    </xdr:from>
    <xdr:ext cx="1695450" cy="1739900"/>
    <xdr:pic>
      <xdr:nvPicPr>
        <xdr:cNvPr id="23" name="Obrázek 1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3225" y="32026225"/>
          <a:ext cx="1695450" cy="173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</xdr:col>
      <xdr:colOff>352425</xdr:colOff>
      <xdr:row>9</xdr:row>
      <xdr:rowOff>180975</xdr:rowOff>
    </xdr:from>
    <xdr:ext cx="2228850" cy="1250950"/>
    <xdr:pic>
      <xdr:nvPicPr>
        <xdr:cNvPr id="24" name="Obrázek 2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96925" y="32083375"/>
          <a:ext cx="2228850" cy="1250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180975</xdr:colOff>
      <xdr:row>19</xdr:row>
      <xdr:rowOff>114300</xdr:rowOff>
    </xdr:from>
    <xdr:ext cx="1771650" cy="1708150"/>
    <xdr:pic>
      <xdr:nvPicPr>
        <xdr:cNvPr id="25" name="Obrázek 1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575" y="34277300"/>
          <a:ext cx="1771650" cy="170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</xdr:col>
      <xdr:colOff>352425</xdr:colOff>
      <xdr:row>19</xdr:row>
      <xdr:rowOff>180975</xdr:rowOff>
    </xdr:from>
    <xdr:ext cx="2228850" cy="1231900"/>
    <xdr:pic>
      <xdr:nvPicPr>
        <xdr:cNvPr id="26" name="Obrázek 2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96925" y="34343975"/>
          <a:ext cx="222885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29</xdr:col>
      <xdr:colOff>219075</xdr:colOff>
      <xdr:row>10</xdr:row>
      <xdr:rowOff>161925</xdr:rowOff>
    </xdr:from>
    <xdr:ext cx="1152525" cy="1143000"/>
    <xdr:pic>
      <xdr:nvPicPr>
        <xdr:cNvPr id="27" name="Obrázek 2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967075" y="32305625"/>
          <a:ext cx="11525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29</xdr:col>
      <xdr:colOff>85725</xdr:colOff>
      <xdr:row>22</xdr:row>
      <xdr:rowOff>66675</xdr:rowOff>
    </xdr:from>
    <xdr:ext cx="1457325" cy="447675"/>
    <xdr:pic>
      <xdr:nvPicPr>
        <xdr:cNvPr id="28" name="Obrázek 1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833725" y="34928175"/>
          <a:ext cx="14573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29</xdr:col>
      <xdr:colOff>38099</xdr:colOff>
      <xdr:row>29</xdr:row>
      <xdr:rowOff>101600</xdr:rowOff>
    </xdr:from>
    <xdr:to>
      <xdr:col>31</xdr:col>
      <xdr:colOff>311412</xdr:colOff>
      <xdr:row>37</xdr:row>
      <xdr:rowOff>114300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701" t="6666" r="30420" b="53000"/>
        <a:stretch/>
      </xdr:blipFill>
      <xdr:spPr>
        <a:xfrm>
          <a:off x="15786099" y="5143500"/>
          <a:ext cx="1492513" cy="2006600"/>
        </a:xfrm>
        <a:prstGeom prst="rect">
          <a:avLst/>
        </a:prstGeom>
      </xdr:spPr>
    </xdr:pic>
    <xdr:clientData/>
  </xdr:twoCellAnchor>
  <xdr:oneCellAnchor>
    <xdr:from>
      <xdr:col>24</xdr:col>
      <xdr:colOff>324486</xdr:colOff>
      <xdr:row>2</xdr:row>
      <xdr:rowOff>148926</xdr:rowOff>
    </xdr:from>
    <xdr:ext cx="2215514" cy="1155364"/>
    <xdr:pic>
      <xdr:nvPicPr>
        <xdr:cNvPr id="30" name="Obrázek 2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59461" y="729951"/>
          <a:ext cx="2215514" cy="1155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530680</xdr:colOff>
      <xdr:row>1</xdr:row>
      <xdr:rowOff>40820</xdr:rowOff>
    </xdr:from>
    <xdr:to>
      <xdr:col>1</xdr:col>
      <xdr:colOff>1687286</xdr:colOff>
      <xdr:row>7</xdr:row>
      <xdr:rowOff>164480</xdr:rowOff>
    </xdr:to>
    <xdr:pic>
      <xdr:nvPicPr>
        <xdr:cNvPr id="32" name="Obrázek 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105" y="383720"/>
          <a:ext cx="1156606" cy="1504785"/>
        </a:xfrm>
        <a:prstGeom prst="rect">
          <a:avLst/>
        </a:prstGeom>
      </xdr:spPr>
    </xdr:pic>
    <xdr:clientData/>
  </xdr:twoCellAnchor>
  <xdr:twoCellAnchor editAs="oneCell">
    <xdr:from>
      <xdr:col>29</xdr:col>
      <xdr:colOff>368300</xdr:colOff>
      <xdr:row>2</xdr:row>
      <xdr:rowOff>88900</xdr:rowOff>
    </xdr:from>
    <xdr:to>
      <xdr:col>30</xdr:col>
      <xdr:colOff>574040</xdr:colOff>
      <xdr:row>7</xdr:row>
      <xdr:rowOff>35560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116300" y="673100"/>
          <a:ext cx="815340" cy="10896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294</xdr:row>
      <xdr:rowOff>104775</xdr:rowOff>
    </xdr:from>
    <xdr:to>
      <xdr:col>1</xdr:col>
      <xdr:colOff>1514475</xdr:colOff>
      <xdr:row>300</xdr:row>
      <xdr:rowOff>200025</xdr:rowOff>
    </xdr:to>
    <xdr:pic>
      <xdr:nvPicPr>
        <xdr:cNvPr id="232314" name="Obrázek 1">
          <a:extLst>
            <a:ext uri="{FF2B5EF4-FFF2-40B4-BE49-F238E27FC236}">
              <a16:creationId xmlns="" xmlns:a16="http://schemas.microsoft.com/office/drawing/2014/main" id="{00000000-0008-0000-0700-00007A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70265925"/>
          <a:ext cx="160972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294</xdr:row>
      <xdr:rowOff>180975</xdr:rowOff>
    </xdr:from>
    <xdr:to>
      <xdr:col>29</xdr:col>
      <xdr:colOff>0</xdr:colOff>
      <xdr:row>300</xdr:row>
      <xdr:rowOff>19050</xdr:rowOff>
    </xdr:to>
    <xdr:pic>
      <xdr:nvPicPr>
        <xdr:cNvPr id="232315" name="Obrázek 2">
          <a:extLst>
            <a:ext uri="{FF2B5EF4-FFF2-40B4-BE49-F238E27FC236}">
              <a16:creationId xmlns="" xmlns:a16="http://schemas.microsoft.com/office/drawing/2014/main" id="{00000000-0008-0000-0700-00007B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87300" y="70342125"/>
          <a:ext cx="22383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303</xdr:row>
      <xdr:rowOff>85725</xdr:rowOff>
    </xdr:from>
    <xdr:to>
      <xdr:col>1</xdr:col>
      <xdr:colOff>1438275</xdr:colOff>
      <xdr:row>309</xdr:row>
      <xdr:rowOff>180975</xdr:rowOff>
    </xdr:to>
    <xdr:pic>
      <xdr:nvPicPr>
        <xdr:cNvPr id="232316" name="Obrázek 1">
          <a:extLst>
            <a:ext uri="{FF2B5EF4-FFF2-40B4-BE49-F238E27FC236}">
              <a16:creationId xmlns="" xmlns:a16="http://schemas.microsoft.com/office/drawing/2014/main" id="{00000000-0008-0000-0700-00007C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72266175"/>
          <a:ext cx="15811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303</xdr:row>
      <xdr:rowOff>180975</xdr:rowOff>
    </xdr:from>
    <xdr:to>
      <xdr:col>29</xdr:col>
      <xdr:colOff>0</xdr:colOff>
      <xdr:row>309</xdr:row>
      <xdr:rowOff>9525</xdr:rowOff>
    </xdr:to>
    <xdr:pic>
      <xdr:nvPicPr>
        <xdr:cNvPr id="232317" name="Obrázek 2">
          <a:extLst>
            <a:ext uri="{FF2B5EF4-FFF2-40B4-BE49-F238E27FC236}">
              <a16:creationId xmlns="" xmlns:a16="http://schemas.microsoft.com/office/drawing/2014/main" id="{00000000-0008-0000-0700-00007D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87300" y="72361425"/>
          <a:ext cx="22383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257175</xdr:colOff>
      <xdr:row>295</xdr:row>
      <xdr:rowOff>9525</xdr:rowOff>
    </xdr:from>
    <xdr:to>
      <xdr:col>31</xdr:col>
      <xdr:colOff>190500</xdr:colOff>
      <xdr:row>299</xdr:row>
      <xdr:rowOff>209550</xdr:rowOff>
    </xdr:to>
    <xdr:pic>
      <xdr:nvPicPr>
        <xdr:cNvPr id="232318" name="Picture 391" descr="cdp_logo">
          <a:extLst>
            <a:ext uri="{FF2B5EF4-FFF2-40B4-BE49-F238E27FC236}">
              <a16:creationId xmlns="" xmlns:a16="http://schemas.microsoft.com/office/drawing/2014/main" id="{00000000-0008-0000-0700-00007E8B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82850" y="70408800"/>
          <a:ext cx="11525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390525</xdr:colOff>
      <xdr:row>304</xdr:row>
      <xdr:rowOff>114300</xdr:rowOff>
    </xdr:from>
    <xdr:to>
      <xdr:col>30</xdr:col>
      <xdr:colOff>571500</xdr:colOff>
      <xdr:row>309</xdr:row>
      <xdr:rowOff>9525</xdr:rowOff>
    </xdr:to>
    <xdr:pic>
      <xdr:nvPicPr>
        <xdr:cNvPr id="232319" name="Picture 10" descr="pop_zn_41">
          <a:extLst>
            <a:ext uri="{FF2B5EF4-FFF2-40B4-BE49-F238E27FC236}">
              <a16:creationId xmlns="" xmlns:a16="http://schemas.microsoft.com/office/drawing/2014/main" id="{00000000-0008-0000-0700-00007F8B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316200" y="72532875"/>
          <a:ext cx="7905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66675</xdr:colOff>
      <xdr:row>312</xdr:row>
      <xdr:rowOff>38100</xdr:rowOff>
    </xdr:from>
    <xdr:to>
      <xdr:col>31</xdr:col>
      <xdr:colOff>342900</xdr:colOff>
      <xdr:row>321</xdr:row>
      <xdr:rowOff>47625</xdr:rowOff>
    </xdr:to>
    <xdr:pic>
      <xdr:nvPicPr>
        <xdr:cNvPr id="232320" name="Obrázek 18">
          <a:extLst>
            <a:ext uri="{FF2B5EF4-FFF2-40B4-BE49-F238E27FC236}">
              <a16:creationId xmlns="" xmlns:a16="http://schemas.microsoft.com/office/drawing/2014/main" id="{00000000-0008-0000-0700-000080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992350" y="74418825"/>
          <a:ext cx="14954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202</xdr:row>
      <xdr:rowOff>104775</xdr:rowOff>
    </xdr:from>
    <xdr:to>
      <xdr:col>1</xdr:col>
      <xdr:colOff>1514475</xdr:colOff>
      <xdr:row>208</xdr:row>
      <xdr:rowOff>209550</xdr:rowOff>
    </xdr:to>
    <xdr:pic>
      <xdr:nvPicPr>
        <xdr:cNvPr id="232321" name="Obrázek 1">
          <a:extLst>
            <a:ext uri="{FF2B5EF4-FFF2-40B4-BE49-F238E27FC236}">
              <a16:creationId xmlns="" xmlns:a16="http://schemas.microsoft.com/office/drawing/2014/main" id="{00000000-0008-0000-0700-000081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47853600"/>
          <a:ext cx="16097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202</xdr:row>
      <xdr:rowOff>180975</xdr:rowOff>
    </xdr:from>
    <xdr:to>
      <xdr:col>28</xdr:col>
      <xdr:colOff>876300</xdr:colOff>
      <xdr:row>208</xdr:row>
      <xdr:rowOff>28575</xdr:rowOff>
    </xdr:to>
    <xdr:pic>
      <xdr:nvPicPr>
        <xdr:cNvPr id="232322" name="Obrázek 2">
          <a:extLst>
            <a:ext uri="{FF2B5EF4-FFF2-40B4-BE49-F238E27FC236}">
              <a16:creationId xmlns="" xmlns:a16="http://schemas.microsoft.com/office/drawing/2014/main" id="{00000000-0008-0000-0700-000082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87300" y="47929800"/>
          <a:ext cx="22288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211</xdr:row>
      <xdr:rowOff>85725</xdr:rowOff>
    </xdr:from>
    <xdr:to>
      <xdr:col>1</xdr:col>
      <xdr:colOff>1438275</xdr:colOff>
      <xdr:row>217</xdr:row>
      <xdr:rowOff>200025</xdr:rowOff>
    </xdr:to>
    <xdr:pic>
      <xdr:nvPicPr>
        <xdr:cNvPr id="232323" name="Obrázek 1">
          <a:extLst>
            <a:ext uri="{FF2B5EF4-FFF2-40B4-BE49-F238E27FC236}">
              <a16:creationId xmlns="" xmlns:a16="http://schemas.microsoft.com/office/drawing/2014/main" id="{00000000-0008-0000-0700-000083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49853850"/>
          <a:ext cx="158115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211</xdr:row>
      <xdr:rowOff>180975</xdr:rowOff>
    </xdr:from>
    <xdr:to>
      <xdr:col>28</xdr:col>
      <xdr:colOff>876300</xdr:colOff>
      <xdr:row>217</xdr:row>
      <xdr:rowOff>28575</xdr:rowOff>
    </xdr:to>
    <xdr:pic>
      <xdr:nvPicPr>
        <xdr:cNvPr id="232324" name="Obrázek 2">
          <a:extLst>
            <a:ext uri="{FF2B5EF4-FFF2-40B4-BE49-F238E27FC236}">
              <a16:creationId xmlns="" xmlns:a16="http://schemas.microsoft.com/office/drawing/2014/main" id="{00000000-0008-0000-0700-000084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87300" y="49949100"/>
          <a:ext cx="22288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390525</xdr:colOff>
      <xdr:row>212</xdr:row>
      <xdr:rowOff>114300</xdr:rowOff>
    </xdr:from>
    <xdr:to>
      <xdr:col>30</xdr:col>
      <xdr:colOff>581025</xdr:colOff>
      <xdr:row>217</xdr:row>
      <xdr:rowOff>28575</xdr:rowOff>
    </xdr:to>
    <xdr:pic>
      <xdr:nvPicPr>
        <xdr:cNvPr id="232325" name="Picture 10" descr="pop_zn_41">
          <a:extLst>
            <a:ext uri="{FF2B5EF4-FFF2-40B4-BE49-F238E27FC236}">
              <a16:creationId xmlns="" xmlns:a16="http://schemas.microsoft.com/office/drawing/2014/main" id="{00000000-0008-0000-0700-0000858B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316200" y="50120550"/>
          <a:ext cx="8001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66675</xdr:colOff>
      <xdr:row>220</xdr:row>
      <xdr:rowOff>38100</xdr:rowOff>
    </xdr:from>
    <xdr:to>
      <xdr:col>31</xdr:col>
      <xdr:colOff>352425</xdr:colOff>
      <xdr:row>229</xdr:row>
      <xdr:rowOff>66675</xdr:rowOff>
    </xdr:to>
    <xdr:pic>
      <xdr:nvPicPr>
        <xdr:cNvPr id="232326" name="Obrázek 18">
          <a:extLst>
            <a:ext uri="{FF2B5EF4-FFF2-40B4-BE49-F238E27FC236}">
              <a16:creationId xmlns="" xmlns:a16="http://schemas.microsoft.com/office/drawing/2014/main" id="{00000000-0008-0000-0700-000086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992350" y="52006500"/>
          <a:ext cx="15049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266700</xdr:colOff>
      <xdr:row>203</xdr:row>
      <xdr:rowOff>38100</xdr:rowOff>
    </xdr:from>
    <xdr:to>
      <xdr:col>31</xdr:col>
      <xdr:colOff>161925</xdr:colOff>
      <xdr:row>208</xdr:row>
      <xdr:rowOff>0</xdr:rowOff>
    </xdr:to>
    <xdr:pic>
      <xdr:nvPicPr>
        <xdr:cNvPr id="232327" name="Obrázek 1">
          <a:extLst>
            <a:ext uri="{FF2B5EF4-FFF2-40B4-BE49-F238E27FC236}">
              <a16:creationId xmlns="" xmlns:a16="http://schemas.microsoft.com/office/drawing/2014/main" id="{00000000-0008-0000-0700-000087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192375" y="48025050"/>
          <a:ext cx="11144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107</xdr:row>
      <xdr:rowOff>104775</xdr:rowOff>
    </xdr:from>
    <xdr:to>
      <xdr:col>1</xdr:col>
      <xdr:colOff>1514475</xdr:colOff>
      <xdr:row>114</xdr:row>
      <xdr:rowOff>0</xdr:rowOff>
    </xdr:to>
    <xdr:pic>
      <xdr:nvPicPr>
        <xdr:cNvPr id="232328" name="Obrázek 1">
          <a:extLst>
            <a:ext uri="{FF2B5EF4-FFF2-40B4-BE49-F238E27FC236}">
              <a16:creationId xmlns="" xmlns:a16="http://schemas.microsoft.com/office/drawing/2014/main" id="{00000000-0008-0000-0700-000088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4517350"/>
          <a:ext cx="160972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107</xdr:row>
      <xdr:rowOff>180975</xdr:rowOff>
    </xdr:from>
    <xdr:to>
      <xdr:col>28</xdr:col>
      <xdr:colOff>866775</xdr:colOff>
      <xdr:row>113</xdr:row>
      <xdr:rowOff>47625</xdr:rowOff>
    </xdr:to>
    <xdr:pic>
      <xdr:nvPicPr>
        <xdr:cNvPr id="232329" name="Obrázek 2">
          <a:extLst>
            <a:ext uri="{FF2B5EF4-FFF2-40B4-BE49-F238E27FC236}">
              <a16:creationId xmlns="" xmlns:a16="http://schemas.microsoft.com/office/drawing/2014/main" id="{00000000-0008-0000-0700-000089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87300" y="24593550"/>
          <a:ext cx="22193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116</xdr:row>
      <xdr:rowOff>85725</xdr:rowOff>
    </xdr:from>
    <xdr:to>
      <xdr:col>1</xdr:col>
      <xdr:colOff>1438275</xdr:colOff>
      <xdr:row>122</xdr:row>
      <xdr:rowOff>209550</xdr:rowOff>
    </xdr:to>
    <xdr:pic>
      <xdr:nvPicPr>
        <xdr:cNvPr id="232330" name="Obrázek 1">
          <a:extLst>
            <a:ext uri="{FF2B5EF4-FFF2-40B4-BE49-F238E27FC236}">
              <a16:creationId xmlns="" xmlns:a16="http://schemas.microsoft.com/office/drawing/2014/main" id="{00000000-0008-0000-0700-00008A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26517600"/>
          <a:ext cx="15811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116</xdr:row>
      <xdr:rowOff>180975</xdr:rowOff>
    </xdr:from>
    <xdr:to>
      <xdr:col>28</xdr:col>
      <xdr:colOff>866775</xdr:colOff>
      <xdr:row>122</xdr:row>
      <xdr:rowOff>47625</xdr:rowOff>
    </xdr:to>
    <xdr:pic>
      <xdr:nvPicPr>
        <xdr:cNvPr id="232331" name="Obrázek 2">
          <a:extLst>
            <a:ext uri="{FF2B5EF4-FFF2-40B4-BE49-F238E27FC236}">
              <a16:creationId xmlns="" xmlns:a16="http://schemas.microsoft.com/office/drawing/2014/main" id="{00000000-0008-0000-0700-00008B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87300" y="26612850"/>
          <a:ext cx="22193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390525</xdr:colOff>
      <xdr:row>117</xdr:row>
      <xdr:rowOff>114300</xdr:rowOff>
    </xdr:from>
    <xdr:to>
      <xdr:col>30</xdr:col>
      <xdr:colOff>590550</xdr:colOff>
      <xdr:row>122</xdr:row>
      <xdr:rowOff>47625</xdr:rowOff>
    </xdr:to>
    <xdr:pic>
      <xdr:nvPicPr>
        <xdr:cNvPr id="232332" name="Picture 10" descr="pop_zn_41">
          <a:extLst>
            <a:ext uri="{FF2B5EF4-FFF2-40B4-BE49-F238E27FC236}">
              <a16:creationId xmlns="" xmlns:a16="http://schemas.microsoft.com/office/drawing/2014/main" id="{00000000-0008-0000-0700-00008C8B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316200" y="26784300"/>
          <a:ext cx="8096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66675</xdr:colOff>
      <xdr:row>125</xdr:row>
      <xdr:rowOff>38100</xdr:rowOff>
    </xdr:from>
    <xdr:to>
      <xdr:col>31</xdr:col>
      <xdr:colOff>361950</xdr:colOff>
      <xdr:row>134</xdr:row>
      <xdr:rowOff>95250</xdr:rowOff>
    </xdr:to>
    <xdr:pic>
      <xdr:nvPicPr>
        <xdr:cNvPr id="232333" name="Obrázek 18">
          <a:extLst>
            <a:ext uri="{FF2B5EF4-FFF2-40B4-BE49-F238E27FC236}">
              <a16:creationId xmlns="" xmlns:a16="http://schemas.microsoft.com/office/drawing/2014/main" id="{00000000-0008-0000-0700-00008D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992350" y="28670250"/>
          <a:ext cx="1514475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85725</xdr:colOff>
      <xdr:row>108</xdr:row>
      <xdr:rowOff>219075</xdr:rowOff>
    </xdr:from>
    <xdr:to>
      <xdr:col>31</xdr:col>
      <xdr:colOff>323850</xdr:colOff>
      <xdr:row>112</xdr:row>
      <xdr:rowOff>219075</xdr:rowOff>
    </xdr:to>
    <xdr:pic>
      <xdr:nvPicPr>
        <xdr:cNvPr id="232334" name="Obrázek 1">
          <a:extLst>
            <a:ext uri="{FF2B5EF4-FFF2-40B4-BE49-F238E27FC236}">
              <a16:creationId xmlns="" xmlns:a16="http://schemas.microsoft.com/office/drawing/2014/main" id="{00000000-0008-0000-0700-00008E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011400" y="24869775"/>
          <a:ext cx="14573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9</xdr:row>
      <xdr:rowOff>104775</xdr:rowOff>
    </xdr:from>
    <xdr:to>
      <xdr:col>1</xdr:col>
      <xdr:colOff>1514475</xdr:colOff>
      <xdr:row>16</xdr:row>
      <xdr:rowOff>19050</xdr:rowOff>
    </xdr:to>
    <xdr:pic>
      <xdr:nvPicPr>
        <xdr:cNvPr id="232335" name="Obrázek 1">
          <a:extLst>
            <a:ext uri="{FF2B5EF4-FFF2-40B4-BE49-F238E27FC236}">
              <a16:creationId xmlns="" xmlns:a16="http://schemas.microsoft.com/office/drawing/2014/main" id="{00000000-0008-0000-0700-00008F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447675"/>
          <a:ext cx="16097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9</xdr:row>
      <xdr:rowOff>180975</xdr:rowOff>
    </xdr:from>
    <xdr:to>
      <xdr:col>28</xdr:col>
      <xdr:colOff>857250</xdr:colOff>
      <xdr:row>15</xdr:row>
      <xdr:rowOff>66675</xdr:rowOff>
    </xdr:to>
    <xdr:pic>
      <xdr:nvPicPr>
        <xdr:cNvPr id="232336" name="Obrázek 2">
          <a:extLst>
            <a:ext uri="{FF2B5EF4-FFF2-40B4-BE49-F238E27FC236}">
              <a16:creationId xmlns="" xmlns:a16="http://schemas.microsoft.com/office/drawing/2014/main" id="{00000000-0008-0000-0700-000090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87300" y="523875"/>
          <a:ext cx="22098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18</xdr:row>
      <xdr:rowOff>85725</xdr:rowOff>
    </xdr:from>
    <xdr:to>
      <xdr:col>1</xdr:col>
      <xdr:colOff>1438275</xdr:colOff>
      <xdr:row>24</xdr:row>
      <xdr:rowOff>219075</xdr:rowOff>
    </xdr:to>
    <xdr:pic>
      <xdr:nvPicPr>
        <xdr:cNvPr id="232337" name="Obrázek 1">
          <a:extLst>
            <a:ext uri="{FF2B5EF4-FFF2-40B4-BE49-F238E27FC236}">
              <a16:creationId xmlns="" xmlns:a16="http://schemas.microsoft.com/office/drawing/2014/main" id="{00000000-0008-0000-0700-000091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2447925"/>
          <a:ext cx="15811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18</xdr:row>
      <xdr:rowOff>180975</xdr:rowOff>
    </xdr:from>
    <xdr:to>
      <xdr:col>28</xdr:col>
      <xdr:colOff>857250</xdr:colOff>
      <xdr:row>24</xdr:row>
      <xdr:rowOff>66675</xdr:rowOff>
    </xdr:to>
    <xdr:pic>
      <xdr:nvPicPr>
        <xdr:cNvPr id="232338" name="Obrázek 2">
          <a:extLst>
            <a:ext uri="{FF2B5EF4-FFF2-40B4-BE49-F238E27FC236}">
              <a16:creationId xmlns="" xmlns:a16="http://schemas.microsoft.com/office/drawing/2014/main" id="{00000000-0008-0000-0700-000092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87300" y="2543175"/>
          <a:ext cx="22098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390525</xdr:colOff>
      <xdr:row>19</xdr:row>
      <xdr:rowOff>114300</xdr:rowOff>
    </xdr:from>
    <xdr:to>
      <xdr:col>30</xdr:col>
      <xdr:colOff>600075</xdr:colOff>
      <xdr:row>24</xdr:row>
      <xdr:rowOff>66675</xdr:rowOff>
    </xdr:to>
    <xdr:pic>
      <xdr:nvPicPr>
        <xdr:cNvPr id="232339" name="Picture 10" descr="pop_zn_41">
          <a:extLst>
            <a:ext uri="{FF2B5EF4-FFF2-40B4-BE49-F238E27FC236}">
              <a16:creationId xmlns="" xmlns:a16="http://schemas.microsoft.com/office/drawing/2014/main" id="{00000000-0008-0000-0700-0000938B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316200" y="2714625"/>
          <a:ext cx="819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85725</xdr:colOff>
      <xdr:row>10</xdr:row>
      <xdr:rowOff>219075</xdr:rowOff>
    </xdr:from>
    <xdr:to>
      <xdr:col>31</xdr:col>
      <xdr:colOff>323850</xdr:colOff>
      <xdr:row>15</xdr:row>
      <xdr:rowOff>0</xdr:rowOff>
    </xdr:to>
    <xdr:pic>
      <xdr:nvPicPr>
        <xdr:cNvPr id="232340" name="Obrázek 1">
          <a:extLst>
            <a:ext uri="{FF2B5EF4-FFF2-40B4-BE49-F238E27FC236}">
              <a16:creationId xmlns="" xmlns:a16="http://schemas.microsoft.com/office/drawing/2014/main" id="{00000000-0008-0000-0700-000094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011400" y="800100"/>
          <a:ext cx="14573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47625</xdr:colOff>
      <xdr:row>27</xdr:row>
      <xdr:rowOff>38100</xdr:rowOff>
    </xdr:from>
    <xdr:to>
      <xdr:col>31</xdr:col>
      <xdr:colOff>323850</xdr:colOff>
      <xdr:row>34</xdr:row>
      <xdr:rowOff>209550</xdr:rowOff>
    </xdr:to>
    <xdr:pic>
      <xdr:nvPicPr>
        <xdr:cNvPr id="232341" name="Obrázek 2">
          <a:extLst>
            <a:ext uri="{FF2B5EF4-FFF2-40B4-BE49-F238E27FC236}">
              <a16:creationId xmlns="" xmlns:a16="http://schemas.microsoft.com/office/drawing/2014/main" id="{00000000-0008-0000-0700-0000958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973300" y="4600575"/>
          <a:ext cx="149542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24</xdr:col>
      <xdr:colOff>324486</xdr:colOff>
      <xdr:row>2</xdr:row>
      <xdr:rowOff>148926</xdr:rowOff>
    </xdr:from>
    <xdr:ext cx="2215514" cy="1155364"/>
    <xdr:pic>
      <xdr:nvPicPr>
        <xdr:cNvPr id="31" name="Obrázek 30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59461" y="729951"/>
          <a:ext cx="2215514" cy="1155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251280</xdr:colOff>
      <xdr:row>1</xdr:row>
      <xdr:rowOff>53520</xdr:rowOff>
    </xdr:from>
    <xdr:to>
      <xdr:col>1</xdr:col>
      <xdr:colOff>1407886</xdr:colOff>
      <xdr:row>7</xdr:row>
      <xdr:rowOff>177180</xdr:rowOff>
    </xdr:to>
    <xdr:pic>
      <xdr:nvPicPr>
        <xdr:cNvPr id="32" name="Obrázek 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880" y="396420"/>
          <a:ext cx="1156606" cy="1507960"/>
        </a:xfrm>
        <a:prstGeom prst="rect">
          <a:avLst/>
        </a:prstGeom>
      </xdr:spPr>
    </xdr:pic>
    <xdr:clientData/>
  </xdr:twoCellAnchor>
  <xdr:twoCellAnchor editAs="oneCell">
    <xdr:from>
      <xdr:col>29</xdr:col>
      <xdr:colOff>177800</xdr:colOff>
      <xdr:row>2</xdr:row>
      <xdr:rowOff>0</xdr:rowOff>
    </xdr:from>
    <xdr:to>
      <xdr:col>31</xdr:col>
      <xdr:colOff>177800</xdr:colOff>
      <xdr:row>7</xdr:row>
      <xdr:rowOff>83207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125700" y="584200"/>
          <a:ext cx="1219200" cy="12262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9</xdr:row>
      <xdr:rowOff>104775</xdr:rowOff>
    </xdr:from>
    <xdr:to>
      <xdr:col>1</xdr:col>
      <xdr:colOff>1314450</xdr:colOff>
      <xdr:row>15</xdr:row>
      <xdr:rowOff>152400</xdr:rowOff>
    </xdr:to>
    <xdr:pic>
      <xdr:nvPicPr>
        <xdr:cNvPr id="222736" name="Obrázek 1">
          <a:extLst>
            <a:ext uri="{FF2B5EF4-FFF2-40B4-BE49-F238E27FC236}">
              <a16:creationId xmlns="" xmlns:a16="http://schemas.microsoft.com/office/drawing/2014/main" id="{00000000-0008-0000-0800-0000106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447675"/>
          <a:ext cx="14097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9</xdr:row>
      <xdr:rowOff>180975</xdr:rowOff>
    </xdr:from>
    <xdr:to>
      <xdr:col>29</xdr:col>
      <xdr:colOff>0</xdr:colOff>
      <xdr:row>15</xdr:row>
      <xdr:rowOff>19050</xdr:rowOff>
    </xdr:to>
    <xdr:pic>
      <xdr:nvPicPr>
        <xdr:cNvPr id="222737" name="Obrázek 2">
          <a:extLst>
            <a:ext uri="{FF2B5EF4-FFF2-40B4-BE49-F238E27FC236}">
              <a16:creationId xmlns="" xmlns:a16="http://schemas.microsoft.com/office/drawing/2014/main" id="{00000000-0008-0000-0800-0000116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87300" y="523875"/>
          <a:ext cx="22383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18</xdr:row>
      <xdr:rowOff>85725</xdr:rowOff>
    </xdr:from>
    <xdr:to>
      <xdr:col>1</xdr:col>
      <xdr:colOff>1343025</xdr:colOff>
      <xdr:row>24</xdr:row>
      <xdr:rowOff>123825</xdr:rowOff>
    </xdr:to>
    <xdr:pic>
      <xdr:nvPicPr>
        <xdr:cNvPr id="222738" name="Obrázek 1">
          <a:extLst>
            <a:ext uri="{FF2B5EF4-FFF2-40B4-BE49-F238E27FC236}">
              <a16:creationId xmlns="" xmlns:a16="http://schemas.microsoft.com/office/drawing/2014/main" id="{00000000-0008-0000-0800-0000126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2447925"/>
          <a:ext cx="14859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18</xdr:row>
      <xdr:rowOff>180975</xdr:rowOff>
    </xdr:from>
    <xdr:to>
      <xdr:col>29</xdr:col>
      <xdr:colOff>0</xdr:colOff>
      <xdr:row>24</xdr:row>
      <xdr:rowOff>9525</xdr:rowOff>
    </xdr:to>
    <xdr:pic>
      <xdr:nvPicPr>
        <xdr:cNvPr id="222739" name="Obrázek 2">
          <a:extLst>
            <a:ext uri="{FF2B5EF4-FFF2-40B4-BE49-F238E27FC236}">
              <a16:creationId xmlns="" xmlns:a16="http://schemas.microsoft.com/office/drawing/2014/main" id="{00000000-0008-0000-0800-0000136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87300" y="2543175"/>
          <a:ext cx="22383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200025</xdr:colOff>
      <xdr:row>19</xdr:row>
      <xdr:rowOff>66675</xdr:rowOff>
    </xdr:from>
    <xdr:to>
      <xdr:col>31</xdr:col>
      <xdr:colOff>285750</xdr:colOff>
      <xdr:row>23</xdr:row>
      <xdr:rowOff>47625</xdr:rowOff>
    </xdr:to>
    <xdr:pic>
      <xdr:nvPicPr>
        <xdr:cNvPr id="222740" name="Obrázek 1">
          <a:extLst>
            <a:ext uri="{FF2B5EF4-FFF2-40B4-BE49-F238E27FC236}">
              <a16:creationId xmlns="" xmlns:a16="http://schemas.microsoft.com/office/drawing/2014/main" id="{00000000-0008-0000-0800-0000146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25700" y="2667000"/>
          <a:ext cx="13049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352425</xdr:colOff>
      <xdr:row>10</xdr:row>
      <xdr:rowOff>114300</xdr:rowOff>
    </xdr:from>
    <xdr:to>
      <xdr:col>31</xdr:col>
      <xdr:colOff>47625</xdr:colOff>
      <xdr:row>14</xdr:row>
      <xdr:rowOff>133350</xdr:rowOff>
    </xdr:to>
    <xdr:pic>
      <xdr:nvPicPr>
        <xdr:cNvPr id="222741" name="Obrázek 1">
          <a:extLst>
            <a:ext uri="{FF2B5EF4-FFF2-40B4-BE49-F238E27FC236}">
              <a16:creationId xmlns="" xmlns:a16="http://schemas.microsoft.com/office/drawing/2014/main" id="{00000000-0008-0000-0800-0000156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78100" y="695325"/>
          <a:ext cx="9144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38100</xdr:colOff>
      <xdr:row>27</xdr:row>
      <xdr:rowOff>47625</xdr:rowOff>
    </xdr:from>
    <xdr:to>
      <xdr:col>31</xdr:col>
      <xdr:colOff>333375</xdr:colOff>
      <xdr:row>36</xdr:row>
      <xdr:rowOff>247650</xdr:rowOff>
    </xdr:to>
    <xdr:pic>
      <xdr:nvPicPr>
        <xdr:cNvPr id="222742" name="Obrázek 1">
          <a:extLst>
            <a:ext uri="{FF2B5EF4-FFF2-40B4-BE49-F238E27FC236}">
              <a16:creationId xmlns="" xmlns:a16="http://schemas.microsoft.com/office/drawing/2014/main" id="{00000000-0008-0000-0800-0000166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963775" y="4610100"/>
          <a:ext cx="1514475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24</xdr:col>
      <xdr:colOff>324486</xdr:colOff>
      <xdr:row>2</xdr:row>
      <xdr:rowOff>148926</xdr:rowOff>
    </xdr:from>
    <xdr:ext cx="2215514" cy="1155364"/>
    <xdr:pic>
      <xdr:nvPicPr>
        <xdr:cNvPr id="10" name="Obrázek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59361" y="729951"/>
          <a:ext cx="2215514" cy="1155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251280</xdr:colOff>
      <xdr:row>1</xdr:row>
      <xdr:rowOff>53520</xdr:rowOff>
    </xdr:from>
    <xdr:to>
      <xdr:col>1</xdr:col>
      <xdr:colOff>1407886</xdr:colOff>
      <xdr:row>7</xdr:row>
      <xdr:rowOff>177180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05" y="396420"/>
          <a:ext cx="1156606" cy="1504785"/>
        </a:xfrm>
        <a:prstGeom prst="rect">
          <a:avLst/>
        </a:prstGeom>
      </xdr:spPr>
    </xdr:pic>
    <xdr:clientData/>
  </xdr:twoCellAnchor>
  <xdr:twoCellAnchor editAs="oneCell">
    <xdr:from>
      <xdr:col>29</xdr:col>
      <xdr:colOff>406400</xdr:colOff>
      <xdr:row>2</xdr:row>
      <xdr:rowOff>76200</xdr:rowOff>
    </xdr:from>
    <xdr:to>
      <xdr:col>31</xdr:col>
      <xdr:colOff>108332</xdr:colOff>
      <xdr:row>7</xdr:row>
      <xdr:rowOff>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354300" y="660400"/>
          <a:ext cx="921132" cy="1066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19050</xdr:colOff>
      <xdr:row>28</xdr:row>
      <xdr:rowOff>28575</xdr:rowOff>
    </xdr:from>
    <xdr:to>
      <xdr:col>31</xdr:col>
      <xdr:colOff>342900</xdr:colOff>
      <xdr:row>36</xdr:row>
      <xdr:rowOff>200025</xdr:rowOff>
    </xdr:to>
    <xdr:pic>
      <xdr:nvPicPr>
        <xdr:cNvPr id="223760" name="Obrázek 2">
          <a:extLst>
            <a:ext uri="{FF2B5EF4-FFF2-40B4-BE49-F238E27FC236}">
              <a16:creationId xmlns="" xmlns:a16="http://schemas.microsoft.com/office/drawing/2014/main" id="{00000000-0008-0000-0900-0000106A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44725" y="4829175"/>
          <a:ext cx="1543050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9</xdr:row>
      <xdr:rowOff>76200</xdr:rowOff>
    </xdr:from>
    <xdr:to>
      <xdr:col>1</xdr:col>
      <xdr:colOff>1495425</xdr:colOff>
      <xdr:row>16</xdr:row>
      <xdr:rowOff>133350</xdr:rowOff>
    </xdr:to>
    <xdr:pic>
      <xdr:nvPicPr>
        <xdr:cNvPr id="223761" name="Obrázek 1">
          <a:extLst>
            <a:ext uri="{FF2B5EF4-FFF2-40B4-BE49-F238E27FC236}">
              <a16:creationId xmlns="" xmlns:a16="http://schemas.microsoft.com/office/drawing/2014/main" id="{00000000-0008-0000-0900-0000116A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419100"/>
          <a:ext cx="159067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9</xdr:row>
      <xdr:rowOff>180975</xdr:rowOff>
    </xdr:from>
    <xdr:to>
      <xdr:col>28</xdr:col>
      <xdr:colOff>847725</xdr:colOff>
      <xdr:row>15</xdr:row>
      <xdr:rowOff>19050</xdr:rowOff>
    </xdr:to>
    <xdr:pic>
      <xdr:nvPicPr>
        <xdr:cNvPr id="223762" name="Obrázek 2">
          <a:extLst>
            <a:ext uri="{FF2B5EF4-FFF2-40B4-BE49-F238E27FC236}">
              <a16:creationId xmlns="" xmlns:a16="http://schemas.microsoft.com/office/drawing/2014/main" id="{00000000-0008-0000-0900-0000126A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87300" y="523875"/>
          <a:ext cx="22002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19</xdr:row>
      <xdr:rowOff>28575</xdr:rowOff>
    </xdr:from>
    <xdr:to>
      <xdr:col>1</xdr:col>
      <xdr:colOff>1457325</xdr:colOff>
      <xdr:row>25</xdr:row>
      <xdr:rowOff>200025</xdr:rowOff>
    </xdr:to>
    <xdr:pic>
      <xdr:nvPicPr>
        <xdr:cNvPr id="223763" name="Obrázek 1">
          <a:extLst>
            <a:ext uri="{FF2B5EF4-FFF2-40B4-BE49-F238E27FC236}">
              <a16:creationId xmlns="" xmlns:a16="http://schemas.microsoft.com/office/drawing/2014/main" id="{00000000-0008-0000-0900-0000136A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650" y="2628900"/>
          <a:ext cx="15621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19</xdr:row>
      <xdr:rowOff>180975</xdr:rowOff>
    </xdr:from>
    <xdr:to>
      <xdr:col>28</xdr:col>
      <xdr:colOff>857250</xdr:colOff>
      <xdr:row>25</xdr:row>
      <xdr:rowOff>9525</xdr:rowOff>
    </xdr:to>
    <xdr:pic>
      <xdr:nvPicPr>
        <xdr:cNvPr id="223764" name="Obrázek 2">
          <a:extLst>
            <a:ext uri="{FF2B5EF4-FFF2-40B4-BE49-F238E27FC236}">
              <a16:creationId xmlns="" xmlns:a16="http://schemas.microsoft.com/office/drawing/2014/main" id="{00000000-0008-0000-0900-0000146A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87300" y="2781300"/>
          <a:ext cx="22098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295275</xdr:colOff>
      <xdr:row>10</xdr:row>
      <xdr:rowOff>66675</xdr:rowOff>
    </xdr:from>
    <xdr:to>
      <xdr:col>31</xdr:col>
      <xdr:colOff>66675</xdr:colOff>
      <xdr:row>15</xdr:row>
      <xdr:rowOff>152400</xdr:rowOff>
    </xdr:to>
    <xdr:pic>
      <xdr:nvPicPr>
        <xdr:cNvPr id="223765" name="Obrázek 1">
          <a:extLst>
            <a:ext uri="{FF2B5EF4-FFF2-40B4-BE49-F238E27FC236}">
              <a16:creationId xmlns="" xmlns:a16="http://schemas.microsoft.com/office/drawing/2014/main" id="{00000000-0008-0000-0900-0000156A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20950" y="647700"/>
          <a:ext cx="990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304800</xdr:colOff>
      <xdr:row>20</xdr:row>
      <xdr:rowOff>95250</xdr:rowOff>
    </xdr:from>
    <xdr:to>
      <xdr:col>31</xdr:col>
      <xdr:colOff>66675</xdr:colOff>
      <xdr:row>24</xdr:row>
      <xdr:rowOff>171450</xdr:rowOff>
    </xdr:to>
    <xdr:pic>
      <xdr:nvPicPr>
        <xdr:cNvPr id="223766" name="Obrázek 8">
          <a:extLst>
            <a:ext uri="{FF2B5EF4-FFF2-40B4-BE49-F238E27FC236}">
              <a16:creationId xmlns="" xmlns:a16="http://schemas.microsoft.com/office/drawing/2014/main" id="{00000000-0008-0000-0900-0000166A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30475" y="2933700"/>
          <a:ext cx="9810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24</xdr:col>
      <xdr:colOff>324486</xdr:colOff>
      <xdr:row>2</xdr:row>
      <xdr:rowOff>148926</xdr:rowOff>
    </xdr:from>
    <xdr:ext cx="2215514" cy="1155364"/>
    <xdr:pic>
      <xdr:nvPicPr>
        <xdr:cNvPr id="10" name="Obrázek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59361" y="729951"/>
          <a:ext cx="2215514" cy="1155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251280</xdr:colOff>
      <xdr:row>1</xdr:row>
      <xdr:rowOff>53520</xdr:rowOff>
    </xdr:from>
    <xdr:to>
      <xdr:col>1</xdr:col>
      <xdr:colOff>1407886</xdr:colOff>
      <xdr:row>7</xdr:row>
      <xdr:rowOff>177180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05" y="396420"/>
          <a:ext cx="1156606" cy="1504785"/>
        </a:xfrm>
        <a:prstGeom prst="rect">
          <a:avLst/>
        </a:prstGeom>
      </xdr:spPr>
    </xdr:pic>
    <xdr:clientData/>
  </xdr:twoCellAnchor>
  <xdr:twoCellAnchor editAs="oneCell">
    <xdr:from>
      <xdr:col>29</xdr:col>
      <xdr:colOff>292100</xdr:colOff>
      <xdr:row>2</xdr:row>
      <xdr:rowOff>76200</xdr:rowOff>
    </xdr:from>
    <xdr:to>
      <xdr:col>31</xdr:col>
      <xdr:colOff>162304</xdr:colOff>
      <xdr:row>6</xdr:row>
      <xdr:rowOff>215900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240000" y="660400"/>
          <a:ext cx="1089404" cy="1054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38100</xdr:colOff>
      <xdr:row>29</xdr:row>
      <xdr:rowOff>38100</xdr:rowOff>
    </xdr:from>
    <xdr:to>
      <xdr:col>31</xdr:col>
      <xdr:colOff>190500</xdr:colOff>
      <xdr:row>38</xdr:row>
      <xdr:rowOff>228600</xdr:rowOff>
    </xdr:to>
    <xdr:pic>
      <xdr:nvPicPr>
        <xdr:cNvPr id="224784" name="Obrázek 2">
          <a:extLst>
            <a:ext uri="{FF2B5EF4-FFF2-40B4-BE49-F238E27FC236}">
              <a16:creationId xmlns="" xmlns:a16="http://schemas.microsoft.com/office/drawing/2014/main" id="{00000000-0008-0000-0A00-0000106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63775" y="5067300"/>
          <a:ext cx="1371600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9</xdr:row>
      <xdr:rowOff>76200</xdr:rowOff>
    </xdr:from>
    <xdr:to>
      <xdr:col>1</xdr:col>
      <xdr:colOff>1495425</xdr:colOff>
      <xdr:row>16</xdr:row>
      <xdr:rowOff>133350</xdr:rowOff>
    </xdr:to>
    <xdr:pic>
      <xdr:nvPicPr>
        <xdr:cNvPr id="224785" name="Obrázek 1">
          <a:extLst>
            <a:ext uri="{FF2B5EF4-FFF2-40B4-BE49-F238E27FC236}">
              <a16:creationId xmlns="" xmlns:a16="http://schemas.microsoft.com/office/drawing/2014/main" id="{00000000-0008-0000-0A00-0000116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419100"/>
          <a:ext cx="159067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9</xdr:row>
      <xdr:rowOff>180975</xdr:rowOff>
    </xdr:from>
    <xdr:to>
      <xdr:col>28</xdr:col>
      <xdr:colOff>847725</xdr:colOff>
      <xdr:row>15</xdr:row>
      <xdr:rowOff>19050</xdr:rowOff>
    </xdr:to>
    <xdr:pic>
      <xdr:nvPicPr>
        <xdr:cNvPr id="224786" name="Obrázek 2">
          <a:extLst>
            <a:ext uri="{FF2B5EF4-FFF2-40B4-BE49-F238E27FC236}">
              <a16:creationId xmlns="" xmlns:a16="http://schemas.microsoft.com/office/drawing/2014/main" id="{00000000-0008-0000-0A00-0000126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87300" y="523875"/>
          <a:ext cx="22002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19</xdr:row>
      <xdr:rowOff>114300</xdr:rowOff>
    </xdr:from>
    <xdr:to>
      <xdr:col>1</xdr:col>
      <xdr:colOff>1495425</xdr:colOff>
      <xdr:row>26</xdr:row>
      <xdr:rowOff>123825</xdr:rowOff>
    </xdr:to>
    <xdr:pic>
      <xdr:nvPicPr>
        <xdr:cNvPr id="224787" name="Obrázek 1">
          <a:extLst>
            <a:ext uri="{FF2B5EF4-FFF2-40B4-BE49-F238E27FC236}">
              <a16:creationId xmlns="" xmlns:a16="http://schemas.microsoft.com/office/drawing/2014/main" id="{00000000-0008-0000-0A00-0000136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9550" y="2714625"/>
          <a:ext cx="16383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19</xdr:row>
      <xdr:rowOff>180975</xdr:rowOff>
    </xdr:from>
    <xdr:to>
      <xdr:col>28</xdr:col>
      <xdr:colOff>857250</xdr:colOff>
      <xdr:row>25</xdr:row>
      <xdr:rowOff>9525</xdr:rowOff>
    </xdr:to>
    <xdr:pic>
      <xdr:nvPicPr>
        <xdr:cNvPr id="224788" name="Obrázek 2">
          <a:extLst>
            <a:ext uri="{FF2B5EF4-FFF2-40B4-BE49-F238E27FC236}">
              <a16:creationId xmlns="" xmlns:a16="http://schemas.microsoft.com/office/drawing/2014/main" id="{00000000-0008-0000-0A00-0000146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87300" y="2781300"/>
          <a:ext cx="22098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390525</xdr:colOff>
      <xdr:row>10</xdr:row>
      <xdr:rowOff>142875</xdr:rowOff>
    </xdr:from>
    <xdr:to>
      <xdr:col>31</xdr:col>
      <xdr:colOff>104775</xdr:colOff>
      <xdr:row>14</xdr:row>
      <xdr:rowOff>171450</xdr:rowOff>
    </xdr:to>
    <xdr:pic>
      <xdr:nvPicPr>
        <xdr:cNvPr id="224789" name="Obrázek 6">
          <a:extLst>
            <a:ext uri="{FF2B5EF4-FFF2-40B4-BE49-F238E27FC236}">
              <a16:creationId xmlns="" xmlns:a16="http://schemas.microsoft.com/office/drawing/2014/main" id="{00000000-0008-0000-0A00-0000156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316200" y="723900"/>
          <a:ext cx="933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161925</xdr:colOff>
      <xdr:row>20</xdr:row>
      <xdr:rowOff>142875</xdr:rowOff>
    </xdr:from>
    <xdr:to>
      <xdr:col>31</xdr:col>
      <xdr:colOff>9525</xdr:colOff>
      <xdr:row>25</xdr:row>
      <xdr:rowOff>104775</xdr:rowOff>
    </xdr:to>
    <xdr:pic>
      <xdr:nvPicPr>
        <xdr:cNvPr id="224790" name="Obrázek 1">
          <a:extLst>
            <a:ext uri="{FF2B5EF4-FFF2-40B4-BE49-F238E27FC236}">
              <a16:creationId xmlns="" xmlns:a16="http://schemas.microsoft.com/office/drawing/2014/main" id="{00000000-0008-0000-0A00-0000166E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087600" y="2981325"/>
          <a:ext cx="1066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24</xdr:col>
      <xdr:colOff>324486</xdr:colOff>
      <xdr:row>2</xdr:row>
      <xdr:rowOff>148926</xdr:rowOff>
    </xdr:from>
    <xdr:ext cx="2215514" cy="1155364"/>
    <xdr:pic>
      <xdr:nvPicPr>
        <xdr:cNvPr id="10" name="Obrázek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59361" y="729951"/>
          <a:ext cx="2215514" cy="1155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251280</xdr:colOff>
      <xdr:row>1</xdr:row>
      <xdr:rowOff>53520</xdr:rowOff>
    </xdr:from>
    <xdr:to>
      <xdr:col>1</xdr:col>
      <xdr:colOff>1407886</xdr:colOff>
      <xdr:row>7</xdr:row>
      <xdr:rowOff>177180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05" y="396420"/>
          <a:ext cx="1156606" cy="1504785"/>
        </a:xfrm>
        <a:prstGeom prst="rect">
          <a:avLst/>
        </a:prstGeom>
      </xdr:spPr>
    </xdr:pic>
    <xdr:clientData/>
  </xdr:twoCellAnchor>
  <xdr:twoCellAnchor editAs="oneCell">
    <xdr:from>
      <xdr:col>29</xdr:col>
      <xdr:colOff>228600</xdr:colOff>
      <xdr:row>2</xdr:row>
      <xdr:rowOff>50801</xdr:rowOff>
    </xdr:from>
    <xdr:to>
      <xdr:col>31</xdr:col>
      <xdr:colOff>139700</xdr:colOff>
      <xdr:row>7</xdr:row>
      <xdr:rowOff>43382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176500" y="635001"/>
          <a:ext cx="1130300" cy="11355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47625</xdr:colOff>
      <xdr:row>29</xdr:row>
      <xdr:rowOff>47625</xdr:rowOff>
    </xdr:from>
    <xdr:to>
      <xdr:col>31</xdr:col>
      <xdr:colOff>381000</xdr:colOff>
      <xdr:row>36</xdr:row>
      <xdr:rowOff>38100</xdr:rowOff>
    </xdr:to>
    <xdr:pic>
      <xdr:nvPicPr>
        <xdr:cNvPr id="225808" name="Obrázek 2">
          <a:extLst>
            <a:ext uri="{FF2B5EF4-FFF2-40B4-BE49-F238E27FC236}">
              <a16:creationId xmlns="" xmlns:a16="http://schemas.microsoft.com/office/drawing/2014/main" id="{00000000-0008-0000-0B00-0000107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6150" y="4895850"/>
          <a:ext cx="15525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9</xdr:row>
      <xdr:rowOff>57150</xdr:rowOff>
    </xdr:from>
    <xdr:to>
      <xdr:col>1</xdr:col>
      <xdr:colOff>1419225</xdr:colOff>
      <xdr:row>15</xdr:row>
      <xdr:rowOff>180975</xdr:rowOff>
    </xdr:to>
    <xdr:pic>
      <xdr:nvPicPr>
        <xdr:cNvPr id="225809" name="Obrázek 1">
          <a:extLst>
            <a:ext uri="{FF2B5EF4-FFF2-40B4-BE49-F238E27FC236}">
              <a16:creationId xmlns="" xmlns:a16="http://schemas.microsoft.com/office/drawing/2014/main" id="{00000000-0008-0000-0B00-0000117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2900" y="400050"/>
          <a:ext cx="15049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9</xdr:row>
      <xdr:rowOff>180975</xdr:rowOff>
    </xdr:from>
    <xdr:to>
      <xdr:col>28</xdr:col>
      <xdr:colOff>847725</xdr:colOff>
      <xdr:row>15</xdr:row>
      <xdr:rowOff>19050</xdr:rowOff>
    </xdr:to>
    <xdr:pic>
      <xdr:nvPicPr>
        <xdr:cNvPr id="225810" name="Obrázek 2">
          <a:extLst>
            <a:ext uri="{FF2B5EF4-FFF2-40B4-BE49-F238E27FC236}">
              <a16:creationId xmlns="" xmlns:a16="http://schemas.microsoft.com/office/drawing/2014/main" id="{00000000-0008-0000-0B00-0000127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30150" y="523875"/>
          <a:ext cx="22002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18</xdr:row>
      <xdr:rowOff>57150</xdr:rowOff>
    </xdr:from>
    <xdr:to>
      <xdr:col>1</xdr:col>
      <xdr:colOff>1419225</xdr:colOff>
      <xdr:row>24</xdr:row>
      <xdr:rowOff>161925</xdr:rowOff>
    </xdr:to>
    <xdr:pic>
      <xdr:nvPicPr>
        <xdr:cNvPr id="225811" name="Obrázek 1">
          <a:extLst>
            <a:ext uri="{FF2B5EF4-FFF2-40B4-BE49-F238E27FC236}">
              <a16:creationId xmlns="" xmlns:a16="http://schemas.microsoft.com/office/drawing/2014/main" id="{00000000-0008-0000-0B00-0000137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2900" y="2428875"/>
          <a:ext cx="15049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352425</xdr:colOff>
      <xdr:row>18</xdr:row>
      <xdr:rowOff>180975</xdr:rowOff>
    </xdr:from>
    <xdr:to>
      <xdr:col>28</xdr:col>
      <xdr:colOff>857250</xdr:colOff>
      <xdr:row>24</xdr:row>
      <xdr:rowOff>9525</xdr:rowOff>
    </xdr:to>
    <xdr:pic>
      <xdr:nvPicPr>
        <xdr:cNvPr id="225812" name="Obrázek 2">
          <a:extLst>
            <a:ext uri="{FF2B5EF4-FFF2-40B4-BE49-F238E27FC236}">
              <a16:creationId xmlns="" xmlns:a16="http://schemas.microsoft.com/office/drawing/2014/main" id="{00000000-0008-0000-0B00-0000147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30150" y="2552700"/>
          <a:ext cx="22098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390525</xdr:colOff>
      <xdr:row>10</xdr:row>
      <xdr:rowOff>142875</xdr:rowOff>
    </xdr:from>
    <xdr:to>
      <xdr:col>31</xdr:col>
      <xdr:colOff>104775</xdr:colOff>
      <xdr:row>14</xdr:row>
      <xdr:rowOff>171450</xdr:rowOff>
    </xdr:to>
    <xdr:pic>
      <xdr:nvPicPr>
        <xdr:cNvPr id="225813" name="Obrázek 1">
          <a:extLst>
            <a:ext uri="{FF2B5EF4-FFF2-40B4-BE49-F238E27FC236}">
              <a16:creationId xmlns="" xmlns:a16="http://schemas.microsoft.com/office/drawing/2014/main" id="{00000000-0008-0000-0B00-0000157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59050" y="723900"/>
          <a:ext cx="933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428625</xdr:colOff>
      <xdr:row>19</xdr:row>
      <xdr:rowOff>85725</xdr:rowOff>
    </xdr:from>
    <xdr:to>
      <xdr:col>31</xdr:col>
      <xdr:colOff>66675</xdr:colOff>
      <xdr:row>23</xdr:row>
      <xdr:rowOff>161925</xdr:rowOff>
    </xdr:to>
    <xdr:pic>
      <xdr:nvPicPr>
        <xdr:cNvPr id="225814" name="Obrázek 9">
          <a:extLst>
            <a:ext uri="{FF2B5EF4-FFF2-40B4-BE49-F238E27FC236}">
              <a16:creationId xmlns="" xmlns:a16="http://schemas.microsoft.com/office/drawing/2014/main" id="{00000000-0008-0000-0B00-0000167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97150" y="2695575"/>
          <a:ext cx="8572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24</xdr:col>
      <xdr:colOff>324486</xdr:colOff>
      <xdr:row>2</xdr:row>
      <xdr:rowOff>148926</xdr:rowOff>
    </xdr:from>
    <xdr:ext cx="2215514" cy="1155364"/>
    <xdr:pic>
      <xdr:nvPicPr>
        <xdr:cNvPr id="10" name="Obrázek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59361" y="729951"/>
          <a:ext cx="2215514" cy="1155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251280</xdr:colOff>
      <xdr:row>1</xdr:row>
      <xdr:rowOff>53520</xdr:rowOff>
    </xdr:from>
    <xdr:to>
      <xdr:col>1</xdr:col>
      <xdr:colOff>1407886</xdr:colOff>
      <xdr:row>7</xdr:row>
      <xdr:rowOff>177180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05" y="396420"/>
          <a:ext cx="1156606" cy="1504785"/>
        </a:xfrm>
        <a:prstGeom prst="rect">
          <a:avLst/>
        </a:prstGeom>
      </xdr:spPr>
    </xdr:pic>
    <xdr:clientData/>
  </xdr:twoCellAnchor>
  <xdr:twoCellAnchor editAs="oneCell">
    <xdr:from>
      <xdr:col>29</xdr:col>
      <xdr:colOff>304800</xdr:colOff>
      <xdr:row>2</xdr:row>
      <xdr:rowOff>88900</xdr:rowOff>
    </xdr:from>
    <xdr:to>
      <xdr:col>30</xdr:col>
      <xdr:colOff>548640</xdr:colOff>
      <xdr:row>6</xdr:row>
      <xdr:rowOff>165100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189200" y="673100"/>
          <a:ext cx="853440" cy="99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indexed="44"/>
  </sheetPr>
  <dimension ref="A1:K400"/>
  <sheetViews>
    <sheetView zoomScale="80" zoomScaleNormal="80" zoomScaleSheetLayoutView="75" workbookViewId="0">
      <selection activeCell="N15" sqref="N15"/>
    </sheetView>
  </sheetViews>
  <sheetFormatPr defaultRowHeight="17.399999999999999" x14ac:dyDescent="0.3"/>
  <cols>
    <col min="1" max="1" width="39.109375" customWidth="1"/>
    <col min="2" max="2" width="49.5546875" style="17" customWidth="1"/>
    <col min="3" max="9" width="10.6640625" style="117" customWidth="1"/>
    <col min="10" max="10" width="13" style="119" customWidth="1"/>
  </cols>
  <sheetData>
    <row r="1" spans="1:11" ht="39.75" customHeight="1" x14ac:dyDescent="0.45">
      <c r="A1" s="603"/>
      <c r="B1" s="603"/>
      <c r="C1" s="603"/>
      <c r="D1" s="603"/>
      <c r="E1" s="603"/>
      <c r="F1" s="603"/>
      <c r="G1" s="603"/>
      <c r="H1" s="603"/>
      <c r="I1" s="603"/>
      <c r="J1" s="604"/>
    </row>
    <row r="2" spans="1:11" ht="18" customHeight="1" x14ac:dyDescent="0.25">
      <c r="A2" s="607" t="s">
        <v>13</v>
      </c>
      <c r="B2" s="609" t="s">
        <v>15</v>
      </c>
      <c r="C2" s="601">
        <v>2013</v>
      </c>
      <c r="D2" s="601">
        <v>2014</v>
      </c>
      <c r="E2" s="601">
        <v>2015</v>
      </c>
      <c r="F2" s="601">
        <v>2016</v>
      </c>
      <c r="G2" s="601">
        <v>2017</v>
      </c>
      <c r="H2" s="601">
        <v>2018</v>
      </c>
      <c r="I2" s="601">
        <v>2019</v>
      </c>
      <c r="J2" s="605" t="s">
        <v>17</v>
      </c>
    </row>
    <row r="3" spans="1:11" ht="18" customHeight="1" x14ac:dyDescent="0.25">
      <c r="A3" s="608"/>
      <c r="B3" s="610"/>
      <c r="C3" s="602"/>
      <c r="D3" s="602"/>
      <c r="E3" s="602"/>
      <c r="F3" s="602"/>
      <c r="G3" s="602"/>
      <c r="H3" s="602"/>
      <c r="I3" s="611"/>
      <c r="J3" s="606"/>
    </row>
    <row r="4" spans="1:11" ht="18" customHeight="1" x14ac:dyDescent="0.3">
      <c r="A4" s="289" t="s">
        <v>175</v>
      </c>
      <c r="B4" s="291" t="s">
        <v>478</v>
      </c>
      <c r="C4" s="37">
        <v>1</v>
      </c>
      <c r="D4" s="37">
        <v>1</v>
      </c>
      <c r="E4" s="37">
        <v>1</v>
      </c>
      <c r="F4" s="37">
        <v>1</v>
      </c>
      <c r="G4" s="37">
        <v>1</v>
      </c>
      <c r="H4" s="37">
        <v>1</v>
      </c>
      <c r="I4" s="37">
        <v>1</v>
      </c>
      <c r="J4" s="118">
        <f t="shared" ref="J4:J67" si="0">SUM(C4:I4)</f>
        <v>7</v>
      </c>
      <c r="K4" s="3"/>
    </row>
    <row r="5" spans="1:11" ht="18" customHeight="1" x14ac:dyDescent="0.3">
      <c r="A5" s="290" t="s">
        <v>268</v>
      </c>
      <c r="B5" s="291" t="s">
        <v>478</v>
      </c>
      <c r="C5" s="37">
        <v>1</v>
      </c>
      <c r="D5" s="37">
        <v>1</v>
      </c>
      <c r="E5" s="37">
        <v>1</v>
      </c>
      <c r="F5" s="37">
        <v>1</v>
      </c>
      <c r="G5" s="37">
        <v>1</v>
      </c>
      <c r="H5" s="37">
        <v>1</v>
      </c>
      <c r="I5" s="37">
        <v>1</v>
      </c>
      <c r="J5" s="118">
        <f t="shared" si="0"/>
        <v>7</v>
      </c>
      <c r="K5" s="3"/>
    </row>
    <row r="6" spans="1:11" ht="18" customHeight="1" x14ac:dyDescent="0.3">
      <c r="A6" s="289" t="s">
        <v>171</v>
      </c>
      <c r="B6" s="291" t="s">
        <v>478</v>
      </c>
      <c r="C6" s="37">
        <v>1</v>
      </c>
      <c r="D6" s="37">
        <v>1</v>
      </c>
      <c r="E6" s="37">
        <v>1</v>
      </c>
      <c r="F6" s="37">
        <v>1</v>
      </c>
      <c r="G6" s="37">
        <v>1</v>
      </c>
      <c r="H6" s="37">
        <v>1</v>
      </c>
      <c r="I6" s="37">
        <v>1</v>
      </c>
      <c r="J6" s="118">
        <f t="shared" si="0"/>
        <v>7</v>
      </c>
      <c r="K6" s="3"/>
    </row>
    <row r="7" spans="1:11" ht="18" customHeight="1" x14ac:dyDescent="0.3">
      <c r="A7" s="289" t="s">
        <v>160</v>
      </c>
      <c r="B7" s="292" t="s">
        <v>461</v>
      </c>
      <c r="C7" s="37">
        <v>1</v>
      </c>
      <c r="D7" s="37">
        <v>1</v>
      </c>
      <c r="E7" s="37">
        <v>1</v>
      </c>
      <c r="F7" s="37">
        <v>1</v>
      </c>
      <c r="G7" s="37">
        <v>1</v>
      </c>
      <c r="H7" s="37">
        <v>1</v>
      </c>
      <c r="I7" s="37">
        <v>1</v>
      </c>
      <c r="J7" s="118">
        <f t="shared" si="0"/>
        <v>7</v>
      </c>
      <c r="K7" s="3"/>
    </row>
    <row r="8" spans="1:11" ht="18" customHeight="1" x14ac:dyDescent="0.3">
      <c r="A8" s="289" t="s">
        <v>159</v>
      </c>
      <c r="B8" s="292" t="s">
        <v>461</v>
      </c>
      <c r="C8" s="37">
        <v>1</v>
      </c>
      <c r="D8" s="37">
        <v>1</v>
      </c>
      <c r="E8" s="37">
        <v>1</v>
      </c>
      <c r="F8" s="37">
        <v>1</v>
      </c>
      <c r="G8" s="37">
        <v>1</v>
      </c>
      <c r="H8" s="37">
        <v>1</v>
      </c>
      <c r="I8" s="37">
        <v>1</v>
      </c>
      <c r="J8" s="118">
        <f t="shared" si="0"/>
        <v>7</v>
      </c>
      <c r="K8" s="3"/>
    </row>
    <row r="9" spans="1:11" ht="18" customHeight="1" x14ac:dyDescent="0.3">
      <c r="A9" s="289" t="s">
        <v>22</v>
      </c>
      <c r="B9" s="291" t="s">
        <v>476</v>
      </c>
      <c r="C9" s="37">
        <v>1</v>
      </c>
      <c r="D9" s="37">
        <v>1</v>
      </c>
      <c r="E9" s="37">
        <v>1</v>
      </c>
      <c r="F9" s="37">
        <v>1</v>
      </c>
      <c r="G9" s="37">
        <v>1</v>
      </c>
      <c r="H9" s="37">
        <v>1</v>
      </c>
      <c r="I9" s="37">
        <v>1</v>
      </c>
      <c r="J9" s="118">
        <f t="shared" si="0"/>
        <v>7</v>
      </c>
      <c r="K9" s="3"/>
    </row>
    <row r="10" spans="1:11" ht="18" customHeight="1" x14ac:dyDescent="0.3">
      <c r="A10" s="289" t="s">
        <v>180</v>
      </c>
      <c r="B10" s="292" t="s">
        <v>485</v>
      </c>
      <c r="C10" s="37">
        <v>1</v>
      </c>
      <c r="D10" s="37">
        <v>1</v>
      </c>
      <c r="E10" s="37">
        <v>1</v>
      </c>
      <c r="F10" s="37">
        <v>1</v>
      </c>
      <c r="G10" s="37">
        <v>1</v>
      </c>
      <c r="H10" s="37">
        <v>1</v>
      </c>
      <c r="I10" s="37">
        <v>1</v>
      </c>
      <c r="J10" s="118">
        <f t="shared" si="0"/>
        <v>7</v>
      </c>
    </row>
    <row r="11" spans="1:11" ht="18" customHeight="1" x14ac:dyDescent="0.3">
      <c r="A11" s="289" t="s">
        <v>176</v>
      </c>
      <c r="B11" s="292" t="s">
        <v>485</v>
      </c>
      <c r="C11" s="37">
        <v>1</v>
      </c>
      <c r="D11" s="37">
        <v>1</v>
      </c>
      <c r="E11" s="37">
        <v>1</v>
      </c>
      <c r="F11" s="37">
        <v>1</v>
      </c>
      <c r="G11" s="37">
        <v>1</v>
      </c>
      <c r="H11" s="37">
        <v>1</v>
      </c>
      <c r="I11" s="37">
        <v>1</v>
      </c>
      <c r="J11" s="118">
        <f t="shared" si="0"/>
        <v>7</v>
      </c>
    </row>
    <row r="12" spans="1:11" ht="18" customHeight="1" x14ac:dyDescent="0.3">
      <c r="A12" s="289" t="s">
        <v>24</v>
      </c>
      <c r="B12" s="291" t="s">
        <v>476</v>
      </c>
      <c r="C12" s="37">
        <v>1</v>
      </c>
      <c r="D12" s="37">
        <v>1</v>
      </c>
      <c r="E12" s="37">
        <v>1</v>
      </c>
      <c r="F12" s="37">
        <v>1</v>
      </c>
      <c r="G12" s="37">
        <v>1</v>
      </c>
      <c r="H12" s="37">
        <v>1</v>
      </c>
      <c r="I12" s="37">
        <v>1</v>
      </c>
      <c r="J12" s="118">
        <f t="shared" si="0"/>
        <v>7</v>
      </c>
    </row>
    <row r="13" spans="1:11" ht="18" customHeight="1" x14ac:dyDescent="0.3">
      <c r="A13" s="289" t="s">
        <v>413</v>
      </c>
      <c r="B13" s="292" t="s">
        <v>481</v>
      </c>
      <c r="C13" s="37">
        <v>1</v>
      </c>
      <c r="D13" s="37">
        <v>1</v>
      </c>
      <c r="E13" s="37">
        <v>1</v>
      </c>
      <c r="F13" s="37">
        <v>1</v>
      </c>
      <c r="G13" s="37">
        <v>1</v>
      </c>
      <c r="H13" s="37">
        <v>1</v>
      </c>
      <c r="I13" s="37">
        <v>1</v>
      </c>
      <c r="J13" s="118">
        <f t="shared" si="0"/>
        <v>7</v>
      </c>
    </row>
    <row r="14" spans="1:11" ht="18" customHeight="1" x14ac:dyDescent="0.3">
      <c r="A14" s="289" t="s">
        <v>178</v>
      </c>
      <c r="B14" s="292" t="s">
        <v>485</v>
      </c>
      <c r="C14" s="37">
        <v>1</v>
      </c>
      <c r="D14" s="37">
        <v>1</v>
      </c>
      <c r="E14" s="37">
        <v>1</v>
      </c>
      <c r="F14" s="37">
        <v>1</v>
      </c>
      <c r="G14" s="37">
        <v>1</v>
      </c>
      <c r="H14" s="37">
        <v>1</v>
      </c>
      <c r="I14" s="37">
        <v>1</v>
      </c>
      <c r="J14" s="118">
        <f t="shared" si="0"/>
        <v>7</v>
      </c>
    </row>
    <row r="15" spans="1:11" ht="18" customHeight="1" x14ac:dyDescent="0.3">
      <c r="A15" s="289" t="s">
        <v>177</v>
      </c>
      <c r="B15" s="292" t="s">
        <v>485</v>
      </c>
      <c r="C15" s="37">
        <v>1</v>
      </c>
      <c r="D15" s="37">
        <v>1</v>
      </c>
      <c r="E15" s="37">
        <v>1</v>
      </c>
      <c r="F15" s="37">
        <v>1</v>
      </c>
      <c r="G15" s="37">
        <v>1</v>
      </c>
      <c r="H15" s="37">
        <v>1</v>
      </c>
      <c r="I15" s="37">
        <v>1</v>
      </c>
      <c r="J15" s="118">
        <f t="shared" si="0"/>
        <v>7</v>
      </c>
      <c r="K15" s="3"/>
    </row>
    <row r="16" spans="1:11" ht="18" customHeight="1" x14ac:dyDescent="0.3">
      <c r="A16" s="289" t="s">
        <v>192</v>
      </c>
      <c r="B16" s="291" t="s">
        <v>487</v>
      </c>
      <c r="C16" s="37">
        <v>1</v>
      </c>
      <c r="D16" s="37">
        <v>1</v>
      </c>
      <c r="E16" s="37">
        <v>1</v>
      </c>
      <c r="F16" s="37">
        <v>1</v>
      </c>
      <c r="G16" s="37">
        <v>1</v>
      </c>
      <c r="H16" s="37">
        <v>1</v>
      </c>
      <c r="I16" s="37">
        <v>1</v>
      </c>
      <c r="J16" s="118">
        <f t="shared" si="0"/>
        <v>7</v>
      </c>
      <c r="K16" s="3"/>
    </row>
    <row r="17" spans="1:11" ht="18" customHeight="1" x14ac:dyDescent="0.3">
      <c r="A17" s="289" t="s">
        <v>21</v>
      </c>
      <c r="B17" s="291" t="s">
        <v>836</v>
      </c>
      <c r="C17" s="37">
        <v>1</v>
      </c>
      <c r="D17" s="37">
        <v>1</v>
      </c>
      <c r="E17" s="37">
        <v>1</v>
      </c>
      <c r="F17" s="37">
        <v>1</v>
      </c>
      <c r="G17" s="37">
        <v>1</v>
      </c>
      <c r="H17" s="37">
        <v>1</v>
      </c>
      <c r="I17" s="37">
        <v>1</v>
      </c>
      <c r="J17" s="118">
        <f t="shared" si="0"/>
        <v>7</v>
      </c>
      <c r="K17" s="3"/>
    </row>
    <row r="18" spans="1:11" ht="18" customHeight="1" x14ac:dyDescent="0.3">
      <c r="A18" s="289" t="s">
        <v>164</v>
      </c>
      <c r="B18" s="292" t="s">
        <v>481</v>
      </c>
      <c r="C18" s="37">
        <v>1</v>
      </c>
      <c r="D18" s="37">
        <v>1</v>
      </c>
      <c r="E18" s="37">
        <v>1</v>
      </c>
      <c r="F18" s="37">
        <v>1</v>
      </c>
      <c r="G18" s="37">
        <v>1</v>
      </c>
      <c r="H18" s="37">
        <v>1</v>
      </c>
      <c r="I18" s="37">
        <v>1</v>
      </c>
      <c r="J18" s="118">
        <f t="shared" si="0"/>
        <v>7</v>
      </c>
      <c r="K18" s="3"/>
    </row>
    <row r="19" spans="1:11" ht="18" customHeight="1" x14ac:dyDescent="0.3">
      <c r="A19" s="289" t="s">
        <v>23</v>
      </c>
      <c r="B19" s="291" t="s">
        <v>476</v>
      </c>
      <c r="C19" s="37">
        <v>1</v>
      </c>
      <c r="D19" s="37">
        <v>1</v>
      </c>
      <c r="E19" s="37">
        <v>1</v>
      </c>
      <c r="F19" s="37">
        <v>1</v>
      </c>
      <c r="G19" s="37">
        <v>1</v>
      </c>
      <c r="H19" s="37">
        <v>1</v>
      </c>
      <c r="I19" s="37">
        <v>1</v>
      </c>
      <c r="J19" s="118">
        <f t="shared" si="0"/>
        <v>7</v>
      </c>
      <c r="K19" s="3"/>
    </row>
    <row r="20" spans="1:11" ht="18" customHeight="1" x14ac:dyDescent="0.3">
      <c r="A20" s="289" t="s">
        <v>18</v>
      </c>
      <c r="B20" s="291" t="s">
        <v>476</v>
      </c>
      <c r="C20" s="37">
        <v>1</v>
      </c>
      <c r="D20" s="37">
        <v>1</v>
      </c>
      <c r="E20" s="37">
        <v>1</v>
      </c>
      <c r="F20" s="37">
        <v>1</v>
      </c>
      <c r="G20" s="37">
        <v>1</v>
      </c>
      <c r="H20" s="37">
        <v>1</v>
      </c>
      <c r="I20" s="37">
        <v>1</v>
      </c>
      <c r="J20" s="118">
        <f t="shared" si="0"/>
        <v>7</v>
      </c>
      <c r="K20" s="3"/>
    </row>
    <row r="21" spans="1:11" ht="18" customHeight="1" x14ac:dyDescent="0.3">
      <c r="A21" s="289" t="s">
        <v>20</v>
      </c>
      <c r="B21" s="291" t="s">
        <v>476</v>
      </c>
      <c r="C21" s="37">
        <v>1</v>
      </c>
      <c r="D21" s="37">
        <v>1</v>
      </c>
      <c r="E21" s="37">
        <v>1</v>
      </c>
      <c r="F21" s="37">
        <v>1</v>
      </c>
      <c r="G21" s="37">
        <v>1</v>
      </c>
      <c r="H21" s="37">
        <v>1</v>
      </c>
      <c r="I21" s="37">
        <v>1</v>
      </c>
      <c r="J21" s="118">
        <f t="shared" si="0"/>
        <v>7</v>
      </c>
    </row>
    <row r="22" spans="1:11" ht="18" customHeight="1" x14ac:dyDescent="0.3">
      <c r="A22" s="289" t="s">
        <v>145</v>
      </c>
      <c r="B22" s="291" t="s">
        <v>487</v>
      </c>
      <c r="C22" s="37">
        <v>1</v>
      </c>
      <c r="D22" s="37">
        <v>1</v>
      </c>
      <c r="E22" s="37">
        <v>1</v>
      </c>
      <c r="F22" s="37">
        <v>1</v>
      </c>
      <c r="G22" s="37">
        <v>1</v>
      </c>
      <c r="H22" s="37">
        <v>1</v>
      </c>
      <c r="I22" s="37">
        <v>1</v>
      </c>
      <c r="J22" s="118">
        <f t="shared" si="0"/>
        <v>7</v>
      </c>
    </row>
    <row r="23" spans="1:11" ht="18" customHeight="1" x14ac:dyDescent="0.3">
      <c r="A23" s="289" t="s">
        <v>829</v>
      </c>
      <c r="B23" s="291" t="s">
        <v>487</v>
      </c>
      <c r="C23" s="37">
        <v>1</v>
      </c>
      <c r="D23" s="37">
        <v>1</v>
      </c>
      <c r="E23" s="37">
        <v>1</v>
      </c>
      <c r="F23" s="37">
        <v>1</v>
      </c>
      <c r="G23" s="37">
        <v>1</v>
      </c>
      <c r="H23" s="37">
        <v>1</v>
      </c>
      <c r="I23" s="37">
        <v>1</v>
      </c>
      <c r="J23" s="118">
        <f t="shared" si="0"/>
        <v>7</v>
      </c>
    </row>
    <row r="24" spans="1:11" ht="18" customHeight="1" x14ac:dyDescent="0.3">
      <c r="A24" s="289" t="s">
        <v>149</v>
      </c>
      <c r="B24" s="291" t="s">
        <v>487</v>
      </c>
      <c r="C24" s="37">
        <v>1</v>
      </c>
      <c r="D24" s="37">
        <v>1</v>
      </c>
      <c r="E24" s="37">
        <v>1</v>
      </c>
      <c r="F24" s="37">
        <v>1</v>
      </c>
      <c r="G24" s="37">
        <v>1</v>
      </c>
      <c r="H24" s="37">
        <v>1</v>
      </c>
      <c r="I24" s="37">
        <v>1</v>
      </c>
      <c r="J24" s="118">
        <f t="shared" si="0"/>
        <v>7</v>
      </c>
    </row>
    <row r="25" spans="1:11" ht="18" customHeight="1" x14ac:dyDescent="0.3">
      <c r="A25" s="292" t="s">
        <v>166</v>
      </c>
      <c r="B25" s="292" t="s">
        <v>481</v>
      </c>
      <c r="C25" s="37">
        <v>1</v>
      </c>
      <c r="D25" s="37">
        <v>1</v>
      </c>
      <c r="E25" s="37">
        <v>1</v>
      </c>
      <c r="F25" s="37">
        <v>1</v>
      </c>
      <c r="G25" s="37">
        <v>1</v>
      </c>
      <c r="H25" s="37">
        <v>1</v>
      </c>
      <c r="I25" s="37">
        <v>1</v>
      </c>
      <c r="J25" s="118">
        <f t="shared" si="0"/>
        <v>7</v>
      </c>
    </row>
    <row r="26" spans="1:11" ht="18" customHeight="1" x14ac:dyDescent="0.3">
      <c r="A26" s="292" t="s">
        <v>167</v>
      </c>
      <c r="B26" s="292" t="s">
        <v>481</v>
      </c>
      <c r="C26" s="37">
        <v>1</v>
      </c>
      <c r="D26" s="37">
        <v>1</v>
      </c>
      <c r="E26" s="37">
        <v>1</v>
      </c>
      <c r="F26" s="37">
        <v>1</v>
      </c>
      <c r="G26" s="37">
        <v>1</v>
      </c>
      <c r="H26" s="37">
        <v>1</v>
      </c>
      <c r="I26" s="37">
        <v>1</v>
      </c>
      <c r="J26" s="118">
        <f t="shared" si="0"/>
        <v>7</v>
      </c>
    </row>
    <row r="27" spans="1:11" ht="18" customHeight="1" x14ac:dyDescent="0.3">
      <c r="A27" s="289" t="s">
        <v>191</v>
      </c>
      <c r="B27" s="291" t="s">
        <v>487</v>
      </c>
      <c r="C27" s="37">
        <v>1</v>
      </c>
      <c r="D27" s="37">
        <v>1</v>
      </c>
      <c r="E27" s="37">
        <v>1</v>
      </c>
      <c r="F27" s="37">
        <v>1</v>
      </c>
      <c r="G27" s="37">
        <v>1</v>
      </c>
      <c r="H27" s="37">
        <v>1</v>
      </c>
      <c r="I27" s="37">
        <v>1</v>
      </c>
      <c r="J27" s="118">
        <f t="shared" si="0"/>
        <v>7</v>
      </c>
    </row>
    <row r="28" spans="1:11" ht="18" customHeight="1" x14ac:dyDescent="0.3">
      <c r="A28" s="289" t="s">
        <v>168</v>
      </c>
      <c r="B28" s="291" t="s">
        <v>838</v>
      </c>
      <c r="C28" s="37">
        <v>1</v>
      </c>
      <c r="D28" s="37">
        <v>1</v>
      </c>
      <c r="E28" s="37">
        <v>1</v>
      </c>
      <c r="F28" s="37">
        <v>1</v>
      </c>
      <c r="G28" s="37">
        <v>1</v>
      </c>
      <c r="H28" s="37">
        <v>1</v>
      </c>
      <c r="I28" s="37">
        <v>1</v>
      </c>
      <c r="J28" s="118">
        <f t="shared" si="0"/>
        <v>7</v>
      </c>
    </row>
    <row r="29" spans="1:11" ht="18" customHeight="1" x14ac:dyDescent="0.3">
      <c r="A29" s="289" t="s">
        <v>326</v>
      </c>
      <c r="B29" s="291" t="s">
        <v>478</v>
      </c>
      <c r="C29" s="37">
        <v>1</v>
      </c>
      <c r="D29" s="37">
        <v>1</v>
      </c>
      <c r="E29" s="37">
        <v>1</v>
      </c>
      <c r="F29" s="37">
        <v>1</v>
      </c>
      <c r="G29" s="37">
        <v>1</v>
      </c>
      <c r="H29" s="37">
        <v>1</v>
      </c>
      <c r="I29" s="37">
        <v>1</v>
      </c>
      <c r="J29" s="118">
        <f t="shared" si="0"/>
        <v>7</v>
      </c>
    </row>
    <row r="30" spans="1:11" ht="18" customHeight="1" x14ac:dyDescent="0.3">
      <c r="A30" s="289" t="s">
        <v>148</v>
      </c>
      <c r="B30" s="291" t="s">
        <v>487</v>
      </c>
      <c r="C30" s="37">
        <v>1</v>
      </c>
      <c r="D30" s="37">
        <v>1</v>
      </c>
      <c r="E30" s="37">
        <v>1</v>
      </c>
      <c r="F30" s="37">
        <v>1</v>
      </c>
      <c r="G30" s="37">
        <v>1</v>
      </c>
      <c r="H30" s="37">
        <v>1</v>
      </c>
      <c r="I30" s="37">
        <v>1</v>
      </c>
      <c r="J30" s="118">
        <f t="shared" si="0"/>
        <v>7</v>
      </c>
    </row>
    <row r="31" spans="1:11" ht="18" customHeight="1" x14ac:dyDescent="0.3">
      <c r="A31" s="292" t="s">
        <v>179</v>
      </c>
      <c r="B31" s="292" t="s">
        <v>485</v>
      </c>
      <c r="C31" s="37">
        <v>1</v>
      </c>
      <c r="D31" s="37">
        <v>1</v>
      </c>
      <c r="E31" s="37">
        <v>1</v>
      </c>
      <c r="F31" s="37">
        <v>1</v>
      </c>
      <c r="G31" s="37">
        <v>1</v>
      </c>
      <c r="H31" s="37">
        <v>1</v>
      </c>
      <c r="I31" s="37">
        <v>1</v>
      </c>
      <c r="J31" s="118">
        <f t="shared" si="0"/>
        <v>7</v>
      </c>
    </row>
    <row r="32" spans="1:11" ht="18" customHeight="1" x14ac:dyDescent="0.3">
      <c r="A32" s="289" t="s">
        <v>172</v>
      </c>
      <c r="B32" s="291" t="s">
        <v>478</v>
      </c>
      <c r="C32" s="37">
        <v>1</v>
      </c>
      <c r="D32" s="37">
        <v>1</v>
      </c>
      <c r="E32" s="37">
        <v>1</v>
      </c>
      <c r="F32" s="37">
        <v>1</v>
      </c>
      <c r="G32" s="37">
        <v>1</v>
      </c>
      <c r="H32" s="37">
        <v>1</v>
      </c>
      <c r="I32" s="37">
        <v>1</v>
      </c>
      <c r="J32" s="118">
        <f t="shared" si="0"/>
        <v>7</v>
      </c>
    </row>
    <row r="33" spans="1:11" ht="18" customHeight="1" x14ac:dyDescent="0.3">
      <c r="A33" s="289" t="s">
        <v>45</v>
      </c>
      <c r="B33" s="292" t="s">
        <v>119</v>
      </c>
      <c r="C33" s="37">
        <v>1</v>
      </c>
      <c r="D33" s="37">
        <v>1</v>
      </c>
      <c r="E33" s="37">
        <v>1</v>
      </c>
      <c r="F33" s="37">
        <v>1</v>
      </c>
      <c r="G33" s="37">
        <v>1</v>
      </c>
      <c r="H33" s="37">
        <v>1</v>
      </c>
      <c r="I33" s="37"/>
      <c r="J33" s="118">
        <f t="shared" si="0"/>
        <v>6</v>
      </c>
    </row>
    <row r="34" spans="1:11" ht="18" customHeight="1" x14ac:dyDescent="0.3">
      <c r="A34" s="290" t="s">
        <v>215</v>
      </c>
      <c r="B34" s="292" t="s">
        <v>482</v>
      </c>
      <c r="C34" s="37"/>
      <c r="D34" s="37">
        <v>1</v>
      </c>
      <c r="E34" s="37">
        <v>1</v>
      </c>
      <c r="F34" s="37">
        <v>1</v>
      </c>
      <c r="G34" s="37">
        <v>1</v>
      </c>
      <c r="H34" s="37">
        <v>1</v>
      </c>
      <c r="I34" s="37">
        <v>1</v>
      </c>
      <c r="J34" s="118">
        <f t="shared" si="0"/>
        <v>6</v>
      </c>
      <c r="K34" s="3"/>
    </row>
    <row r="35" spans="1:11" ht="18" customHeight="1" x14ac:dyDescent="0.3">
      <c r="A35" s="289" t="s">
        <v>232</v>
      </c>
      <c r="B35" s="291" t="s">
        <v>839</v>
      </c>
      <c r="C35" s="37"/>
      <c r="D35" s="37">
        <v>1</v>
      </c>
      <c r="E35" s="37">
        <v>1</v>
      </c>
      <c r="F35" s="37">
        <v>1</v>
      </c>
      <c r="G35" s="37">
        <v>1</v>
      </c>
      <c r="H35" s="37">
        <v>1</v>
      </c>
      <c r="I35" s="37">
        <v>1</v>
      </c>
      <c r="J35" s="118">
        <f t="shared" si="0"/>
        <v>6</v>
      </c>
    </row>
    <row r="36" spans="1:11" ht="18" customHeight="1" x14ac:dyDescent="0.3">
      <c r="A36" s="293" t="s">
        <v>245</v>
      </c>
      <c r="B36" s="292" t="s">
        <v>485</v>
      </c>
      <c r="C36" s="37"/>
      <c r="D36" s="37">
        <v>1</v>
      </c>
      <c r="E36" s="37">
        <v>1</v>
      </c>
      <c r="F36" s="37">
        <v>1</v>
      </c>
      <c r="G36" s="37">
        <v>1</v>
      </c>
      <c r="H36" s="37">
        <v>1</v>
      </c>
      <c r="I36" s="37">
        <v>1</v>
      </c>
      <c r="J36" s="118">
        <f t="shared" si="0"/>
        <v>6</v>
      </c>
    </row>
    <row r="37" spans="1:11" ht="18" customHeight="1" x14ac:dyDescent="0.3">
      <c r="A37" s="289" t="s">
        <v>202</v>
      </c>
      <c r="B37" s="292" t="s">
        <v>481</v>
      </c>
      <c r="C37" s="37">
        <v>1</v>
      </c>
      <c r="D37" s="37">
        <v>1</v>
      </c>
      <c r="E37" s="37">
        <v>1</v>
      </c>
      <c r="F37" s="37">
        <v>1</v>
      </c>
      <c r="G37" s="37">
        <v>1</v>
      </c>
      <c r="H37" s="37">
        <v>1</v>
      </c>
      <c r="I37" s="37"/>
      <c r="J37" s="118">
        <f t="shared" si="0"/>
        <v>6</v>
      </c>
    </row>
    <row r="38" spans="1:11" ht="18" customHeight="1" x14ac:dyDescent="0.3">
      <c r="A38" s="289" t="s">
        <v>265</v>
      </c>
      <c r="B38" s="292" t="s">
        <v>461</v>
      </c>
      <c r="C38" s="37"/>
      <c r="D38" s="37">
        <v>1</v>
      </c>
      <c r="E38" s="37">
        <v>1</v>
      </c>
      <c r="F38" s="37">
        <v>1</v>
      </c>
      <c r="G38" s="37">
        <v>1</v>
      </c>
      <c r="H38" s="37">
        <v>1</v>
      </c>
      <c r="I38" s="37">
        <v>1</v>
      </c>
      <c r="J38" s="118">
        <f t="shared" si="0"/>
        <v>6</v>
      </c>
    </row>
    <row r="39" spans="1:11" ht="18" customHeight="1" x14ac:dyDescent="0.3">
      <c r="A39" s="293" t="s">
        <v>247</v>
      </c>
      <c r="B39" s="292" t="s">
        <v>485</v>
      </c>
      <c r="C39" s="37"/>
      <c r="D39" s="37">
        <v>1</v>
      </c>
      <c r="E39" s="37">
        <v>1</v>
      </c>
      <c r="F39" s="37">
        <v>1</v>
      </c>
      <c r="G39" s="37">
        <v>1</v>
      </c>
      <c r="H39" s="37">
        <v>1</v>
      </c>
      <c r="I39" s="37">
        <v>1</v>
      </c>
      <c r="J39" s="118">
        <f t="shared" si="0"/>
        <v>6</v>
      </c>
    </row>
    <row r="40" spans="1:11" ht="18" customHeight="1" x14ac:dyDescent="0.3">
      <c r="A40" s="289" t="s">
        <v>259</v>
      </c>
      <c r="B40" s="292" t="s">
        <v>482</v>
      </c>
      <c r="C40" s="37"/>
      <c r="D40" s="37">
        <v>1</v>
      </c>
      <c r="E40" s="37">
        <v>1</v>
      </c>
      <c r="F40" s="37">
        <v>1</v>
      </c>
      <c r="G40" s="37">
        <v>1</v>
      </c>
      <c r="H40" s="37">
        <v>1</v>
      </c>
      <c r="I40" s="37">
        <v>1</v>
      </c>
      <c r="J40" s="118">
        <f t="shared" si="0"/>
        <v>6</v>
      </c>
    </row>
    <row r="41" spans="1:11" ht="18" customHeight="1" x14ac:dyDescent="0.3">
      <c r="A41" s="290" t="s">
        <v>216</v>
      </c>
      <c r="B41" s="292" t="s">
        <v>482</v>
      </c>
      <c r="C41" s="37"/>
      <c r="D41" s="37">
        <v>1</v>
      </c>
      <c r="E41" s="37">
        <v>1</v>
      </c>
      <c r="F41" s="37">
        <v>1</v>
      </c>
      <c r="G41" s="37">
        <v>1</v>
      </c>
      <c r="H41" s="37">
        <v>1</v>
      </c>
      <c r="I41" s="37">
        <v>1</v>
      </c>
      <c r="J41" s="118">
        <f t="shared" si="0"/>
        <v>6</v>
      </c>
    </row>
    <row r="42" spans="1:11" ht="18" customHeight="1" x14ac:dyDescent="0.3">
      <c r="A42" s="289" t="s">
        <v>275</v>
      </c>
      <c r="B42" s="292" t="s">
        <v>482</v>
      </c>
      <c r="C42" s="37"/>
      <c r="D42" s="37">
        <v>1</v>
      </c>
      <c r="E42" s="37">
        <v>1</v>
      </c>
      <c r="F42" s="37">
        <v>1</v>
      </c>
      <c r="G42" s="37">
        <v>1</v>
      </c>
      <c r="H42" s="37">
        <v>1</v>
      </c>
      <c r="I42" s="37">
        <v>1</v>
      </c>
      <c r="J42" s="118">
        <f t="shared" si="0"/>
        <v>6</v>
      </c>
    </row>
    <row r="43" spans="1:11" ht="18" customHeight="1" x14ac:dyDescent="0.3">
      <c r="A43" s="289" t="s">
        <v>158</v>
      </c>
      <c r="B43" s="292" t="s">
        <v>461</v>
      </c>
      <c r="C43" s="37">
        <v>1</v>
      </c>
      <c r="D43" s="37"/>
      <c r="E43" s="37">
        <v>1</v>
      </c>
      <c r="F43" s="37">
        <v>1</v>
      </c>
      <c r="G43" s="37">
        <v>1</v>
      </c>
      <c r="H43" s="37">
        <v>1</v>
      </c>
      <c r="I43" s="37">
        <v>1</v>
      </c>
      <c r="J43" s="118">
        <f t="shared" si="0"/>
        <v>6</v>
      </c>
    </row>
    <row r="44" spans="1:11" ht="18" customHeight="1" x14ac:dyDescent="0.3">
      <c r="A44" s="292" t="s">
        <v>181</v>
      </c>
      <c r="B44" s="292" t="s">
        <v>485</v>
      </c>
      <c r="C44" s="37"/>
      <c r="D44" s="37">
        <v>1</v>
      </c>
      <c r="E44" s="37">
        <v>1</v>
      </c>
      <c r="F44" s="37">
        <v>1</v>
      </c>
      <c r="G44" s="37">
        <v>1</v>
      </c>
      <c r="H44" s="37">
        <v>1</v>
      </c>
      <c r="I44" s="37">
        <v>1</v>
      </c>
      <c r="J44" s="118">
        <f t="shared" si="0"/>
        <v>6</v>
      </c>
    </row>
    <row r="45" spans="1:11" ht="18" customHeight="1" x14ac:dyDescent="0.3">
      <c r="A45" s="293" t="s">
        <v>243</v>
      </c>
      <c r="B45" s="292" t="s">
        <v>485</v>
      </c>
      <c r="C45" s="37">
        <v>1</v>
      </c>
      <c r="D45" s="37">
        <v>1</v>
      </c>
      <c r="E45" s="37">
        <v>1</v>
      </c>
      <c r="F45" s="37">
        <v>1</v>
      </c>
      <c r="G45" s="37">
        <v>1</v>
      </c>
      <c r="H45" s="37">
        <v>1</v>
      </c>
      <c r="I45" s="37"/>
      <c r="J45" s="118">
        <f t="shared" si="0"/>
        <v>6</v>
      </c>
    </row>
    <row r="46" spans="1:11" ht="18" customHeight="1" x14ac:dyDescent="0.3">
      <c r="A46" s="289" t="s">
        <v>80</v>
      </c>
      <c r="B46" s="291" t="s">
        <v>118</v>
      </c>
      <c r="C46" s="37">
        <v>1</v>
      </c>
      <c r="D46" s="37">
        <v>1</v>
      </c>
      <c r="E46" s="37">
        <v>1</v>
      </c>
      <c r="F46" s="37">
        <v>1</v>
      </c>
      <c r="G46" s="37">
        <v>1</v>
      </c>
      <c r="H46" s="37">
        <v>1</v>
      </c>
      <c r="I46" s="37"/>
      <c r="J46" s="118">
        <f t="shared" si="0"/>
        <v>6</v>
      </c>
    </row>
    <row r="47" spans="1:11" ht="18" customHeight="1" x14ac:dyDescent="0.3">
      <c r="A47" s="289" t="s">
        <v>174</v>
      </c>
      <c r="B47" s="291" t="s">
        <v>478</v>
      </c>
      <c r="C47" s="37">
        <v>1</v>
      </c>
      <c r="D47" s="37">
        <v>1</v>
      </c>
      <c r="E47" s="37">
        <v>1</v>
      </c>
      <c r="F47" s="37">
        <v>1</v>
      </c>
      <c r="G47" s="37">
        <v>1</v>
      </c>
      <c r="H47" s="37">
        <v>1</v>
      </c>
      <c r="I47" s="37"/>
      <c r="J47" s="118">
        <f t="shared" si="0"/>
        <v>6</v>
      </c>
    </row>
    <row r="48" spans="1:11" ht="18" customHeight="1" x14ac:dyDescent="0.3">
      <c r="A48" s="289" t="s">
        <v>280</v>
      </c>
      <c r="B48" s="291" t="s">
        <v>478</v>
      </c>
      <c r="C48" s="37"/>
      <c r="D48" s="37">
        <v>1</v>
      </c>
      <c r="E48" s="37">
        <v>1</v>
      </c>
      <c r="F48" s="37">
        <v>1</v>
      </c>
      <c r="G48" s="37">
        <v>1</v>
      </c>
      <c r="H48" s="37">
        <v>1</v>
      </c>
      <c r="I48" s="37">
        <v>1</v>
      </c>
      <c r="J48" s="118">
        <f t="shared" si="0"/>
        <v>6</v>
      </c>
    </row>
    <row r="49" spans="1:11" ht="18" customHeight="1" x14ac:dyDescent="0.3">
      <c r="A49" s="289" t="s">
        <v>218</v>
      </c>
      <c r="B49" s="292" t="s">
        <v>482</v>
      </c>
      <c r="C49" s="37"/>
      <c r="D49" s="37">
        <v>1</v>
      </c>
      <c r="E49" s="37">
        <v>1</v>
      </c>
      <c r="F49" s="37">
        <v>1</v>
      </c>
      <c r="G49" s="37">
        <v>1</v>
      </c>
      <c r="H49" s="37">
        <v>1</v>
      </c>
      <c r="I49" s="37">
        <v>1</v>
      </c>
      <c r="J49" s="118">
        <f t="shared" si="0"/>
        <v>6</v>
      </c>
    </row>
    <row r="50" spans="1:11" ht="18" customHeight="1" x14ac:dyDescent="0.3">
      <c r="A50" s="289" t="s">
        <v>217</v>
      </c>
      <c r="B50" s="292" t="s">
        <v>482</v>
      </c>
      <c r="C50" s="37"/>
      <c r="D50" s="37">
        <v>1</v>
      </c>
      <c r="E50" s="37">
        <v>1</v>
      </c>
      <c r="F50" s="37">
        <v>1</v>
      </c>
      <c r="G50" s="37">
        <v>1</v>
      </c>
      <c r="H50" s="37">
        <v>1</v>
      </c>
      <c r="I50" s="37">
        <v>1</v>
      </c>
      <c r="J50" s="118">
        <f t="shared" si="0"/>
        <v>6</v>
      </c>
    </row>
    <row r="51" spans="1:11" ht="18" customHeight="1" x14ac:dyDescent="0.3">
      <c r="A51" s="289" t="s">
        <v>37</v>
      </c>
      <c r="B51" s="292" t="s">
        <v>119</v>
      </c>
      <c r="C51" s="37">
        <v>1</v>
      </c>
      <c r="D51" s="37">
        <v>1</v>
      </c>
      <c r="E51" s="37">
        <v>1</v>
      </c>
      <c r="F51" s="37">
        <v>1</v>
      </c>
      <c r="G51" s="37">
        <v>1</v>
      </c>
      <c r="H51" s="37">
        <v>1</v>
      </c>
      <c r="I51" s="37"/>
      <c r="J51" s="118">
        <f t="shared" si="0"/>
        <v>6</v>
      </c>
    </row>
    <row r="52" spans="1:11" ht="18" customHeight="1" x14ac:dyDescent="0.3">
      <c r="A52" s="289" t="s">
        <v>46</v>
      </c>
      <c r="B52" s="292" t="s">
        <v>119</v>
      </c>
      <c r="C52" s="37">
        <v>1</v>
      </c>
      <c r="D52" s="37">
        <v>1</v>
      </c>
      <c r="E52" s="37">
        <v>1</v>
      </c>
      <c r="F52" s="37">
        <v>1</v>
      </c>
      <c r="G52" s="37">
        <v>1</v>
      </c>
      <c r="H52" s="37">
        <v>1</v>
      </c>
      <c r="I52" s="37"/>
      <c r="J52" s="118">
        <f t="shared" si="0"/>
        <v>6</v>
      </c>
    </row>
    <row r="53" spans="1:11" ht="18" customHeight="1" x14ac:dyDescent="0.3">
      <c r="A53" s="289" t="s">
        <v>26</v>
      </c>
      <c r="B53" s="291" t="s">
        <v>476</v>
      </c>
      <c r="C53" s="37">
        <v>1</v>
      </c>
      <c r="D53" s="37">
        <v>1</v>
      </c>
      <c r="E53" s="37">
        <v>1</v>
      </c>
      <c r="F53" s="37">
        <v>1</v>
      </c>
      <c r="G53" s="37">
        <v>1</v>
      </c>
      <c r="H53" s="37">
        <v>1</v>
      </c>
      <c r="I53" s="37"/>
      <c r="J53" s="118">
        <f t="shared" si="0"/>
        <v>6</v>
      </c>
    </row>
    <row r="54" spans="1:11" ht="18" customHeight="1" x14ac:dyDescent="0.3">
      <c r="A54" s="289" t="s">
        <v>236</v>
      </c>
      <c r="B54" s="291" t="s">
        <v>487</v>
      </c>
      <c r="C54" s="37"/>
      <c r="D54" s="37">
        <v>1</v>
      </c>
      <c r="E54" s="37">
        <v>1</v>
      </c>
      <c r="F54" s="37">
        <v>1</v>
      </c>
      <c r="G54" s="37">
        <v>1</v>
      </c>
      <c r="H54" s="37">
        <v>1</v>
      </c>
      <c r="I54" s="37">
        <v>1</v>
      </c>
      <c r="J54" s="118">
        <f t="shared" si="0"/>
        <v>6</v>
      </c>
    </row>
    <row r="55" spans="1:11" ht="18" customHeight="1" x14ac:dyDescent="0.3">
      <c r="A55" s="289" t="s">
        <v>264</v>
      </c>
      <c r="B55" s="292" t="s">
        <v>481</v>
      </c>
      <c r="C55" s="37"/>
      <c r="D55" s="37">
        <v>1</v>
      </c>
      <c r="E55" s="37">
        <v>1</v>
      </c>
      <c r="F55" s="37">
        <v>1</v>
      </c>
      <c r="G55" s="37">
        <v>1</v>
      </c>
      <c r="H55" s="37">
        <v>1</v>
      </c>
      <c r="I55" s="37">
        <v>1</v>
      </c>
      <c r="J55" s="118">
        <f t="shared" si="0"/>
        <v>6</v>
      </c>
    </row>
    <row r="56" spans="1:11" ht="18" customHeight="1" x14ac:dyDescent="0.3">
      <c r="A56" s="289" t="s">
        <v>194</v>
      </c>
      <c r="B56" s="291" t="s">
        <v>477</v>
      </c>
      <c r="C56" s="37">
        <v>1</v>
      </c>
      <c r="D56" s="37">
        <v>1</v>
      </c>
      <c r="E56" s="37">
        <v>1</v>
      </c>
      <c r="F56" s="37">
        <v>1</v>
      </c>
      <c r="G56" s="37">
        <v>1</v>
      </c>
      <c r="H56" s="37"/>
      <c r="I56" s="37"/>
      <c r="J56" s="118">
        <f t="shared" si="0"/>
        <v>5</v>
      </c>
    </row>
    <row r="57" spans="1:11" ht="18" customHeight="1" x14ac:dyDescent="0.3">
      <c r="A57" s="289" t="s">
        <v>35</v>
      </c>
      <c r="B57" s="292" t="s">
        <v>119</v>
      </c>
      <c r="C57" s="37">
        <v>1</v>
      </c>
      <c r="D57" s="37">
        <v>1</v>
      </c>
      <c r="E57" s="37">
        <v>1</v>
      </c>
      <c r="F57" s="37">
        <v>1</v>
      </c>
      <c r="G57" s="37"/>
      <c r="H57" s="37">
        <v>1</v>
      </c>
      <c r="I57" s="37"/>
      <c r="J57" s="118">
        <f t="shared" si="0"/>
        <v>5</v>
      </c>
    </row>
    <row r="58" spans="1:11" ht="18" customHeight="1" x14ac:dyDescent="0.3">
      <c r="A58" s="289" t="s">
        <v>67</v>
      </c>
      <c r="B58" s="292" t="s">
        <v>101</v>
      </c>
      <c r="C58" s="37">
        <v>1</v>
      </c>
      <c r="D58" s="37">
        <v>1</v>
      </c>
      <c r="E58" s="37">
        <v>1</v>
      </c>
      <c r="F58" s="37"/>
      <c r="G58" s="37"/>
      <c r="H58" s="37">
        <v>1</v>
      </c>
      <c r="I58" s="37">
        <v>1</v>
      </c>
      <c r="J58" s="118">
        <f t="shared" si="0"/>
        <v>5</v>
      </c>
      <c r="K58" s="3"/>
    </row>
    <row r="59" spans="1:11" ht="18" customHeight="1" x14ac:dyDescent="0.3">
      <c r="A59" s="290" t="s">
        <v>66</v>
      </c>
      <c r="B59" s="292" t="s">
        <v>101</v>
      </c>
      <c r="C59" s="37">
        <v>1</v>
      </c>
      <c r="D59" s="37">
        <v>1</v>
      </c>
      <c r="E59" s="37">
        <v>1</v>
      </c>
      <c r="F59" s="37"/>
      <c r="G59" s="37"/>
      <c r="H59" s="37">
        <v>1</v>
      </c>
      <c r="I59" s="37">
        <v>1</v>
      </c>
      <c r="J59" s="118">
        <f t="shared" si="0"/>
        <v>5</v>
      </c>
      <c r="K59" s="3"/>
    </row>
    <row r="60" spans="1:11" ht="18" customHeight="1" x14ac:dyDescent="0.3">
      <c r="A60" s="290" t="s">
        <v>383</v>
      </c>
      <c r="B60" s="291" t="s">
        <v>486</v>
      </c>
      <c r="C60" s="37"/>
      <c r="D60" s="37"/>
      <c r="E60" s="37">
        <v>1</v>
      </c>
      <c r="F60" s="37">
        <v>1</v>
      </c>
      <c r="G60" s="37">
        <v>1</v>
      </c>
      <c r="H60" s="37">
        <v>1</v>
      </c>
      <c r="I60" s="37">
        <v>1</v>
      </c>
      <c r="J60" s="118">
        <f t="shared" si="0"/>
        <v>5</v>
      </c>
    </row>
    <row r="61" spans="1:11" ht="18" customHeight="1" x14ac:dyDescent="0.3">
      <c r="A61" s="289" t="s">
        <v>363</v>
      </c>
      <c r="B61" s="293" t="s">
        <v>484</v>
      </c>
      <c r="C61" s="37"/>
      <c r="D61" s="37"/>
      <c r="E61" s="37">
        <v>1</v>
      </c>
      <c r="F61" s="37">
        <v>1</v>
      </c>
      <c r="G61" s="37">
        <v>1</v>
      </c>
      <c r="H61" s="37">
        <v>1</v>
      </c>
      <c r="I61" s="37">
        <v>1</v>
      </c>
      <c r="J61" s="118">
        <f t="shared" si="0"/>
        <v>5</v>
      </c>
    </row>
    <row r="62" spans="1:11" ht="18" customHeight="1" x14ac:dyDescent="0.3">
      <c r="A62" s="289" t="s">
        <v>364</v>
      </c>
      <c r="B62" s="293" t="s">
        <v>484</v>
      </c>
      <c r="C62" s="37"/>
      <c r="D62" s="37"/>
      <c r="E62" s="37">
        <v>1</v>
      </c>
      <c r="F62" s="37">
        <v>1</v>
      </c>
      <c r="G62" s="37">
        <v>1</v>
      </c>
      <c r="H62" s="37">
        <v>1</v>
      </c>
      <c r="I62" s="37">
        <v>1</v>
      </c>
      <c r="J62" s="118">
        <f t="shared" si="0"/>
        <v>5</v>
      </c>
    </row>
    <row r="63" spans="1:11" ht="18" customHeight="1" x14ac:dyDescent="0.3">
      <c r="A63" s="289" t="s">
        <v>332</v>
      </c>
      <c r="B63" s="292" t="s">
        <v>707</v>
      </c>
      <c r="C63" s="37"/>
      <c r="D63" s="37"/>
      <c r="E63" s="37">
        <v>1</v>
      </c>
      <c r="F63" s="37">
        <v>1</v>
      </c>
      <c r="G63" s="37">
        <v>1</v>
      </c>
      <c r="H63" s="37">
        <v>1</v>
      </c>
      <c r="I63" s="37">
        <v>1</v>
      </c>
      <c r="J63" s="118">
        <f t="shared" si="0"/>
        <v>5</v>
      </c>
    </row>
    <row r="64" spans="1:11" ht="18" customHeight="1" x14ac:dyDescent="0.3">
      <c r="A64" s="292" t="s">
        <v>394</v>
      </c>
      <c r="B64" s="291" t="s">
        <v>483</v>
      </c>
      <c r="C64" s="37"/>
      <c r="D64" s="37"/>
      <c r="E64" s="37">
        <v>1</v>
      </c>
      <c r="F64" s="37">
        <v>1</v>
      </c>
      <c r="G64" s="37">
        <v>1</v>
      </c>
      <c r="H64" s="37">
        <v>1</v>
      </c>
      <c r="I64" s="37">
        <v>1</v>
      </c>
      <c r="J64" s="118">
        <f t="shared" si="0"/>
        <v>5</v>
      </c>
    </row>
    <row r="65" spans="1:10" ht="18" customHeight="1" x14ac:dyDescent="0.3">
      <c r="A65" s="292" t="s">
        <v>154</v>
      </c>
      <c r="B65" s="291" t="s">
        <v>477</v>
      </c>
      <c r="C65" s="37">
        <v>1</v>
      </c>
      <c r="D65" s="37">
        <v>1</v>
      </c>
      <c r="E65" s="37">
        <v>1</v>
      </c>
      <c r="F65" s="37">
        <v>1</v>
      </c>
      <c r="G65" s="37">
        <v>1</v>
      </c>
      <c r="H65" s="37"/>
      <c r="I65" s="37"/>
      <c r="J65" s="118">
        <f t="shared" si="0"/>
        <v>5</v>
      </c>
    </row>
    <row r="66" spans="1:10" ht="18" customHeight="1" x14ac:dyDescent="0.3">
      <c r="A66" s="289" t="s">
        <v>260</v>
      </c>
      <c r="B66" s="292" t="s">
        <v>482</v>
      </c>
      <c r="C66" s="37"/>
      <c r="D66" s="37">
        <v>1</v>
      </c>
      <c r="E66" s="37">
        <v>1</v>
      </c>
      <c r="F66" s="37">
        <v>1</v>
      </c>
      <c r="G66" s="37"/>
      <c r="H66" s="37">
        <v>1</v>
      </c>
      <c r="I66" s="37">
        <v>1</v>
      </c>
      <c r="J66" s="118">
        <f t="shared" si="0"/>
        <v>5</v>
      </c>
    </row>
    <row r="67" spans="1:10" ht="18" customHeight="1" x14ac:dyDescent="0.3">
      <c r="A67" s="289" t="s">
        <v>183</v>
      </c>
      <c r="B67" s="291" t="s">
        <v>477</v>
      </c>
      <c r="C67" s="37">
        <v>1</v>
      </c>
      <c r="D67" s="37">
        <v>1</v>
      </c>
      <c r="E67" s="37">
        <v>1</v>
      </c>
      <c r="F67" s="37">
        <v>1</v>
      </c>
      <c r="G67" s="37">
        <v>1</v>
      </c>
      <c r="H67" s="37"/>
      <c r="I67" s="37"/>
      <c r="J67" s="118">
        <f t="shared" si="0"/>
        <v>5</v>
      </c>
    </row>
    <row r="68" spans="1:10" ht="18" customHeight="1" x14ac:dyDescent="0.3">
      <c r="A68" s="292" t="s">
        <v>381</v>
      </c>
      <c r="B68" s="291" t="s">
        <v>486</v>
      </c>
      <c r="C68" s="37"/>
      <c r="D68" s="37"/>
      <c r="E68" s="37">
        <v>1</v>
      </c>
      <c r="F68" s="37">
        <v>1</v>
      </c>
      <c r="G68" s="37">
        <v>1</v>
      </c>
      <c r="H68" s="37">
        <v>1</v>
      </c>
      <c r="I68" s="37">
        <v>1</v>
      </c>
      <c r="J68" s="118">
        <f t="shared" ref="J68:J131" si="1">SUM(C68:I68)</f>
        <v>5</v>
      </c>
    </row>
    <row r="69" spans="1:10" ht="18" customHeight="1" x14ac:dyDescent="0.3">
      <c r="A69" s="292" t="s">
        <v>358</v>
      </c>
      <c r="B69" s="291" t="s">
        <v>483</v>
      </c>
      <c r="C69" s="37"/>
      <c r="D69" s="37"/>
      <c r="E69" s="37">
        <v>1</v>
      </c>
      <c r="F69" s="37">
        <v>1</v>
      </c>
      <c r="G69" s="37">
        <v>1</v>
      </c>
      <c r="H69" s="37">
        <v>1</v>
      </c>
      <c r="I69" s="37">
        <v>1</v>
      </c>
      <c r="J69" s="118">
        <f t="shared" si="1"/>
        <v>5</v>
      </c>
    </row>
    <row r="70" spans="1:10" ht="18" customHeight="1" x14ac:dyDescent="0.3">
      <c r="A70" s="292" t="s">
        <v>359</v>
      </c>
      <c r="B70" s="291" t="s">
        <v>483</v>
      </c>
      <c r="C70" s="37"/>
      <c r="D70" s="37"/>
      <c r="E70" s="37">
        <v>1</v>
      </c>
      <c r="F70" s="37">
        <v>1</v>
      </c>
      <c r="G70" s="37">
        <v>1</v>
      </c>
      <c r="H70" s="37">
        <v>1</v>
      </c>
      <c r="I70" s="37">
        <v>1</v>
      </c>
      <c r="J70" s="118">
        <f t="shared" si="1"/>
        <v>5</v>
      </c>
    </row>
    <row r="71" spans="1:10" ht="18" customHeight="1" x14ac:dyDescent="0.3">
      <c r="A71" s="292" t="s">
        <v>357</v>
      </c>
      <c r="B71" s="291" t="s">
        <v>483</v>
      </c>
      <c r="C71" s="37"/>
      <c r="D71" s="37"/>
      <c r="E71" s="37">
        <v>1</v>
      </c>
      <c r="F71" s="37">
        <v>1</v>
      </c>
      <c r="G71" s="37">
        <v>1</v>
      </c>
      <c r="H71" s="37">
        <v>1</v>
      </c>
      <c r="I71" s="37">
        <v>1</v>
      </c>
      <c r="J71" s="118">
        <f t="shared" si="1"/>
        <v>5</v>
      </c>
    </row>
    <row r="72" spans="1:10" ht="18" customHeight="1" x14ac:dyDescent="0.3">
      <c r="A72" s="289" t="s">
        <v>157</v>
      </c>
      <c r="B72" s="292" t="s">
        <v>461</v>
      </c>
      <c r="C72" s="37">
        <v>1</v>
      </c>
      <c r="D72" s="37">
        <v>1</v>
      </c>
      <c r="E72" s="37">
        <v>1</v>
      </c>
      <c r="F72" s="37"/>
      <c r="G72" s="37"/>
      <c r="H72" s="37">
        <v>1</v>
      </c>
      <c r="I72" s="37">
        <v>1</v>
      </c>
      <c r="J72" s="118">
        <f t="shared" si="1"/>
        <v>5</v>
      </c>
    </row>
    <row r="73" spans="1:10" ht="18" customHeight="1" x14ac:dyDescent="0.3">
      <c r="A73" s="289" t="s">
        <v>349</v>
      </c>
      <c r="B73" s="291" t="s">
        <v>476</v>
      </c>
      <c r="C73" s="37"/>
      <c r="D73" s="37"/>
      <c r="E73" s="37">
        <v>1</v>
      </c>
      <c r="F73" s="37">
        <v>1</v>
      </c>
      <c r="G73" s="37">
        <v>1</v>
      </c>
      <c r="H73" s="37">
        <v>1</v>
      </c>
      <c r="I73" s="37">
        <v>1</v>
      </c>
      <c r="J73" s="118">
        <f t="shared" si="1"/>
        <v>5</v>
      </c>
    </row>
    <row r="74" spans="1:10" ht="18" customHeight="1" x14ac:dyDescent="0.3">
      <c r="A74" s="289" t="s">
        <v>397</v>
      </c>
      <c r="B74" s="292" t="s">
        <v>461</v>
      </c>
      <c r="C74" s="37"/>
      <c r="D74" s="37"/>
      <c r="E74" s="37">
        <v>1</v>
      </c>
      <c r="F74" s="37">
        <v>1</v>
      </c>
      <c r="G74" s="37">
        <v>1</v>
      </c>
      <c r="H74" s="37">
        <v>1</v>
      </c>
      <c r="I74" s="37">
        <v>1</v>
      </c>
      <c r="J74" s="118">
        <f t="shared" si="1"/>
        <v>5</v>
      </c>
    </row>
    <row r="75" spans="1:10" ht="18" customHeight="1" x14ac:dyDescent="0.3">
      <c r="A75" s="289" t="s">
        <v>334</v>
      </c>
      <c r="B75" s="291" t="s">
        <v>476</v>
      </c>
      <c r="C75" s="37"/>
      <c r="D75" s="37"/>
      <c r="E75" s="37">
        <v>1</v>
      </c>
      <c r="F75" s="37">
        <v>1</v>
      </c>
      <c r="G75" s="37">
        <v>1</v>
      </c>
      <c r="H75" s="37">
        <v>1</v>
      </c>
      <c r="I75" s="37">
        <v>1</v>
      </c>
      <c r="J75" s="118">
        <f t="shared" si="1"/>
        <v>5</v>
      </c>
    </row>
    <row r="76" spans="1:10" ht="18" customHeight="1" x14ac:dyDescent="0.3">
      <c r="A76" s="289" t="s">
        <v>414</v>
      </c>
      <c r="B76" s="293" t="s">
        <v>484</v>
      </c>
      <c r="C76" s="37"/>
      <c r="D76" s="37"/>
      <c r="E76" s="37">
        <v>1</v>
      </c>
      <c r="F76" s="37">
        <v>1</v>
      </c>
      <c r="G76" s="37">
        <v>1</v>
      </c>
      <c r="H76" s="37">
        <v>1</v>
      </c>
      <c r="I76" s="37">
        <v>1</v>
      </c>
      <c r="J76" s="118">
        <f t="shared" si="1"/>
        <v>5</v>
      </c>
    </row>
    <row r="77" spans="1:10" ht="18" customHeight="1" x14ac:dyDescent="0.3">
      <c r="A77" s="289" t="s">
        <v>106</v>
      </c>
      <c r="B77" s="291" t="s">
        <v>118</v>
      </c>
      <c r="C77" s="37">
        <v>1</v>
      </c>
      <c r="D77" s="37">
        <v>1</v>
      </c>
      <c r="E77" s="37">
        <v>1</v>
      </c>
      <c r="F77" s="37">
        <v>1</v>
      </c>
      <c r="G77" s="37">
        <v>1</v>
      </c>
      <c r="H77" s="37"/>
      <c r="I77" s="37"/>
      <c r="J77" s="118">
        <f t="shared" si="1"/>
        <v>5</v>
      </c>
    </row>
    <row r="78" spans="1:10" ht="18" customHeight="1" x14ac:dyDescent="0.3">
      <c r="A78" s="289" t="s">
        <v>182</v>
      </c>
      <c r="B78" s="291" t="s">
        <v>477</v>
      </c>
      <c r="C78" s="37">
        <v>1</v>
      </c>
      <c r="D78" s="37">
        <v>1</v>
      </c>
      <c r="E78" s="37">
        <v>1</v>
      </c>
      <c r="F78" s="37">
        <v>1</v>
      </c>
      <c r="G78" s="37">
        <v>1</v>
      </c>
      <c r="H78" s="37"/>
      <c r="I78" s="37"/>
      <c r="J78" s="118">
        <f t="shared" si="1"/>
        <v>5</v>
      </c>
    </row>
    <row r="79" spans="1:10" ht="18" customHeight="1" x14ac:dyDescent="0.3">
      <c r="A79" s="289" t="s">
        <v>36</v>
      </c>
      <c r="B79" s="292" t="s">
        <v>119</v>
      </c>
      <c r="C79" s="37">
        <v>1</v>
      </c>
      <c r="D79" s="37">
        <v>1</v>
      </c>
      <c r="E79" s="37">
        <v>1</v>
      </c>
      <c r="F79" s="37">
        <v>1</v>
      </c>
      <c r="G79" s="37"/>
      <c r="H79" s="37">
        <v>1</v>
      </c>
      <c r="I79" s="37"/>
      <c r="J79" s="118">
        <f t="shared" si="1"/>
        <v>5</v>
      </c>
    </row>
    <row r="80" spans="1:10" ht="18" customHeight="1" x14ac:dyDescent="0.3">
      <c r="A80" s="289" t="s">
        <v>150</v>
      </c>
      <c r="B80" s="291" t="s">
        <v>477</v>
      </c>
      <c r="C80" s="37">
        <v>1</v>
      </c>
      <c r="D80" s="37">
        <v>1</v>
      </c>
      <c r="E80" s="37">
        <v>1</v>
      </c>
      <c r="F80" s="37">
        <v>1</v>
      </c>
      <c r="G80" s="37">
        <v>1</v>
      </c>
      <c r="H80" s="37"/>
      <c r="I80" s="37"/>
      <c r="J80" s="118">
        <f t="shared" si="1"/>
        <v>5</v>
      </c>
    </row>
    <row r="81" spans="1:10" ht="18" customHeight="1" x14ac:dyDescent="0.3">
      <c r="A81" s="292" t="s">
        <v>354</v>
      </c>
      <c r="B81" s="291" t="s">
        <v>483</v>
      </c>
      <c r="C81" s="37"/>
      <c r="D81" s="37"/>
      <c r="E81" s="37">
        <v>1</v>
      </c>
      <c r="F81" s="37">
        <v>1</v>
      </c>
      <c r="G81" s="37">
        <v>1</v>
      </c>
      <c r="H81" s="37">
        <v>1</v>
      </c>
      <c r="I81" s="37">
        <v>1</v>
      </c>
      <c r="J81" s="118">
        <f t="shared" si="1"/>
        <v>5</v>
      </c>
    </row>
    <row r="82" spans="1:10" ht="18" customHeight="1" x14ac:dyDescent="0.3">
      <c r="A82" s="292" t="s">
        <v>356</v>
      </c>
      <c r="B82" s="291" t="s">
        <v>483</v>
      </c>
      <c r="C82" s="37"/>
      <c r="D82" s="37"/>
      <c r="E82" s="37">
        <v>1</v>
      </c>
      <c r="F82" s="37">
        <v>1</v>
      </c>
      <c r="G82" s="37">
        <v>1</v>
      </c>
      <c r="H82" s="37">
        <v>1</v>
      </c>
      <c r="I82" s="37">
        <v>1</v>
      </c>
      <c r="J82" s="118">
        <f t="shared" si="1"/>
        <v>5</v>
      </c>
    </row>
    <row r="83" spans="1:10" ht="18" customHeight="1" x14ac:dyDescent="0.3">
      <c r="A83" s="292" t="s">
        <v>153</v>
      </c>
      <c r="B83" s="291" t="s">
        <v>477</v>
      </c>
      <c r="C83" s="37">
        <v>1</v>
      </c>
      <c r="D83" s="37">
        <v>1</v>
      </c>
      <c r="E83" s="37">
        <v>1</v>
      </c>
      <c r="F83" s="37">
        <v>1</v>
      </c>
      <c r="G83" s="37">
        <v>1</v>
      </c>
      <c r="H83" s="37"/>
      <c r="I83" s="37"/>
      <c r="J83" s="118">
        <f t="shared" si="1"/>
        <v>5</v>
      </c>
    </row>
    <row r="84" spans="1:10" ht="18" customHeight="1" x14ac:dyDescent="0.3">
      <c r="A84" s="289" t="s">
        <v>367</v>
      </c>
      <c r="B84" s="293" t="s">
        <v>484</v>
      </c>
      <c r="C84" s="37"/>
      <c r="D84" s="37"/>
      <c r="E84" s="37">
        <v>1</v>
      </c>
      <c r="F84" s="37">
        <v>1</v>
      </c>
      <c r="G84" s="37">
        <v>1</v>
      </c>
      <c r="H84" s="37">
        <v>1</v>
      </c>
      <c r="I84" s="37">
        <v>1</v>
      </c>
      <c r="J84" s="118">
        <f t="shared" si="1"/>
        <v>5</v>
      </c>
    </row>
    <row r="85" spans="1:10" ht="18" customHeight="1" x14ac:dyDescent="0.3">
      <c r="A85" s="289" t="s">
        <v>368</v>
      </c>
      <c r="B85" s="293" t="s">
        <v>484</v>
      </c>
      <c r="C85" s="37"/>
      <c r="D85" s="37"/>
      <c r="E85" s="37">
        <v>1</v>
      </c>
      <c r="F85" s="37">
        <v>1</v>
      </c>
      <c r="G85" s="37">
        <v>1</v>
      </c>
      <c r="H85" s="37">
        <v>1</v>
      </c>
      <c r="I85" s="37">
        <v>1</v>
      </c>
      <c r="J85" s="118">
        <f t="shared" si="1"/>
        <v>5</v>
      </c>
    </row>
    <row r="86" spans="1:10" ht="18" customHeight="1" x14ac:dyDescent="0.3">
      <c r="A86" s="292" t="s">
        <v>355</v>
      </c>
      <c r="B86" s="291" t="s">
        <v>483</v>
      </c>
      <c r="C86" s="37"/>
      <c r="D86" s="37"/>
      <c r="E86" s="37">
        <v>1</v>
      </c>
      <c r="F86" s="37">
        <v>1</v>
      </c>
      <c r="G86" s="37">
        <v>1</v>
      </c>
      <c r="H86" s="37">
        <v>1</v>
      </c>
      <c r="I86" s="37">
        <v>1</v>
      </c>
      <c r="J86" s="118">
        <f t="shared" si="1"/>
        <v>5</v>
      </c>
    </row>
    <row r="87" spans="1:10" ht="18" customHeight="1" x14ac:dyDescent="0.3">
      <c r="A87" s="292" t="s">
        <v>379</v>
      </c>
      <c r="B87" s="291" t="s">
        <v>486</v>
      </c>
      <c r="C87" s="37"/>
      <c r="D87" s="37"/>
      <c r="E87" s="37">
        <v>1</v>
      </c>
      <c r="F87" s="37">
        <v>1</v>
      </c>
      <c r="G87" s="37">
        <v>1</v>
      </c>
      <c r="H87" s="37">
        <v>1</v>
      </c>
      <c r="I87" s="37">
        <v>1</v>
      </c>
      <c r="J87" s="118">
        <f t="shared" si="1"/>
        <v>5</v>
      </c>
    </row>
    <row r="88" spans="1:10" ht="18" customHeight="1" x14ac:dyDescent="0.3">
      <c r="A88" s="289" t="s">
        <v>495</v>
      </c>
      <c r="B88" s="291" t="s">
        <v>486</v>
      </c>
      <c r="C88" s="37"/>
      <c r="D88" s="37"/>
      <c r="E88" s="37"/>
      <c r="F88" s="37">
        <v>1</v>
      </c>
      <c r="G88" s="37">
        <v>1</v>
      </c>
      <c r="H88" s="37">
        <v>1</v>
      </c>
      <c r="I88" s="37">
        <v>1</v>
      </c>
      <c r="J88" s="118">
        <f t="shared" si="1"/>
        <v>4</v>
      </c>
    </row>
    <row r="89" spans="1:10" ht="18" customHeight="1" x14ac:dyDescent="0.3">
      <c r="A89" s="289" t="s">
        <v>56</v>
      </c>
      <c r="B89" s="291" t="s">
        <v>717</v>
      </c>
      <c r="C89" s="37">
        <v>1</v>
      </c>
      <c r="D89" s="37">
        <v>1</v>
      </c>
      <c r="E89" s="37"/>
      <c r="F89" s="37"/>
      <c r="G89" s="37">
        <v>1</v>
      </c>
      <c r="H89" s="37">
        <v>1</v>
      </c>
      <c r="I89" s="37"/>
      <c r="J89" s="118">
        <f t="shared" si="1"/>
        <v>4</v>
      </c>
    </row>
    <row r="90" spans="1:10" ht="18" customHeight="1" x14ac:dyDescent="0.3">
      <c r="A90" s="289" t="s">
        <v>622</v>
      </c>
      <c r="B90" s="291" t="s">
        <v>118</v>
      </c>
      <c r="C90" s="37"/>
      <c r="D90" s="37"/>
      <c r="E90" s="37">
        <v>1</v>
      </c>
      <c r="F90" s="37">
        <v>1</v>
      </c>
      <c r="G90" s="37">
        <v>1</v>
      </c>
      <c r="H90" s="37">
        <v>1</v>
      </c>
      <c r="I90" s="37"/>
      <c r="J90" s="118">
        <f t="shared" si="1"/>
        <v>4</v>
      </c>
    </row>
    <row r="91" spans="1:10" ht="18" customHeight="1" x14ac:dyDescent="0.3">
      <c r="A91" s="289" t="s">
        <v>228</v>
      </c>
      <c r="B91" s="292" t="s">
        <v>480</v>
      </c>
      <c r="C91" s="37"/>
      <c r="D91" s="37">
        <v>1</v>
      </c>
      <c r="E91" s="37">
        <v>1</v>
      </c>
      <c r="F91" s="37">
        <v>1</v>
      </c>
      <c r="G91" s="37">
        <v>1</v>
      </c>
      <c r="H91" s="37"/>
      <c r="I91" s="37"/>
      <c r="J91" s="118">
        <f t="shared" si="1"/>
        <v>4</v>
      </c>
    </row>
    <row r="92" spans="1:10" ht="18" customHeight="1" x14ac:dyDescent="0.3">
      <c r="A92" s="293" t="s">
        <v>246</v>
      </c>
      <c r="B92" s="292" t="s">
        <v>485</v>
      </c>
      <c r="C92" s="37"/>
      <c r="D92" s="37">
        <v>1</v>
      </c>
      <c r="E92" s="37">
        <v>1</v>
      </c>
      <c r="F92" s="37">
        <v>1</v>
      </c>
      <c r="G92" s="37"/>
      <c r="H92" s="37">
        <v>1</v>
      </c>
      <c r="I92" s="37"/>
      <c r="J92" s="118">
        <f t="shared" si="1"/>
        <v>4</v>
      </c>
    </row>
    <row r="93" spans="1:10" ht="18" customHeight="1" x14ac:dyDescent="0.3">
      <c r="A93" s="290" t="s">
        <v>108</v>
      </c>
      <c r="B93" s="292" t="s">
        <v>101</v>
      </c>
      <c r="C93" s="37">
        <v>1</v>
      </c>
      <c r="D93" s="37">
        <v>1</v>
      </c>
      <c r="E93" s="37">
        <v>1</v>
      </c>
      <c r="F93" s="37"/>
      <c r="G93" s="37"/>
      <c r="H93" s="37"/>
      <c r="I93" s="37">
        <v>1</v>
      </c>
      <c r="J93" s="118">
        <f t="shared" si="1"/>
        <v>4</v>
      </c>
    </row>
    <row r="94" spans="1:10" ht="18" customHeight="1" x14ac:dyDescent="0.3">
      <c r="A94" s="292" t="s">
        <v>263</v>
      </c>
      <c r="B94" s="292" t="s">
        <v>485</v>
      </c>
      <c r="C94" s="37"/>
      <c r="D94" s="37">
        <v>1</v>
      </c>
      <c r="E94" s="37">
        <v>1</v>
      </c>
      <c r="F94" s="37"/>
      <c r="G94" s="37">
        <v>1</v>
      </c>
      <c r="H94" s="37"/>
      <c r="I94" s="37">
        <v>1</v>
      </c>
      <c r="J94" s="118">
        <f t="shared" si="1"/>
        <v>4</v>
      </c>
    </row>
    <row r="95" spans="1:10" ht="18" customHeight="1" x14ac:dyDescent="0.3">
      <c r="A95" s="289" t="s">
        <v>229</v>
      </c>
      <c r="B95" s="292" t="s">
        <v>480</v>
      </c>
      <c r="C95" s="37"/>
      <c r="D95" s="37">
        <v>1</v>
      </c>
      <c r="E95" s="37">
        <v>1</v>
      </c>
      <c r="F95" s="37">
        <v>1</v>
      </c>
      <c r="G95" s="37">
        <v>1</v>
      </c>
      <c r="H95" s="37"/>
      <c r="I95" s="37"/>
      <c r="J95" s="118">
        <f t="shared" si="1"/>
        <v>4</v>
      </c>
    </row>
    <row r="96" spans="1:10" ht="18" customHeight="1" x14ac:dyDescent="0.3">
      <c r="A96" s="289" t="s">
        <v>498</v>
      </c>
      <c r="B96" s="292" t="s">
        <v>482</v>
      </c>
      <c r="C96" s="37"/>
      <c r="D96" s="37"/>
      <c r="E96" s="37"/>
      <c r="F96" s="37">
        <v>1</v>
      </c>
      <c r="G96" s="37">
        <v>1</v>
      </c>
      <c r="H96" s="37">
        <v>1</v>
      </c>
      <c r="I96" s="37">
        <v>1</v>
      </c>
      <c r="J96" s="118">
        <f t="shared" si="1"/>
        <v>4</v>
      </c>
    </row>
    <row r="97" spans="1:10" ht="18" customHeight="1" x14ac:dyDescent="0.3">
      <c r="A97" s="289" t="s">
        <v>329</v>
      </c>
      <c r="B97" s="292" t="s">
        <v>485</v>
      </c>
      <c r="C97" s="37"/>
      <c r="D97" s="37"/>
      <c r="E97" s="37">
        <v>1</v>
      </c>
      <c r="F97" s="37">
        <v>1</v>
      </c>
      <c r="G97" s="37">
        <v>1</v>
      </c>
      <c r="H97" s="37">
        <v>1</v>
      </c>
      <c r="I97" s="37"/>
      <c r="J97" s="118">
        <f t="shared" si="1"/>
        <v>4</v>
      </c>
    </row>
    <row r="98" spans="1:10" ht="18" customHeight="1" x14ac:dyDescent="0.3">
      <c r="A98" s="289" t="s">
        <v>161</v>
      </c>
      <c r="B98" s="292" t="s">
        <v>461</v>
      </c>
      <c r="C98" s="37">
        <v>1</v>
      </c>
      <c r="D98" s="37">
        <v>1</v>
      </c>
      <c r="E98" s="37"/>
      <c r="F98" s="37"/>
      <c r="G98" s="37"/>
      <c r="H98" s="37">
        <v>1</v>
      </c>
      <c r="I98" s="37">
        <v>1</v>
      </c>
      <c r="J98" s="118">
        <f t="shared" si="1"/>
        <v>4</v>
      </c>
    </row>
    <row r="99" spans="1:10" ht="18" customHeight="1" x14ac:dyDescent="0.3">
      <c r="A99" s="289" t="s">
        <v>78</v>
      </c>
      <c r="B99" s="291" t="s">
        <v>118</v>
      </c>
      <c r="C99" s="37">
        <v>1</v>
      </c>
      <c r="D99" s="37">
        <v>1</v>
      </c>
      <c r="E99" s="37">
        <v>1</v>
      </c>
      <c r="F99" s="37">
        <v>1</v>
      </c>
      <c r="G99" s="37"/>
      <c r="H99" s="37"/>
      <c r="I99" s="37"/>
      <c r="J99" s="118">
        <f t="shared" si="1"/>
        <v>4</v>
      </c>
    </row>
    <row r="100" spans="1:10" ht="18" customHeight="1" x14ac:dyDescent="0.3">
      <c r="A100" s="292" t="s">
        <v>386</v>
      </c>
      <c r="B100" s="291" t="s">
        <v>483</v>
      </c>
      <c r="C100" s="37"/>
      <c r="D100" s="37"/>
      <c r="E100" s="37">
        <v>1</v>
      </c>
      <c r="F100" s="37">
        <v>1</v>
      </c>
      <c r="G100" s="37">
        <v>1</v>
      </c>
      <c r="H100" s="37"/>
      <c r="I100" s="37">
        <v>1</v>
      </c>
      <c r="J100" s="118">
        <f t="shared" si="1"/>
        <v>4</v>
      </c>
    </row>
    <row r="101" spans="1:10" ht="18" customHeight="1" x14ac:dyDescent="0.3">
      <c r="A101" s="289" t="s">
        <v>351</v>
      </c>
      <c r="B101" s="291" t="s">
        <v>476</v>
      </c>
      <c r="C101" s="37"/>
      <c r="D101" s="37"/>
      <c r="E101" s="37">
        <v>1</v>
      </c>
      <c r="F101" s="37">
        <v>1</v>
      </c>
      <c r="G101" s="37">
        <v>1</v>
      </c>
      <c r="H101" s="37">
        <v>1</v>
      </c>
      <c r="I101" s="37"/>
      <c r="J101" s="118">
        <f t="shared" si="1"/>
        <v>4</v>
      </c>
    </row>
    <row r="102" spans="1:10" ht="18" customHeight="1" x14ac:dyDescent="0.3">
      <c r="A102" s="289" t="s">
        <v>231</v>
      </c>
      <c r="B102" s="292" t="s">
        <v>480</v>
      </c>
      <c r="C102" s="37"/>
      <c r="D102" s="37">
        <v>1</v>
      </c>
      <c r="E102" s="37">
        <v>1</v>
      </c>
      <c r="F102" s="37">
        <v>1</v>
      </c>
      <c r="G102" s="37">
        <v>1</v>
      </c>
      <c r="H102" s="37"/>
      <c r="I102" s="37"/>
      <c r="J102" s="118">
        <f t="shared" si="1"/>
        <v>4</v>
      </c>
    </row>
    <row r="103" spans="1:10" ht="18" customHeight="1" x14ac:dyDescent="0.3">
      <c r="A103" s="289" t="s">
        <v>111</v>
      </c>
      <c r="B103" s="292" t="s">
        <v>101</v>
      </c>
      <c r="C103" s="37">
        <v>1</v>
      </c>
      <c r="D103" s="37">
        <v>1</v>
      </c>
      <c r="E103" s="37">
        <v>1</v>
      </c>
      <c r="F103" s="37"/>
      <c r="G103" s="37"/>
      <c r="H103" s="37">
        <v>1</v>
      </c>
      <c r="I103" s="37"/>
      <c r="J103" s="118">
        <f t="shared" si="1"/>
        <v>4</v>
      </c>
    </row>
    <row r="104" spans="1:10" ht="18" customHeight="1" x14ac:dyDescent="0.3">
      <c r="A104" s="293" t="s">
        <v>361</v>
      </c>
      <c r="B104" s="292" t="s">
        <v>119</v>
      </c>
      <c r="C104" s="37"/>
      <c r="D104" s="37"/>
      <c r="E104" s="37">
        <v>1</v>
      </c>
      <c r="F104" s="37">
        <v>1</v>
      </c>
      <c r="G104" s="37">
        <v>1</v>
      </c>
      <c r="H104" s="37">
        <v>1</v>
      </c>
      <c r="I104" s="37"/>
      <c r="J104" s="118">
        <f t="shared" si="1"/>
        <v>4</v>
      </c>
    </row>
    <row r="105" spans="1:10" ht="18" customHeight="1" x14ac:dyDescent="0.3">
      <c r="A105" s="289" t="s">
        <v>64</v>
      </c>
      <c r="B105" s="291" t="s">
        <v>717</v>
      </c>
      <c r="C105" s="37">
        <v>1</v>
      </c>
      <c r="D105" s="37">
        <v>1</v>
      </c>
      <c r="E105" s="37"/>
      <c r="F105" s="37"/>
      <c r="G105" s="37">
        <v>1</v>
      </c>
      <c r="H105" s="37">
        <v>1</v>
      </c>
      <c r="I105" s="37"/>
      <c r="J105" s="118">
        <f t="shared" si="1"/>
        <v>4</v>
      </c>
    </row>
    <row r="106" spans="1:10" ht="18" customHeight="1" x14ac:dyDescent="0.3">
      <c r="A106" s="289" t="s">
        <v>65</v>
      </c>
      <c r="B106" s="291" t="s">
        <v>717</v>
      </c>
      <c r="C106" s="37">
        <v>1</v>
      </c>
      <c r="D106" s="37">
        <v>1</v>
      </c>
      <c r="E106" s="37"/>
      <c r="F106" s="37"/>
      <c r="G106" s="37">
        <v>1</v>
      </c>
      <c r="H106" s="37">
        <v>1</v>
      </c>
      <c r="I106" s="37"/>
      <c r="J106" s="118">
        <f t="shared" si="1"/>
        <v>4</v>
      </c>
    </row>
    <row r="107" spans="1:10" ht="18" customHeight="1" x14ac:dyDescent="0.3">
      <c r="A107" s="289" t="s">
        <v>105</v>
      </c>
      <c r="B107" s="292" t="s">
        <v>101</v>
      </c>
      <c r="C107" s="37">
        <v>1</v>
      </c>
      <c r="D107" s="37">
        <v>1</v>
      </c>
      <c r="E107" s="37">
        <v>1</v>
      </c>
      <c r="F107" s="37"/>
      <c r="G107" s="37"/>
      <c r="H107" s="37"/>
      <c r="I107" s="37">
        <v>1</v>
      </c>
      <c r="J107" s="118">
        <f t="shared" si="1"/>
        <v>4</v>
      </c>
    </row>
    <row r="108" spans="1:10" ht="18" customHeight="1" x14ac:dyDescent="0.3">
      <c r="A108" s="289" t="s">
        <v>348</v>
      </c>
      <c r="B108" s="291" t="s">
        <v>476</v>
      </c>
      <c r="C108" s="37"/>
      <c r="D108" s="37"/>
      <c r="E108" s="37">
        <v>1</v>
      </c>
      <c r="F108" s="37">
        <v>1</v>
      </c>
      <c r="G108" s="37">
        <v>1</v>
      </c>
      <c r="H108" s="37">
        <v>1</v>
      </c>
      <c r="I108" s="37"/>
      <c r="J108" s="118">
        <f t="shared" si="1"/>
        <v>4</v>
      </c>
    </row>
    <row r="109" spans="1:10" ht="18" customHeight="1" x14ac:dyDescent="0.3">
      <c r="A109" s="289" t="s">
        <v>103</v>
      </c>
      <c r="B109" s="292" t="s">
        <v>101</v>
      </c>
      <c r="C109" s="37">
        <v>1</v>
      </c>
      <c r="D109" s="37">
        <v>1</v>
      </c>
      <c r="E109" s="37"/>
      <c r="F109" s="37"/>
      <c r="G109" s="37"/>
      <c r="H109" s="37">
        <v>1</v>
      </c>
      <c r="I109" s="37">
        <v>1</v>
      </c>
      <c r="J109" s="118">
        <f t="shared" si="1"/>
        <v>4</v>
      </c>
    </row>
    <row r="110" spans="1:10" ht="18" customHeight="1" x14ac:dyDescent="0.3">
      <c r="A110" s="289" t="s">
        <v>110</v>
      </c>
      <c r="B110" s="292" t="s">
        <v>101</v>
      </c>
      <c r="C110" s="37">
        <v>1</v>
      </c>
      <c r="D110" s="37">
        <v>1</v>
      </c>
      <c r="E110" s="37">
        <v>1</v>
      </c>
      <c r="F110" s="37"/>
      <c r="G110" s="37"/>
      <c r="H110" s="37">
        <v>1</v>
      </c>
      <c r="I110" s="37"/>
      <c r="J110" s="118">
        <f t="shared" si="1"/>
        <v>4</v>
      </c>
    </row>
    <row r="111" spans="1:10" ht="18" customHeight="1" x14ac:dyDescent="0.3">
      <c r="A111" s="292" t="s">
        <v>187</v>
      </c>
      <c r="B111" s="292" t="s">
        <v>461</v>
      </c>
      <c r="C111" s="37">
        <v>1</v>
      </c>
      <c r="D111" s="37">
        <v>1</v>
      </c>
      <c r="E111" s="37">
        <v>1</v>
      </c>
      <c r="F111" s="37">
        <v>1</v>
      </c>
      <c r="G111" s="37"/>
      <c r="H111" s="37"/>
      <c r="I111" s="37"/>
      <c r="J111" s="118">
        <f t="shared" si="1"/>
        <v>4</v>
      </c>
    </row>
    <row r="112" spans="1:10" ht="18" customHeight="1" x14ac:dyDescent="0.3">
      <c r="A112" s="292" t="s">
        <v>186</v>
      </c>
      <c r="B112" s="292" t="s">
        <v>461</v>
      </c>
      <c r="C112" s="37">
        <v>1</v>
      </c>
      <c r="D112" s="37">
        <v>1</v>
      </c>
      <c r="E112" s="37">
        <v>1</v>
      </c>
      <c r="F112" s="37">
        <v>1</v>
      </c>
      <c r="G112" s="37"/>
      <c r="H112" s="37"/>
      <c r="I112" s="37"/>
      <c r="J112" s="118">
        <f t="shared" si="1"/>
        <v>4</v>
      </c>
    </row>
    <row r="113" spans="1:10" ht="18" customHeight="1" x14ac:dyDescent="0.3">
      <c r="A113" s="289" t="s">
        <v>219</v>
      </c>
      <c r="B113" s="292" t="s">
        <v>482</v>
      </c>
      <c r="C113" s="37"/>
      <c r="D113" s="37">
        <v>1</v>
      </c>
      <c r="E113" s="37"/>
      <c r="F113" s="37">
        <v>1</v>
      </c>
      <c r="G113" s="37"/>
      <c r="H113" s="37">
        <v>1</v>
      </c>
      <c r="I113" s="37">
        <v>1</v>
      </c>
      <c r="J113" s="118">
        <f t="shared" si="1"/>
        <v>4</v>
      </c>
    </row>
    <row r="114" spans="1:10" ht="18" customHeight="1" x14ac:dyDescent="0.3">
      <c r="A114" s="289" t="s">
        <v>398</v>
      </c>
      <c r="B114" s="292" t="s">
        <v>461</v>
      </c>
      <c r="C114" s="37"/>
      <c r="D114" s="37"/>
      <c r="E114" s="37"/>
      <c r="F114" s="37">
        <v>1</v>
      </c>
      <c r="G114" s="37">
        <v>1</v>
      </c>
      <c r="H114" s="37">
        <v>1</v>
      </c>
      <c r="I114" s="37">
        <v>1</v>
      </c>
      <c r="J114" s="118">
        <f t="shared" si="1"/>
        <v>4</v>
      </c>
    </row>
    <row r="115" spans="1:10" ht="18" customHeight="1" x14ac:dyDescent="0.3">
      <c r="A115" s="289" t="s">
        <v>165</v>
      </c>
      <c r="B115" s="292" t="s">
        <v>481</v>
      </c>
      <c r="C115" s="37">
        <v>1</v>
      </c>
      <c r="D115" s="37">
        <v>1</v>
      </c>
      <c r="E115" s="37"/>
      <c r="F115" s="37"/>
      <c r="G115" s="37">
        <v>1</v>
      </c>
      <c r="H115" s="37"/>
      <c r="I115" s="37">
        <v>1</v>
      </c>
      <c r="J115" s="118">
        <f t="shared" si="1"/>
        <v>4</v>
      </c>
    </row>
    <row r="116" spans="1:10" ht="18" customHeight="1" x14ac:dyDescent="0.3">
      <c r="A116" s="292" t="s">
        <v>353</v>
      </c>
      <c r="B116" s="291" t="s">
        <v>483</v>
      </c>
      <c r="C116" s="37"/>
      <c r="D116" s="37"/>
      <c r="E116" s="37">
        <v>1</v>
      </c>
      <c r="F116" s="37">
        <v>1</v>
      </c>
      <c r="G116" s="37">
        <v>1</v>
      </c>
      <c r="H116" s="37">
        <v>1</v>
      </c>
      <c r="I116" s="37"/>
      <c r="J116" s="118">
        <f t="shared" si="1"/>
        <v>4</v>
      </c>
    </row>
    <row r="117" spans="1:10" ht="18" customHeight="1" x14ac:dyDescent="0.3">
      <c r="A117" s="289" t="s">
        <v>109</v>
      </c>
      <c r="B117" s="292" t="s">
        <v>101</v>
      </c>
      <c r="C117" s="37">
        <v>1</v>
      </c>
      <c r="D117" s="37">
        <v>1</v>
      </c>
      <c r="E117" s="37">
        <v>1</v>
      </c>
      <c r="F117" s="37"/>
      <c r="G117" s="37"/>
      <c r="H117" s="37">
        <v>1</v>
      </c>
      <c r="I117" s="37"/>
      <c r="J117" s="118">
        <f t="shared" si="1"/>
        <v>4</v>
      </c>
    </row>
    <row r="118" spans="1:10" ht="18" customHeight="1" x14ac:dyDescent="0.3">
      <c r="A118" s="289" t="s">
        <v>347</v>
      </c>
      <c r="B118" s="291" t="s">
        <v>476</v>
      </c>
      <c r="C118" s="37"/>
      <c r="D118" s="37"/>
      <c r="E118" s="37">
        <v>1</v>
      </c>
      <c r="F118" s="37">
        <v>1</v>
      </c>
      <c r="G118" s="37">
        <v>1</v>
      </c>
      <c r="H118" s="37">
        <v>1</v>
      </c>
      <c r="I118" s="37"/>
      <c r="J118" s="118">
        <f t="shared" si="1"/>
        <v>4</v>
      </c>
    </row>
    <row r="119" spans="1:10" ht="18" customHeight="1" x14ac:dyDescent="0.3">
      <c r="A119" s="289" t="s">
        <v>230</v>
      </c>
      <c r="B119" s="292" t="s">
        <v>480</v>
      </c>
      <c r="C119" s="37"/>
      <c r="D119" s="37">
        <v>1</v>
      </c>
      <c r="E119" s="37">
        <v>1</v>
      </c>
      <c r="F119" s="37">
        <v>1</v>
      </c>
      <c r="G119" s="37">
        <v>1</v>
      </c>
      <c r="H119" s="37"/>
      <c r="I119" s="37"/>
      <c r="J119" s="118">
        <f t="shared" si="1"/>
        <v>4</v>
      </c>
    </row>
    <row r="120" spans="1:10" ht="18" customHeight="1" x14ac:dyDescent="0.3">
      <c r="A120" s="289" t="s">
        <v>19</v>
      </c>
      <c r="B120" s="291" t="s">
        <v>476</v>
      </c>
      <c r="C120" s="37">
        <v>1</v>
      </c>
      <c r="D120" s="37">
        <v>1</v>
      </c>
      <c r="E120" s="37">
        <v>1</v>
      </c>
      <c r="F120" s="37">
        <v>1</v>
      </c>
      <c r="G120" s="37"/>
      <c r="H120" s="37"/>
      <c r="I120" s="37"/>
      <c r="J120" s="118">
        <f t="shared" si="1"/>
        <v>4</v>
      </c>
    </row>
    <row r="121" spans="1:10" ht="18" customHeight="1" x14ac:dyDescent="0.3">
      <c r="A121" s="292" t="s">
        <v>442</v>
      </c>
      <c r="B121" s="292" t="s">
        <v>485</v>
      </c>
      <c r="C121" s="37"/>
      <c r="D121" s="37"/>
      <c r="E121" s="37"/>
      <c r="F121" s="37">
        <v>1</v>
      </c>
      <c r="G121" s="37">
        <v>1</v>
      </c>
      <c r="H121" s="37">
        <v>1</v>
      </c>
      <c r="I121" s="37">
        <v>1</v>
      </c>
      <c r="J121" s="118">
        <f t="shared" si="1"/>
        <v>4</v>
      </c>
    </row>
    <row r="122" spans="1:10" ht="18" customHeight="1" x14ac:dyDescent="0.3">
      <c r="A122" s="289" t="s">
        <v>199</v>
      </c>
      <c r="B122" s="292" t="s">
        <v>481</v>
      </c>
      <c r="C122" s="37">
        <v>1</v>
      </c>
      <c r="D122" s="37"/>
      <c r="E122" s="37">
        <v>1</v>
      </c>
      <c r="F122" s="37"/>
      <c r="G122" s="37"/>
      <c r="H122" s="37">
        <v>1</v>
      </c>
      <c r="I122" s="37">
        <v>1</v>
      </c>
      <c r="J122" s="118">
        <f t="shared" si="1"/>
        <v>4</v>
      </c>
    </row>
    <row r="123" spans="1:10" ht="18" customHeight="1" x14ac:dyDescent="0.3">
      <c r="A123" s="289" t="s">
        <v>497</v>
      </c>
      <c r="B123" s="292" t="s">
        <v>481</v>
      </c>
      <c r="C123" s="37"/>
      <c r="D123" s="37"/>
      <c r="E123" s="37"/>
      <c r="F123" s="37">
        <v>1</v>
      </c>
      <c r="G123" s="37">
        <v>1</v>
      </c>
      <c r="H123" s="37">
        <v>1</v>
      </c>
      <c r="I123" s="37">
        <v>1</v>
      </c>
      <c r="J123" s="118">
        <f t="shared" si="1"/>
        <v>4</v>
      </c>
    </row>
    <row r="124" spans="1:10" ht="18" customHeight="1" x14ac:dyDescent="0.3">
      <c r="A124" s="289" t="s">
        <v>99</v>
      </c>
      <c r="B124" s="292" t="s">
        <v>101</v>
      </c>
      <c r="C124" s="37">
        <v>1</v>
      </c>
      <c r="D124" s="37">
        <v>1</v>
      </c>
      <c r="E124" s="37">
        <v>1</v>
      </c>
      <c r="F124" s="37"/>
      <c r="G124" s="37"/>
      <c r="H124" s="37"/>
      <c r="I124" s="37">
        <v>1</v>
      </c>
      <c r="J124" s="118">
        <f t="shared" si="1"/>
        <v>4</v>
      </c>
    </row>
    <row r="125" spans="1:10" ht="18" customHeight="1" x14ac:dyDescent="0.3">
      <c r="A125" s="289" t="s">
        <v>44</v>
      </c>
      <c r="B125" s="291" t="s">
        <v>478</v>
      </c>
      <c r="C125" s="37">
        <v>1</v>
      </c>
      <c r="D125" s="37">
        <v>1</v>
      </c>
      <c r="E125" s="37">
        <v>1</v>
      </c>
      <c r="F125" s="37"/>
      <c r="G125" s="37"/>
      <c r="H125" s="37"/>
      <c r="I125" s="37"/>
      <c r="J125" s="118">
        <f t="shared" si="1"/>
        <v>3</v>
      </c>
    </row>
    <row r="126" spans="1:10" ht="18" customHeight="1" x14ac:dyDescent="0.3">
      <c r="A126" s="292" t="s">
        <v>200</v>
      </c>
      <c r="B126" s="292" t="s">
        <v>461</v>
      </c>
      <c r="C126" s="37">
        <v>1</v>
      </c>
      <c r="D126" s="37"/>
      <c r="E126" s="37">
        <v>1</v>
      </c>
      <c r="F126" s="37">
        <v>1</v>
      </c>
      <c r="G126" s="37"/>
      <c r="H126" s="37"/>
      <c r="I126" s="37"/>
      <c r="J126" s="118">
        <f t="shared" si="1"/>
        <v>3</v>
      </c>
    </row>
    <row r="127" spans="1:10" ht="18" customHeight="1" x14ac:dyDescent="0.3">
      <c r="A127" s="290" t="s">
        <v>38</v>
      </c>
      <c r="B127" s="291" t="s">
        <v>478</v>
      </c>
      <c r="C127" s="37">
        <v>1</v>
      </c>
      <c r="D127" s="37">
        <v>1</v>
      </c>
      <c r="E127" s="37">
        <v>1</v>
      </c>
      <c r="F127" s="37"/>
      <c r="G127" s="37"/>
      <c r="H127" s="37"/>
      <c r="I127" s="37"/>
      <c r="J127" s="118">
        <f t="shared" si="1"/>
        <v>3</v>
      </c>
    </row>
    <row r="128" spans="1:10" ht="18" customHeight="1" x14ac:dyDescent="0.3">
      <c r="A128" s="289" t="s">
        <v>436</v>
      </c>
      <c r="B128" s="292" t="s">
        <v>119</v>
      </c>
      <c r="C128" s="37"/>
      <c r="D128" s="37"/>
      <c r="E128" s="37"/>
      <c r="F128" s="37">
        <v>1</v>
      </c>
      <c r="G128" s="37">
        <v>1</v>
      </c>
      <c r="H128" s="37">
        <v>1</v>
      </c>
      <c r="I128" s="37"/>
      <c r="J128" s="118">
        <f t="shared" si="1"/>
        <v>3</v>
      </c>
    </row>
    <row r="129" spans="1:10" ht="18" customHeight="1" x14ac:dyDescent="0.3">
      <c r="A129" s="289" t="s">
        <v>235</v>
      </c>
      <c r="B129" s="292" t="s">
        <v>707</v>
      </c>
      <c r="C129" s="37"/>
      <c r="D129" s="37">
        <v>1</v>
      </c>
      <c r="E129" s="37">
        <v>1</v>
      </c>
      <c r="F129" s="37">
        <v>1</v>
      </c>
      <c r="G129" s="37"/>
      <c r="H129" s="37"/>
      <c r="I129" s="37"/>
      <c r="J129" s="118">
        <f t="shared" si="1"/>
        <v>3</v>
      </c>
    </row>
    <row r="130" spans="1:10" ht="18" customHeight="1" x14ac:dyDescent="0.3">
      <c r="A130" s="289" t="s">
        <v>290</v>
      </c>
      <c r="B130" s="292" t="s">
        <v>707</v>
      </c>
      <c r="C130" s="37"/>
      <c r="D130" s="37">
        <v>1</v>
      </c>
      <c r="E130" s="37">
        <v>1</v>
      </c>
      <c r="F130" s="37">
        <v>1</v>
      </c>
      <c r="G130" s="37"/>
      <c r="H130" s="37"/>
      <c r="I130" s="37"/>
      <c r="J130" s="118">
        <f t="shared" si="1"/>
        <v>3</v>
      </c>
    </row>
    <row r="131" spans="1:10" ht="18" customHeight="1" x14ac:dyDescent="0.3">
      <c r="A131" s="289" t="s">
        <v>70</v>
      </c>
      <c r="B131" s="291" t="s">
        <v>463</v>
      </c>
      <c r="C131" s="37">
        <v>1</v>
      </c>
      <c r="D131" s="37">
        <v>1</v>
      </c>
      <c r="E131" s="37"/>
      <c r="F131" s="37">
        <v>1</v>
      </c>
      <c r="G131" s="37"/>
      <c r="H131" s="37"/>
      <c r="I131" s="37"/>
      <c r="J131" s="118">
        <f t="shared" si="1"/>
        <v>3</v>
      </c>
    </row>
    <row r="132" spans="1:10" ht="18" customHeight="1" x14ac:dyDescent="0.3">
      <c r="A132" s="293" t="s">
        <v>262</v>
      </c>
      <c r="B132" s="292" t="s">
        <v>485</v>
      </c>
      <c r="C132" s="37"/>
      <c r="D132" s="37">
        <v>1</v>
      </c>
      <c r="E132" s="37">
        <v>1</v>
      </c>
      <c r="F132" s="37"/>
      <c r="G132" s="37">
        <v>1</v>
      </c>
      <c r="H132" s="37"/>
      <c r="I132" s="37"/>
      <c r="J132" s="118">
        <f t="shared" ref="J132:J195" si="2">SUM(C132:I132)</f>
        <v>3</v>
      </c>
    </row>
    <row r="133" spans="1:10" ht="18" customHeight="1" x14ac:dyDescent="0.3">
      <c r="A133" s="289" t="s">
        <v>330</v>
      </c>
      <c r="B133" s="291" t="s">
        <v>478</v>
      </c>
      <c r="C133" s="37"/>
      <c r="D133" s="37"/>
      <c r="E133" s="37">
        <v>1</v>
      </c>
      <c r="F133" s="37"/>
      <c r="G133" s="37"/>
      <c r="H133" s="37">
        <v>1</v>
      </c>
      <c r="I133" s="37">
        <v>1</v>
      </c>
      <c r="J133" s="118">
        <f t="shared" si="2"/>
        <v>3</v>
      </c>
    </row>
    <row r="134" spans="1:10" ht="18" customHeight="1" x14ac:dyDescent="0.3">
      <c r="A134" s="289" t="s">
        <v>365</v>
      </c>
      <c r="B134" s="293" t="s">
        <v>484</v>
      </c>
      <c r="C134" s="37"/>
      <c r="D134" s="37"/>
      <c r="E134" s="37">
        <v>1</v>
      </c>
      <c r="F134" s="37">
        <v>1</v>
      </c>
      <c r="G134" s="37"/>
      <c r="H134" s="37">
        <v>1</v>
      </c>
      <c r="I134" s="37"/>
      <c r="J134" s="118">
        <f t="shared" si="2"/>
        <v>3</v>
      </c>
    </row>
    <row r="135" spans="1:10" ht="18" customHeight="1" x14ac:dyDescent="0.3">
      <c r="A135" s="289" t="s">
        <v>378</v>
      </c>
      <c r="B135" s="291" t="s">
        <v>486</v>
      </c>
      <c r="C135" s="37"/>
      <c r="D135" s="37"/>
      <c r="E135" s="37">
        <v>1</v>
      </c>
      <c r="F135" s="37">
        <v>1</v>
      </c>
      <c r="G135" s="37"/>
      <c r="H135" s="37">
        <v>1</v>
      </c>
      <c r="I135" s="37"/>
      <c r="J135" s="118">
        <f t="shared" si="2"/>
        <v>3</v>
      </c>
    </row>
    <row r="136" spans="1:10" ht="18" customHeight="1" x14ac:dyDescent="0.3">
      <c r="A136" s="292" t="s">
        <v>531</v>
      </c>
      <c r="B136" s="292" t="s">
        <v>485</v>
      </c>
      <c r="C136" s="37"/>
      <c r="D136" s="37"/>
      <c r="E136" s="37"/>
      <c r="F136" s="37"/>
      <c r="G136" s="37">
        <v>1</v>
      </c>
      <c r="H136" s="37">
        <v>1</v>
      </c>
      <c r="I136" s="37">
        <v>1</v>
      </c>
      <c r="J136" s="118">
        <f t="shared" si="2"/>
        <v>3</v>
      </c>
    </row>
    <row r="137" spans="1:10" ht="18" customHeight="1" x14ac:dyDescent="0.3">
      <c r="A137" s="289" t="s">
        <v>440</v>
      </c>
      <c r="B137" s="292" t="s">
        <v>485</v>
      </c>
      <c r="C137" s="37"/>
      <c r="D137" s="37"/>
      <c r="E137" s="37"/>
      <c r="F137" s="37">
        <v>1</v>
      </c>
      <c r="G137" s="37"/>
      <c r="H137" s="37">
        <v>1</v>
      </c>
      <c r="I137" s="37">
        <v>1</v>
      </c>
      <c r="J137" s="118">
        <f t="shared" si="2"/>
        <v>3</v>
      </c>
    </row>
    <row r="138" spans="1:10" ht="18" customHeight="1" x14ac:dyDescent="0.3">
      <c r="A138" s="289" t="s">
        <v>39</v>
      </c>
      <c r="B138" s="291" t="s">
        <v>478</v>
      </c>
      <c r="C138" s="37">
        <v>1</v>
      </c>
      <c r="D138" s="37">
        <v>1</v>
      </c>
      <c r="E138" s="37">
        <v>1</v>
      </c>
      <c r="F138" s="37"/>
      <c r="G138" s="37"/>
      <c r="H138" s="37"/>
      <c r="I138" s="37"/>
      <c r="J138" s="118">
        <f t="shared" si="2"/>
        <v>3</v>
      </c>
    </row>
    <row r="139" spans="1:10" ht="18" customHeight="1" x14ac:dyDescent="0.3">
      <c r="A139" s="290" t="s">
        <v>100</v>
      </c>
      <c r="B139" s="292" t="s">
        <v>101</v>
      </c>
      <c r="C139" s="37">
        <v>1</v>
      </c>
      <c r="D139" s="37">
        <v>1</v>
      </c>
      <c r="E139" s="37">
        <v>1</v>
      </c>
      <c r="F139" s="37"/>
      <c r="G139" s="37"/>
      <c r="H139" s="37"/>
      <c r="I139" s="37"/>
      <c r="J139" s="118">
        <f t="shared" si="2"/>
        <v>3</v>
      </c>
    </row>
    <row r="140" spans="1:10" ht="18" customHeight="1" x14ac:dyDescent="0.3">
      <c r="A140" s="289" t="s">
        <v>285</v>
      </c>
      <c r="B140" s="292" t="s">
        <v>480</v>
      </c>
      <c r="C140" s="37"/>
      <c r="D140" s="37">
        <v>1</v>
      </c>
      <c r="E140" s="37">
        <v>1</v>
      </c>
      <c r="F140" s="37">
        <v>1</v>
      </c>
      <c r="G140" s="37"/>
      <c r="H140" s="37"/>
      <c r="I140" s="37"/>
      <c r="J140" s="118">
        <f t="shared" si="2"/>
        <v>3</v>
      </c>
    </row>
    <row r="141" spans="1:10" ht="18" customHeight="1" x14ac:dyDescent="0.3">
      <c r="A141" s="289" t="s">
        <v>162</v>
      </c>
      <c r="B141" s="292" t="s">
        <v>461</v>
      </c>
      <c r="C141" s="37">
        <v>1</v>
      </c>
      <c r="D141" s="37">
        <v>1</v>
      </c>
      <c r="E141" s="37">
        <v>1</v>
      </c>
      <c r="F141" s="37"/>
      <c r="G141" s="37"/>
      <c r="H141" s="37"/>
      <c r="I141" s="37"/>
      <c r="J141" s="118">
        <f t="shared" si="2"/>
        <v>3</v>
      </c>
    </row>
    <row r="142" spans="1:10" ht="18" customHeight="1" x14ac:dyDescent="0.3">
      <c r="A142" s="289" t="s">
        <v>163</v>
      </c>
      <c r="B142" s="292" t="s">
        <v>461</v>
      </c>
      <c r="C142" s="37">
        <v>1</v>
      </c>
      <c r="D142" s="37">
        <v>1</v>
      </c>
      <c r="E142" s="37">
        <v>1</v>
      </c>
      <c r="F142" s="37"/>
      <c r="G142" s="37"/>
      <c r="H142" s="37"/>
      <c r="I142" s="37"/>
      <c r="J142" s="118">
        <f t="shared" si="2"/>
        <v>3</v>
      </c>
    </row>
    <row r="143" spans="1:10" ht="18" customHeight="1" x14ac:dyDescent="0.3">
      <c r="A143" s="289" t="s">
        <v>373</v>
      </c>
      <c r="B143" s="292" t="s">
        <v>101</v>
      </c>
      <c r="C143" s="37"/>
      <c r="D143" s="37"/>
      <c r="E143" s="37">
        <v>1</v>
      </c>
      <c r="F143" s="37"/>
      <c r="G143" s="37"/>
      <c r="H143" s="37">
        <v>1</v>
      </c>
      <c r="I143" s="37">
        <v>1</v>
      </c>
      <c r="J143" s="118">
        <f t="shared" si="2"/>
        <v>3</v>
      </c>
    </row>
    <row r="144" spans="1:10" ht="18" customHeight="1" x14ac:dyDescent="0.3">
      <c r="A144" s="293" t="s">
        <v>530</v>
      </c>
      <c r="B144" s="292" t="s">
        <v>485</v>
      </c>
      <c r="C144" s="37"/>
      <c r="D144" s="37"/>
      <c r="E144" s="37"/>
      <c r="F144" s="37"/>
      <c r="G144" s="37">
        <v>1</v>
      </c>
      <c r="H144" s="37">
        <v>1</v>
      </c>
      <c r="I144" s="37">
        <v>1</v>
      </c>
      <c r="J144" s="118">
        <f t="shared" si="2"/>
        <v>3</v>
      </c>
    </row>
    <row r="145" spans="1:10" ht="18" customHeight="1" x14ac:dyDescent="0.3">
      <c r="A145" s="293" t="s">
        <v>532</v>
      </c>
      <c r="B145" s="292" t="s">
        <v>485</v>
      </c>
      <c r="C145" s="37"/>
      <c r="D145" s="37"/>
      <c r="E145" s="37"/>
      <c r="F145" s="37"/>
      <c r="G145" s="37">
        <v>1</v>
      </c>
      <c r="H145" s="37">
        <v>1</v>
      </c>
      <c r="I145" s="37">
        <v>1</v>
      </c>
      <c r="J145" s="118">
        <f t="shared" si="2"/>
        <v>3</v>
      </c>
    </row>
    <row r="146" spans="1:10" ht="18" customHeight="1" x14ac:dyDescent="0.3">
      <c r="A146" s="289" t="s">
        <v>393</v>
      </c>
      <c r="B146" s="293" t="s">
        <v>484</v>
      </c>
      <c r="C146" s="37"/>
      <c r="D146" s="37"/>
      <c r="E146" s="37">
        <v>1</v>
      </c>
      <c r="F146" s="37">
        <v>1</v>
      </c>
      <c r="G146" s="37"/>
      <c r="H146" s="37"/>
      <c r="I146" s="37">
        <v>1</v>
      </c>
      <c r="J146" s="118">
        <f t="shared" si="2"/>
        <v>3</v>
      </c>
    </row>
    <row r="147" spans="1:10" ht="18" customHeight="1" x14ac:dyDescent="0.3">
      <c r="A147" s="289" t="s">
        <v>491</v>
      </c>
      <c r="B147" s="291" t="s">
        <v>118</v>
      </c>
      <c r="C147" s="37"/>
      <c r="D147" s="37"/>
      <c r="E147" s="37"/>
      <c r="F147" s="37">
        <v>1</v>
      </c>
      <c r="G147" s="37">
        <v>1</v>
      </c>
      <c r="H147" s="37">
        <v>1</v>
      </c>
      <c r="I147" s="37"/>
      <c r="J147" s="118">
        <f t="shared" si="2"/>
        <v>3</v>
      </c>
    </row>
    <row r="148" spans="1:10" ht="18" customHeight="1" x14ac:dyDescent="0.3">
      <c r="A148" s="289" t="s">
        <v>281</v>
      </c>
      <c r="B148" s="292" t="s">
        <v>480</v>
      </c>
      <c r="C148" s="37"/>
      <c r="D148" s="37">
        <v>1</v>
      </c>
      <c r="E148" s="37">
        <v>1</v>
      </c>
      <c r="F148" s="37">
        <v>1</v>
      </c>
      <c r="G148" s="37"/>
      <c r="H148" s="37"/>
      <c r="I148" s="37"/>
      <c r="J148" s="118">
        <f t="shared" si="2"/>
        <v>3</v>
      </c>
    </row>
    <row r="149" spans="1:10" ht="18" customHeight="1" x14ac:dyDescent="0.3">
      <c r="A149" s="289" t="s">
        <v>63</v>
      </c>
      <c r="B149" s="291" t="s">
        <v>463</v>
      </c>
      <c r="C149" s="37">
        <v>1</v>
      </c>
      <c r="D149" s="37">
        <v>1</v>
      </c>
      <c r="E149" s="37"/>
      <c r="F149" s="37">
        <v>1</v>
      </c>
      <c r="G149" s="37"/>
      <c r="H149" s="37"/>
      <c r="I149" s="37"/>
      <c r="J149" s="118">
        <f t="shared" si="2"/>
        <v>3</v>
      </c>
    </row>
    <row r="150" spans="1:10" ht="18" customHeight="1" x14ac:dyDescent="0.3">
      <c r="A150" s="289" t="s">
        <v>81</v>
      </c>
      <c r="B150" s="291" t="s">
        <v>118</v>
      </c>
      <c r="C150" s="37">
        <v>1</v>
      </c>
      <c r="D150" s="37">
        <v>1</v>
      </c>
      <c r="E150" s="37">
        <v>1</v>
      </c>
      <c r="F150" s="37"/>
      <c r="G150" s="37"/>
      <c r="H150" s="37"/>
      <c r="I150" s="37"/>
      <c r="J150" s="118">
        <f t="shared" si="2"/>
        <v>3</v>
      </c>
    </row>
    <row r="151" spans="1:10" ht="18" customHeight="1" x14ac:dyDescent="0.3">
      <c r="A151" s="289" t="s">
        <v>151</v>
      </c>
      <c r="B151" s="291" t="s">
        <v>477</v>
      </c>
      <c r="C151" s="37">
        <v>1</v>
      </c>
      <c r="D151" s="37">
        <v>1</v>
      </c>
      <c r="E151" s="37">
        <v>1</v>
      </c>
      <c r="F151" s="37"/>
      <c r="G151" s="37"/>
      <c r="H151" s="37"/>
      <c r="I151" s="37"/>
      <c r="J151" s="118">
        <f t="shared" si="2"/>
        <v>3</v>
      </c>
    </row>
    <row r="152" spans="1:10" ht="18" customHeight="1" x14ac:dyDescent="0.3">
      <c r="A152" s="289" t="s">
        <v>88</v>
      </c>
      <c r="B152" s="291" t="s">
        <v>118</v>
      </c>
      <c r="C152" s="37">
        <v>1</v>
      </c>
      <c r="D152" s="37"/>
      <c r="E152" s="37"/>
      <c r="F152" s="37">
        <v>1</v>
      </c>
      <c r="G152" s="37">
        <v>1</v>
      </c>
      <c r="H152" s="37"/>
      <c r="I152" s="37"/>
      <c r="J152" s="118">
        <f t="shared" si="2"/>
        <v>3</v>
      </c>
    </row>
    <row r="153" spans="1:10" ht="18" customHeight="1" x14ac:dyDescent="0.3">
      <c r="A153" s="289" t="s">
        <v>197</v>
      </c>
      <c r="B153" s="291" t="s">
        <v>487</v>
      </c>
      <c r="C153" s="37">
        <v>1</v>
      </c>
      <c r="D153" s="37"/>
      <c r="E153" s="37">
        <v>1</v>
      </c>
      <c r="F153" s="37"/>
      <c r="G153" s="37"/>
      <c r="H153" s="37">
        <v>1</v>
      </c>
      <c r="I153" s="37"/>
      <c r="J153" s="118">
        <f t="shared" si="2"/>
        <v>3</v>
      </c>
    </row>
    <row r="154" spans="1:10" ht="18" customHeight="1" x14ac:dyDescent="0.3">
      <c r="A154" s="289" t="s">
        <v>583</v>
      </c>
      <c r="B154" s="291" t="s">
        <v>486</v>
      </c>
      <c r="C154" s="37"/>
      <c r="D154" s="37"/>
      <c r="E154" s="37"/>
      <c r="F154" s="37"/>
      <c r="G154" s="37">
        <v>1</v>
      </c>
      <c r="H154" s="37">
        <v>1</v>
      </c>
      <c r="I154" s="37">
        <v>1</v>
      </c>
      <c r="J154" s="118">
        <f t="shared" si="2"/>
        <v>3</v>
      </c>
    </row>
    <row r="155" spans="1:10" ht="18" customHeight="1" x14ac:dyDescent="0.3">
      <c r="A155" s="289" t="s">
        <v>69</v>
      </c>
      <c r="B155" s="291" t="s">
        <v>463</v>
      </c>
      <c r="C155" s="37">
        <v>1</v>
      </c>
      <c r="D155" s="37">
        <v>1</v>
      </c>
      <c r="E155" s="37"/>
      <c r="F155" s="37"/>
      <c r="G155" s="37">
        <v>1</v>
      </c>
      <c r="H155" s="37"/>
      <c r="I155" s="37"/>
      <c r="J155" s="118">
        <f t="shared" si="2"/>
        <v>3</v>
      </c>
    </row>
    <row r="156" spans="1:10" ht="18" customHeight="1" x14ac:dyDescent="0.3">
      <c r="A156" s="292" t="s">
        <v>185</v>
      </c>
      <c r="B156" s="292" t="s">
        <v>461</v>
      </c>
      <c r="C156" s="37">
        <v>1</v>
      </c>
      <c r="D156" s="37">
        <v>1</v>
      </c>
      <c r="E156" s="37">
        <v>1</v>
      </c>
      <c r="F156" s="37"/>
      <c r="G156" s="37"/>
      <c r="H156" s="37"/>
      <c r="I156" s="37"/>
      <c r="J156" s="118">
        <f t="shared" si="2"/>
        <v>3</v>
      </c>
    </row>
    <row r="157" spans="1:10" ht="18" customHeight="1" x14ac:dyDescent="0.3">
      <c r="A157" s="289" t="s">
        <v>40</v>
      </c>
      <c r="B157" s="291" t="s">
        <v>478</v>
      </c>
      <c r="C157" s="37">
        <v>1</v>
      </c>
      <c r="D157" s="37">
        <v>1</v>
      </c>
      <c r="E157" s="37">
        <v>1</v>
      </c>
      <c r="F157" s="37"/>
      <c r="G157" s="37"/>
      <c r="H157" s="37"/>
      <c r="I157" s="37"/>
      <c r="J157" s="118">
        <f t="shared" si="2"/>
        <v>3</v>
      </c>
    </row>
    <row r="158" spans="1:10" ht="18" customHeight="1" x14ac:dyDescent="0.3">
      <c r="A158" s="292" t="s">
        <v>507</v>
      </c>
      <c r="B158" s="291" t="s">
        <v>476</v>
      </c>
      <c r="C158" s="37"/>
      <c r="D158" s="37"/>
      <c r="E158" s="37"/>
      <c r="F158" s="37">
        <v>1</v>
      </c>
      <c r="G158" s="37">
        <v>1</v>
      </c>
      <c r="H158" s="37">
        <v>1</v>
      </c>
      <c r="I158" s="37"/>
      <c r="J158" s="118">
        <f t="shared" si="2"/>
        <v>3</v>
      </c>
    </row>
    <row r="159" spans="1:10" ht="18" customHeight="1" x14ac:dyDescent="0.3">
      <c r="A159" s="289" t="s">
        <v>271</v>
      </c>
      <c r="B159" s="292" t="s">
        <v>480</v>
      </c>
      <c r="C159" s="37"/>
      <c r="D159" s="37">
        <v>1</v>
      </c>
      <c r="E159" s="37"/>
      <c r="F159" s="37">
        <v>1</v>
      </c>
      <c r="G159" s="37">
        <v>1</v>
      </c>
      <c r="H159" s="37"/>
      <c r="I159" s="37"/>
      <c r="J159" s="118">
        <f t="shared" si="2"/>
        <v>3</v>
      </c>
    </row>
    <row r="160" spans="1:10" ht="18" customHeight="1" x14ac:dyDescent="0.3">
      <c r="A160" s="289" t="s">
        <v>96</v>
      </c>
      <c r="B160" s="291" t="s">
        <v>478</v>
      </c>
      <c r="C160" s="37">
        <v>1</v>
      </c>
      <c r="D160" s="37">
        <v>1</v>
      </c>
      <c r="E160" s="37">
        <v>1</v>
      </c>
      <c r="F160" s="37"/>
      <c r="G160" s="37"/>
      <c r="H160" s="37"/>
      <c r="I160" s="37"/>
      <c r="J160" s="118">
        <f t="shared" si="2"/>
        <v>3</v>
      </c>
    </row>
    <row r="161" spans="1:10" ht="18" customHeight="1" x14ac:dyDescent="0.3">
      <c r="A161" s="289" t="s">
        <v>54</v>
      </c>
      <c r="B161" s="291" t="s">
        <v>463</v>
      </c>
      <c r="C161" s="37">
        <v>1</v>
      </c>
      <c r="D161" s="37">
        <v>1</v>
      </c>
      <c r="E161" s="37"/>
      <c r="F161" s="37"/>
      <c r="G161" s="37">
        <v>1</v>
      </c>
      <c r="H161" s="37"/>
      <c r="I161" s="37"/>
      <c r="J161" s="118">
        <f t="shared" si="2"/>
        <v>3</v>
      </c>
    </row>
    <row r="162" spans="1:10" ht="18" customHeight="1" x14ac:dyDescent="0.3">
      <c r="A162" s="289" t="s">
        <v>490</v>
      </c>
      <c r="B162" s="291" t="s">
        <v>837</v>
      </c>
      <c r="C162" s="37"/>
      <c r="D162" s="37"/>
      <c r="E162" s="37"/>
      <c r="F162" s="37">
        <v>1</v>
      </c>
      <c r="G162" s="37">
        <v>1</v>
      </c>
      <c r="H162" s="37">
        <v>1</v>
      </c>
      <c r="I162" s="37"/>
      <c r="J162" s="118">
        <f t="shared" si="2"/>
        <v>3</v>
      </c>
    </row>
    <row r="163" spans="1:10" ht="18" customHeight="1" x14ac:dyDescent="0.3">
      <c r="A163" s="289" t="s">
        <v>173</v>
      </c>
      <c r="B163" s="291" t="s">
        <v>478</v>
      </c>
      <c r="C163" s="37">
        <v>1</v>
      </c>
      <c r="D163" s="37">
        <v>1</v>
      </c>
      <c r="E163" s="37">
        <v>1</v>
      </c>
      <c r="F163" s="37"/>
      <c r="G163" s="37"/>
      <c r="H163" s="37"/>
      <c r="I163" s="37"/>
      <c r="J163" s="118">
        <f t="shared" si="2"/>
        <v>3</v>
      </c>
    </row>
    <row r="164" spans="1:10" ht="18" customHeight="1" x14ac:dyDescent="0.3">
      <c r="A164" s="289" t="s">
        <v>580</v>
      </c>
      <c r="B164" s="291" t="s">
        <v>486</v>
      </c>
      <c r="C164" s="37"/>
      <c r="D164" s="37"/>
      <c r="E164" s="37"/>
      <c r="F164" s="37"/>
      <c r="G164" s="37">
        <v>1</v>
      </c>
      <c r="H164" s="37">
        <v>1</v>
      </c>
      <c r="I164" s="37">
        <v>1</v>
      </c>
      <c r="J164" s="118">
        <f t="shared" si="2"/>
        <v>3</v>
      </c>
    </row>
    <row r="165" spans="1:10" ht="18" customHeight="1" x14ac:dyDescent="0.3">
      <c r="A165" s="292" t="s">
        <v>432</v>
      </c>
      <c r="B165" s="291" t="s">
        <v>483</v>
      </c>
      <c r="C165" s="37"/>
      <c r="D165" s="37"/>
      <c r="E165" s="37"/>
      <c r="F165" s="37">
        <v>1</v>
      </c>
      <c r="G165" s="37">
        <v>1</v>
      </c>
      <c r="H165" s="37">
        <v>1</v>
      </c>
      <c r="I165" s="37"/>
      <c r="J165" s="118">
        <f t="shared" si="2"/>
        <v>3</v>
      </c>
    </row>
    <row r="166" spans="1:10" ht="18" customHeight="1" x14ac:dyDescent="0.3">
      <c r="A166" s="289" t="s">
        <v>140</v>
      </c>
      <c r="B166" s="291" t="s">
        <v>292</v>
      </c>
      <c r="C166" s="37">
        <v>1</v>
      </c>
      <c r="D166" s="37">
        <v>1</v>
      </c>
      <c r="E166" s="37"/>
      <c r="F166" s="37"/>
      <c r="G166" s="37"/>
      <c r="H166" s="37"/>
      <c r="I166" s="37"/>
      <c r="J166" s="118">
        <f t="shared" si="2"/>
        <v>2</v>
      </c>
    </row>
    <row r="167" spans="1:10" ht="18" customHeight="1" x14ac:dyDescent="0.3">
      <c r="A167" s="289" t="s">
        <v>692</v>
      </c>
      <c r="B167" s="292" t="s">
        <v>665</v>
      </c>
      <c r="C167" s="37"/>
      <c r="D167" s="37"/>
      <c r="E167" s="37"/>
      <c r="F167" s="37"/>
      <c r="G167" s="37"/>
      <c r="H167" s="37">
        <v>1</v>
      </c>
      <c r="I167" s="37">
        <v>1</v>
      </c>
      <c r="J167" s="118">
        <f t="shared" si="2"/>
        <v>2</v>
      </c>
    </row>
    <row r="168" spans="1:10" ht="18" customHeight="1" x14ac:dyDescent="0.3">
      <c r="A168" s="289" t="s">
        <v>94</v>
      </c>
      <c r="B168" s="291" t="s">
        <v>478</v>
      </c>
      <c r="C168" s="37">
        <v>1</v>
      </c>
      <c r="D168" s="37">
        <v>1</v>
      </c>
      <c r="E168" s="37"/>
      <c r="F168" s="37"/>
      <c r="G168" s="37"/>
      <c r="H168" s="37"/>
      <c r="I168" s="37"/>
      <c r="J168" s="118">
        <f t="shared" si="2"/>
        <v>2</v>
      </c>
    </row>
    <row r="169" spans="1:10" ht="18" customHeight="1" x14ac:dyDescent="0.3">
      <c r="A169" s="290" t="s">
        <v>504</v>
      </c>
      <c r="B169" s="292" t="s">
        <v>485</v>
      </c>
      <c r="C169" s="37"/>
      <c r="D169" s="37"/>
      <c r="E169" s="37"/>
      <c r="F169" s="37">
        <v>1</v>
      </c>
      <c r="G169" s="37"/>
      <c r="H169" s="37"/>
      <c r="I169" s="37">
        <v>1</v>
      </c>
      <c r="J169" s="118">
        <f t="shared" si="2"/>
        <v>2</v>
      </c>
    </row>
    <row r="170" spans="1:10" ht="18" customHeight="1" x14ac:dyDescent="0.3">
      <c r="A170" s="289" t="s">
        <v>715</v>
      </c>
      <c r="B170" s="292" t="s">
        <v>665</v>
      </c>
      <c r="C170" s="37"/>
      <c r="D170" s="37"/>
      <c r="E170" s="37"/>
      <c r="F170" s="37"/>
      <c r="G170" s="37"/>
      <c r="H170" s="37">
        <v>1</v>
      </c>
      <c r="I170" s="37">
        <v>1</v>
      </c>
      <c r="J170" s="118">
        <f t="shared" si="2"/>
        <v>2</v>
      </c>
    </row>
    <row r="171" spans="1:10" ht="18" customHeight="1" x14ac:dyDescent="0.3">
      <c r="A171" s="289" t="s">
        <v>494</v>
      </c>
      <c r="B171" s="291" t="s">
        <v>486</v>
      </c>
      <c r="C171" s="37"/>
      <c r="D171" s="37"/>
      <c r="E171" s="37"/>
      <c r="F171" s="37">
        <v>1</v>
      </c>
      <c r="G171" s="37"/>
      <c r="H171" s="37">
        <v>1</v>
      </c>
      <c r="I171" s="37"/>
      <c r="J171" s="118">
        <f t="shared" si="2"/>
        <v>2</v>
      </c>
    </row>
    <row r="172" spans="1:10" ht="18" customHeight="1" x14ac:dyDescent="0.3">
      <c r="A172" s="289" t="s">
        <v>556</v>
      </c>
      <c r="B172" s="291" t="s">
        <v>118</v>
      </c>
      <c r="C172" s="37"/>
      <c r="D172" s="37"/>
      <c r="E172" s="37"/>
      <c r="F172" s="37"/>
      <c r="G172" s="37">
        <v>1</v>
      </c>
      <c r="H172" s="37">
        <v>1</v>
      </c>
      <c r="I172" s="37"/>
      <c r="J172" s="118">
        <f t="shared" si="2"/>
        <v>2</v>
      </c>
    </row>
    <row r="173" spans="1:10" ht="18" customHeight="1" x14ac:dyDescent="0.3">
      <c r="A173" s="290" t="s">
        <v>645</v>
      </c>
      <c r="B173" s="292" t="s">
        <v>482</v>
      </c>
      <c r="C173" s="37"/>
      <c r="D173" s="37"/>
      <c r="E173" s="37"/>
      <c r="F173" s="37"/>
      <c r="G173" s="37"/>
      <c r="H173" s="37">
        <v>1</v>
      </c>
      <c r="I173" s="37">
        <v>1</v>
      </c>
      <c r="J173" s="118">
        <f t="shared" si="2"/>
        <v>2</v>
      </c>
    </row>
    <row r="174" spans="1:10" ht="18" customHeight="1" x14ac:dyDescent="0.3">
      <c r="A174" s="290" t="s">
        <v>644</v>
      </c>
      <c r="B174" s="292" t="s">
        <v>482</v>
      </c>
      <c r="C174" s="37"/>
      <c r="D174" s="37"/>
      <c r="E174" s="37"/>
      <c r="F174" s="37"/>
      <c r="G174" s="37"/>
      <c r="H174" s="37">
        <v>1</v>
      </c>
      <c r="I174" s="37">
        <v>1</v>
      </c>
      <c r="J174" s="118">
        <f t="shared" si="2"/>
        <v>2</v>
      </c>
    </row>
    <row r="175" spans="1:10" ht="18" customHeight="1" x14ac:dyDescent="0.3">
      <c r="A175" s="290" t="s">
        <v>647</v>
      </c>
      <c r="B175" s="292" t="s">
        <v>482</v>
      </c>
      <c r="C175" s="37"/>
      <c r="D175" s="37"/>
      <c r="E175" s="37"/>
      <c r="F175" s="37"/>
      <c r="G175" s="37"/>
      <c r="H175" s="37">
        <v>1</v>
      </c>
      <c r="I175" s="37">
        <v>1</v>
      </c>
      <c r="J175" s="118">
        <f t="shared" si="2"/>
        <v>2</v>
      </c>
    </row>
    <row r="176" spans="1:10" ht="18" customHeight="1" x14ac:dyDescent="0.3">
      <c r="A176" s="289" t="s">
        <v>689</v>
      </c>
      <c r="B176" s="292" t="s">
        <v>101</v>
      </c>
      <c r="C176" s="37"/>
      <c r="D176" s="37"/>
      <c r="E176" s="37"/>
      <c r="F176" s="37"/>
      <c r="G176" s="37"/>
      <c r="H176" s="37">
        <v>1</v>
      </c>
      <c r="I176" s="37">
        <v>1</v>
      </c>
      <c r="J176" s="118">
        <f t="shared" si="2"/>
        <v>2</v>
      </c>
    </row>
    <row r="177" spans="1:10" ht="18" customHeight="1" x14ac:dyDescent="0.3">
      <c r="A177" s="289" t="s">
        <v>376</v>
      </c>
      <c r="B177" s="292" t="s">
        <v>101</v>
      </c>
      <c r="C177" s="37"/>
      <c r="D177" s="37"/>
      <c r="E177" s="37">
        <v>1</v>
      </c>
      <c r="F177" s="37"/>
      <c r="G177" s="37"/>
      <c r="H177" s="37"/>
      <c r="I177" s="37">
        <v>1</v>
      </c>
      <c r="J177" s="118">
        <f t="shared" si="2"/>
        <v>2</v>
      </c>
    </row>
    <row r="178" spans="1:10" ht="18" customHeight="1" x14ac:dyDescent="0.3">
      <c r="A178" s="289" t="s">
        <v>375</v>
      </c>
      <c r="B178" s="292" t="s">
        <v>101</v>
      </c>
      <c r="C178" s="37"/>
      <c r="D178" s="37"/>
      <c r="E178" s="37">
        <v>1</v>
      </c>
      <c r="F178" s="37"/>
      <c r="G178" s="37"/>
      <c r="H178" s="37"/>
      <c r="I178" s="37">
        <v>1</v>
      </c>
      <c r="J178" s="118">
        <f t="shared" si="2"/>
        <v>2</v>
      </c>
    </row>
    <row r="179" spans="1:10" ht="18" customHeight="1" x14ac:dyDescent="0.3">
      <c r="A179" s="289" t="s">
        <v>77</v>
      </c>
      <c r="B179" s="291" t="s">
        <v>118</v>
      </c>
      <c r="C179" s="37">
        <v>1</v>
      </c>
      <c r="D179" s="37">
        <v>1</v>
      </c>
      <c r="E179" s="37"/>
      <c r="F179" s="37"/>
      <c r="G179" s="37"/>
      <c r="H179" s="37"/>
      <c r="I179" s="37"/>
      <c r="J179" s="118">
        <f t="shared" si="2"/>
        <v>2</v>
      </c>
    </row>
    <row r="180" spans="1:10" ht="18" customHeight="1" x14ac:dyDescent="0.3">
      <c r="A180" s="289" t="s">
        <v>526</v>
      </c>
      <c r="B180" s="291" t="s">
        <v>476</v>
      </c>
      <c r="C180" s="37"/>
      <c r="D180" s="37"/>
      <c r="E180" s="37"/>
      <c r="F180" s="37"/>
      <c r="G180" s="37">
        <v>1</v>
      </c>
      <c r="H180" s="37">
        <v>1</v>
      </c>
      <c r="I180" s="37"/>
      <c r="J180" s="118">
        <f t="shared" si="2"/>
        <v>2</v>
      </c>
    </row>
    <row r="181" spans="1:10" ht="18" customHeight="1" x14ac:dyDescent="0.3">
      <c r="A181" s="289" t="s">
        <v>677</v>
      </c>
      <c r="B181" s="293" t="s">
        <v>484</v>
      </c>
      <c r="C181" s="37"/>
      <c r="D181" s="37"/>
      <c r="E181" s="37"/>
      <c r="F181" s="37"/>
      <c r="G181" s="37"/>
      <c r="H181" s="37">
        <v>1</v>
      </c>
      <c r="I181" s="37">
        <v>1</v>
      </c>
      <c r="J181" s="118">
        <f t="shared" si="2"/>
        <v>2</v>
      </c>
    </row>
    <row r="182" spans="1:10" ht="18" customHeight="1" x14ac:dyDescent="0.3">
      <c r="A182" s="289" t="s">
        <v>32</v>
      </c>
      <c r="B182" s="292" t="s">
        <v>34</v>
      </c>
      <c r="C182" s="37">
        <v>1</v>
      </c>
      <c r="D182" s="37">
        <v>1</v>
      </c>
      <c r="E182" s="37"/>
      <c r="F182" s="37"/>
      <c r="G182" s="37"/>
      <c r="H182" s="37"/>
      <c r="I182" s="37"/>
      <c r="J182" s="118">
        <f t="shared" si="2"/>
        <v>2</v>
      </c>
    </row>
    <row r="183" spans="1:10" ht="18" customHeight="1" x14ac:dyDescent="0.3">
      <c r="A183" s="290" t="s">
        <v>617</v>
      </c>
      <c r="B183" s="292" t="s">
        <v>708</v>
      </c>
      <c r="C183" s="37"/>
      <c r="D183" s="37"/>
      <c r="E183" s="37"/>
      <c r="F183" s="37"/>
      <c r="G183" s="37"/>
      <c r="H183" s="37">
        <v>1</v>
      </c>
      <c r="I183" s="37">
        <v>1</v>
      </c>
      <c r="J183" s="118">
        <f t="shared" si="2"/>
        <v>2</v>
      </c>
    </row>
    <row r="184" spans="1:10" ht="18" customHeight="1" x14ac:dyDescent="0.3">
      <c r="A184" s="293" t="s">
        <v>714</v>
      </c>
      <c r="B184" s="292" t="s">
        <v>485</v>
      </c>
      <c r="C184" s="37"/>
      <c r="D184" s="37"/>
      <c r="E184" s="37"/>
      <c r="F184" s="37"/>
      <c r="G184" s="37"/>
      <c r="H184" s="37">
        <v>1</v>
      </c>
      <c r="I184" s="37">
        <v>1</v>
      </c>
      <c r="J184" s="118">
        <f t="shared" si="2"/>
        <v>2</v>
      </c>
    </row>
    <row r="185" spans="1:10" ht="18" customHeight="1" x14ac:dyDescent="0.3">
      <c r="A185" s="292" t="s">
        <v>709</v>
      </c>
      <c r="B185" s="292" t="s">
        <v>461</v>
      </c>
      <c r="C185" s="37"/>
      <c r="D185" s="37"/>
      <c r="E185" s="37"/>
      <c r="F185" s="37"/>
      <c r="G185" s="37"/>
      <c r="H185" s="37">
        <v>1</v>
      </c>
      <c r="I185" s="37">
        <v>1</v>
      </c>
      <c r="J185" s="118">
        <f t="shared" si="2"/>
        <v>2</v>
      </c>
    </row>
    <row r="186" spans="1:10" ht="18" customHeight="1" x14ac:dyDescent="0.3">
      <c r="A186" s="290" t="s">
        <v>619</v>
      </c>
      <c r="B186" s="292" t="s">
        <v>708</v>
      </c>
      <c r="C186" s="37"/>
      <c r="D186" s="37"/>
      <c r="E186" s="37"/>
      <c r="F186" s="37"/>
      <c r="G186" s="37"/>
      <c r="H186" s="37">
        <v>1</v>
      </c>
      <c r="I186" s="37">
        <v>1</v>
      </c>
      <c r="J186" s="118">
        <f t="shared" si="2"/>
        <v>2</v>
      </c>
    </row>
    <row r="187" spans="1:10" ht="18" customHeight="1" x14ac:dyDescent="0.3">
      <c r="A187" s="289" t="s">
        <v>152</v>
      </c>
      <c r="B187" s="291" t="s">
        <v>477</v>
      </c>
      <c r="C187" s="37">
        <v>1</v>
      </c>
      <c r="D187" s="37"/>
      <c r="E187" s="37"/>
      <c r="F187" s="37">
        <v>1</v>
      </c>
      <c r="G187" s="37"/>
      <c r="H187" s="37"/>
      <c r="I187" s="37"/>
      <c r="J187" s="118">
        <f t="shared" si="2"/>
        <v>2</v>
      </c>
    </row>
    <row r="188" spans="1:10" ht="18" customHeight="1" x14ac:dyDescent="0.3">
      <c r="A188" s="289" t="s">
        <v>678</v>
      </c>
      <c r="B188" s="291" t="s">
        <v>478</v>
      </c>
      <c r="C188" s="37"/>
      <c r="D188" s="37"/>
      <c r="E188" s="37"/>
      <c r="F188" s="37"/>
      <c r="G188" s="37"/>
      <c r="H188" s="37">
        <v>1</v>
      </c>
      <c r="I188" s="37">
        <v>1</v>
      </c>
      <c r="J188" s="118">
        <f t="shared" si="2"/>
        <v>2</v>
      </c>
    </row>
    <row r="189" spans="1:10" ht="18" customHeight="1" x14ac:dyDescent="0.3">
      <c r="A189" s="289" t="s">
        <v>396</v>
      </c>
      <c r="B189" s="292" t="s">
        <v>101</v>
      </c>
      <c r="C189" s="37"/>
      <c r="D189" s="37"/>
      <c r="E189" s="37">
        <v>1</v>
      </c>
      <c r="F189" s="37"/>
      <c r="G189" s="37"/>
      <c r="H189" s="37">
        <v>1</v>
      </c>
      <c r="I189" s="37"/>
      <c r="J189" s="118">
        <f t="shared" si="2"/>
        <v>2</v>
      </c>
    </row>
    <row r="190" spans="1:10" ht="18" customHeight="1" x14ac:dyDescent="0.3">
      <c r="A190" s="290" t="s">
        <v>614</v>
      </c>
      <c r="B190" s="292" t="s">
        <v>708</v>
      </c>
      <c r="C190" s="37"/>
      <c r="D190" s="37"/>
      <c r="E190" s="37"/>
      <c r="F190" s="37"/>
      <c r="G190" s="37"/>
      <c r="H190" s="37">
        <v>1</v>
      </c>
      <c r="I190" s="37">
        <v>1</v>
      </c>
      <c r="J190" s="118">
        <f t="shared" si="2"/>
        <v>2</v>
      </c>
    </row>
    <row r="191" spans="1:10" ht="18" customHeight="1" x14ac:dyDescent="0.3">
      <c r="A191" s="290" t="s">
        <v>257</v>
      </c>
      <c r="B191" s="291" t="s">
        <v>478</v>
      </c>
      <c r="C191" s="37"/>
      <c r="D191" s="37">
        <v>1</v>
      </c>
      <c r="E191" s="37">
        <v>1</v>
      </c>
      <c r="F191" s="37"/>
      <c r="G191" s="37"/>
      <c r="H191" s="37"/>
      <c r="I191" s="37"/>
      <c r="J191" s="118">
        <f t="shared" si="2"/>
        <v>2</v>
      </c>
    </row>
    <row r="192" spans="1:10" ht="18" customHeight="1" x14ac:dyDescent="0.3">
      <c r="A192" s="290" t="s">
        <v>612</v>
      </c>
      <c r="B192" s="292" t="s">
        <v>708</v>
      </c>
      <c r="C192" s="37"/>
      <c r="D192" s="37"/>
      <c r="E192" s="37"/>
      <c r="F192" s="37"/>
      <c r="G192" s="37"/>
      <c r="H192" s="37">
        <v>1</v>
      </c>
      <c r="I192" s="37">
        <v>1</v>
      </c>
      <c r="J192" s="118">
        <f t="shared" si="2"/>
        <v>2</v>
      </c>
    </row>
    <row r="193" spans="1:10" ht="18" customHeight="1" x14ac:dyDescent="0.3">
      <c r="A193" s="289" t="s">
        <v>696</v>
      </c>
      <c r="B193" s="292" t="s">
        <v>665</v>
      </c>
      <c r="C193" s="37"/>
      <c r="D193" s="37"/>
      <c r="E193" s="37"/>
      <c r="F193" s="37"/>
      <c r="G193" s="37"/>
      <c r="H193" s="37">
        <v>1</v>
      </c>
      <c r="I193" s="37">
        <v>1</v>
      </c>
      <c r="J193" s="118">
        <f t="shared" si="2"/>
        <v>2</v>
      </c>
    </row>
    <row r="194" spans="1:10" ht="18" customHeight="1" x14ac:dyDescent="0.3">
      <c r="A194" s="289" t="s">
        <v>360</v>
      </c>
      <c r="B194" s="291" t="s">
        <v>487</v>
      </c>
      <c r="C194" s="37"/>
      <c r="D194" s="37"/>
      <c r="E194" s="37">
        <v>1</v>
      </c>
      <c r="F194" s="37"/>
      <c r="G194" s="37"/>
      <c r="H194" s="37"/>
      <c r="I194" s="37">
        <v>1</v>
      </c>
      <c r="J194" s="118">
        <f t="shared" si="2"/>
        <v>2</v>
      </c>
    </row>
    <row r="195" spans="1:10" ht="18" customHeight="1" x14ac:dyDescent="0.3">
      <c r="A195" s="289" t="s">
        <v>25</v>
      </c>
      <c r="B195" s="291" t="s">
        <v>476</v>
      </c>
      <c r="C195" s="37">
        <v>1</v>
      </c>
      <c r="D195" s="37">
        <v>1</v>
      </c>
      <c r="E195" s="37"/>
      <c r="F195" s="37"/>
      <c r="G195" s="37"/>
      <c r="H195" s="37"/>
      <c r="I195" s="37"/>
      <c r="J195" s="118">
        <f t="shared" si="2"/>
        <v>2</v>
      </c>
    </row>
    <row r="196" spans="1:10" ht="18" customHeight="1" x14ac:dyDescent="0.3">
      <c r="A196" s="289" t="s">
        <v>30</v>
      </c>
      <c r="B196" s="292" t="s">
        <v>34</v>
      </c>
      <c r="C196" s="37">
        <v>1</v>
      </c>
      <c r="D196" s="37">
        <v>1</v>
      </c>
      <c r="E196" s="37"/>
      <c r="F196" s="37"/>
      <c r="G196" s="37"/>
      <c r="H196" s="37"/>
      <c r="I196" s="37"/>
      <c r="J196" s="118">
        <f t="shared" ref="J196:J259" si="3">SUM(C196:I196)</f>
        <v>2</v>
      </c>
    </row>
    <row r="197" spans="1:10" ht="18" customHeight="1" x14ac:dyDescent="0.3">
      <c r="A197" s="289" t="s">
        <v>620</v>
      </c>
      <c r="B197" s="292" t="s">
        <v>101</v>
      </c>
      <c r="C197" s="37"/>
      <c r="D197" s="37"/>
      <c r="E197" s="37"/>
      <c r="F197" s="37"/>
      <c r="G197" s="37"/>
      <c r="H197" s="37">
        <v>1</v>
      </c>
      <c r="I197" s="37">
        <v>1</v>
      </c>
      <c r="J197" s="118">
        <f t="shared" si="3"/>
        <v>2</v>
      </c>
    </row>
    <row r="198" spans="1:10" ht="18" customHeight="1" x14ac:dyDescent="0.3">
      <c r="A198" s="289" t="s">
        <v>621</v>
      </c>
      <c r="B198" s="292" t="s">
        <v>101</v>
      </c>
      <c r="C198" s="37"/>
      <c r="D198" s="37"/>
      <c r="E198" s="37"/>
      <c r="F198" s="37"/>
      <c r="G198" s="37"/>
      <c r="H198" s="37">
        <v>1</v>
      </c>
      <c r="I198" s="37">
        <v>1</v>
      </c>
      <c r="J198" s="118">
        <f t="shared" si="3"/>
        <v>2</v>
      </c>
    </row>
    <row r="199" spans="1:10" ht="18" customHeight="1" x14ac:dyDescent="0.3">
      <c r="A199" s="290" t="s">
        <v>637</v>
      </c>
      <c r="B199" s="292" t="s">
        <v>665</v>
      </c>
      <c r="C199" s="37"/>
      <c r="D199" s="37"/>
      <c r="E199" s="37"/>
      <c r="F199" s="37"/>
      <c r="G199" s="37"/>
      <c r="H199" s="37">
        <v>1</v>
      </c>
      <c r="I199" s="37">
        <v>1</v>
      </c>
      <c r="J199" s="118">
        <f t="shared" si="3"/>
        <v>2</v>
      </c>
    </row>
    <row r="200" spans="1:10" ht="18" customHeight="1" x14ac:dyDescent="0.3">
      <c r="A200" s="290" t="s">
        <v>638</v>
      </c>
      <c r="B200" s="292" t="s">
        <v>665</v>
      </c>
      <c r="C200" s="37"/>
      <c r="D200" s="37"/>
      <c r="E200" s="37"/>
      <c r="F200" s="37"/>
      <c r="G200" s="37"/>
      <c r="H200" s="37">
        <v>1</v>
      </c>
      <c r="I200" s="37">
        <v>1</v>
      </c>
      <c r="J200" s="118">
        <f t="shared" si="3"/>
        <v>2</v>
      </c>
    </row>
    <row r="201" spans="1:10" ht="18" customHeight="1" x14ac:dyDescent="0.3">
      <c r="A201" s="289" t="s">
        <v>380</v>
      </c>
      <c r="B201" s="291" t="s">
        <v>486</v>
      </c>
      <c r="C201" s="37"/>
      <c r="D201" s="37"/>
      <c r="E201" s="37">
        <v>1</v>
      </c>
      <c r="F201" s="37">
        <v>1</v>
      </c>
      <c r="G201" s="37"/>
      <c r="H201" s="37"/>
      <c r="I201" s="37"/>
      <c r="J201" s="118">
        <f t="shared" si="3"/>
        <v>2</v>
      </c>
    </row>
    <row r="202" spans="1:10" ht="18" customHeight="1" x14ac:dyDescent="0.3">
      <c r="A202" s="289" t="s">
        <v>256</v>
      </c>
      <c r="B202" s="291" t="s">
        <v>476</v>
      </c>
      <c r="C202" s="37"/>
      <c r="D202" s="37">
        <v>1</v>
      </c>
      <c r="E202" s="37"/>
      <c r="F202" s="37">
        <v>1</v>
      </c>
      <c r="G202" s="37"/>
      <c r="H202" s="37"/>
      <c r="I202" s="37"/>
      <c r="J202" s="118">
        <f t="shared" si="3"/>
        <v>2</v>
      </c>
    </row>
    <row r="203" spans="1:10" ht="18" customHeight="1" x14ac:dyDescent="0.3">
      <c r="A203" s="289" t="s">
        <v>225</v>
      </c>
      <c r="B203" s="292" t="s">
        <v>34</v>
      </c>
      <c r="C203" s="37">
        <v>1</v>
      </c>
      <c r="D203" s="37">
        <v>1</v>
      </c>
      <c r="E203" s="37"/>
      <c r="F203" s="37"/>
      <c r="G203" s="37"/>
      <c r="H203" s="37"/>
      <c r="I203" s="37"/>
      <c r="J203" s="118">
        <f t="shared" si="3"/>
        <v>2</v>
      </c>
    </row>
    <row r="204" spans="1:10" ht="18" customHeight="1" x14ac:dyDescent="0.3">
      <c r="A204" s="290" t="s">
        <v>649</v>
      </c>
      <c r="B204" s="292" t="s">
        <v>667</v>
      </c>
      <c r="C204" s="37"/>
      <c r="D204" s="37"/>
      <c r="E204" s="37"/>
      <c r="F204" s="37"/>
      <c r="G204" s="37"/>
      <c r="H204" s="37">
        <v>1</v>
      </c>
      <c r="I204" s="37">
        <v>1</v>
      </c>
      <c r="J204" s="118">
        <f t="shared" si="3"/>
        <v>2</v>
      </c>
    </row>
    <row r="205" spans="1:10" ht="18" customHeight="1" x14ac:dyDescent="0.3">
      <c r="A205" s="290" t="s">
        <v>655</v>
      </c>
      <c r="B205" s="292" t="s">
        <v>667</v>
      </c>
      <c r="C205" s="37"/>
      <c r="D205" s="37"/>
      <c r="E205" s="37"/>
      <c r="F205" s="37"/>
      <c r="G205" s="37"/>
      <c r="H205" s="37">
        <v>1</v>
      </c>
      <c r="I205" s="37">
        <v>1</v>
      </c>
      <c r="J205" s="118">
        <f t="shared" si="3"/>
        <v>2</v>
      </c>
    </row>
    <row r="206" spans="1:10" ht="18" customHeight="1" x14ac:dyDescent="0.3">
      <c r="A206" s="290" t="s">
        <v>654</v>
      </c>
      <c r="B206" s="292" t="s">
        <v>667</v>
      </c>
      <c r="C206" s="37"/>
      <c r="D206" s="37"/>
      <c r="E206" s="37"/>
      <c r="F206" s="37"/>
      <c r="G206" s="37"/>
      <c r="H206" s="37">
        <v>1</v>
      </c>
      <c r="I206" s="37">
        <v>1</v>
      </c>
      <c r="J206" s="118">
        <f t="shared" si="3"/>
        <v>2</v>
      </c>
    </row>
    <row r="207" spans="1:10" ht="18" customHeight="1" x14ac:dyDescent="0.3">
      <c r="A207" s="289" t="s">
        <v>59</v>
      </c>
      <c r="B207" s="292" t="s">
        <v>34</v>
      </c>
      <c r="C207" s="37">
        <v>1</v>
      </c>
      <c r="D207" s="37">
        <v>1</v>
      </c>
      <c r="E207" s="37"/>
      <c r="F207" s="37"/>
      <c r="G207" s="37"/>
      <c r="H207" s="37"/>
      <c r="I207" s="37"/>
      <c r="J207" s="118">
        <f t="shared" si="3"/>
        <v>2</v>
      </c>
    </row>
    <row r="208" spans="1:10" ht="18" customHeight="1" x14ac:dyDescent="0.3">
      <c r="A208" s="289" t="s">
        <v>686</v>
      </c>
      <c r="B208" s="291" t="s">
        <v>486</v>
      </c>
      <c r="C208" s="37"/>
      <c r="D208" s="37"/>
      <c r="E208" s="37"/>
      <c r="F208" s="37"/>
      <c r="G208" s="37"/>
      <c r="H208" s="37">
        <v>1</v>
      </c>
      <c r="I208" s="37">
        <v>1</v>
      </c>
      <c r="J208" s="118">
        <f t="shared" si="3"/>
        <v>2</v>
      </c>
    </row>
    <row r="209" spans="1:10" ht="18" customHeight="1" x14ac:dyDescent="0.3">
      <c r="A209" s="292" t="s">
        <v>258</v>
      </c>
      <c r="B209" s="292" t="s">
        <v>485</v>
      </c>
      <c r="C209" s="37"/>
      <c r="D209" s="37">
        <v>1</v>
      </c>
      <c r="E209" s="37">
        <v>1</v>
      </c>
      <c r="F209" s="37"/>
      <c r="G209" s="37"/>
      <c r="H209" s="37"/>
      <c r="I209" s="37"/>
      <c r="J209" s="118">
        <f t="shared" si="3"/>
        <v>2</v>
      </c>
    </row>
    <row r="210" spans="1:10" ht="18" customHeight="1" x14ac:dyDescent="0.3">
      <c r="A210" s="290" t="s">
        <v>646</v>
      </c>
      <c r="B210" s="292" t="s">
        <v>482</v>
      </c>
      <c r="C210" s="37"/>
      <c r="D210" s="37"/>
      <c r="E210" s="37"/>
      <c r="F210" s="37"/>
      <c r="G210" s="37"/>
      <c r="H210" s="37">
        <v>1</v>
      </c>
      <c r="I210" s="37">
        <v>1</v>
      </c>
      <c r="J210" s="118">
        <f t="shared" si="3"/>
        <v>2</v>
      </c>
    </row>
    <row r="211" spans="1:10" ht="18" customHeight="1" x14ac:dyDescent="0.3">
      <c r="A211" s="289" t="s">
        <v>41</v>
      </c>
      <c r="B211" s="292" t="s">
        <v>119</v>
      </c>
      <c r="C211" s="37">
        <v>1</v>
      </c>
      <c r="D211" s="37">
        <v>1</v>
      </c>
      <c r="E211" s="37"/>
      <c r="F211" s="37"/>
      <c r="G211" s="37"/>
      <c r="H211" s="37"/>
      <c r="I211" s="37"/>
      <c r="J211" s="118">
        <f t="shared" si="3"/>
        <v>2</v>
      </c>
    </row>
    <row r="212" spans="1:10" ht="18" customHeight="1" x14ac:dyDescent="0.3">
      <c r="A212" s="289" t="s">
        <v>201</v>
      </c>
      <c r="B212" s="291" t="s">
        <v>292</v>
      </c>
      <c r="C212" s="37">
        <v>1</v>
      </c>
      <c r="D212" s="37">
        <v>1</v>
      </c>
      <c r="E212" s="37"/>
      <c r="F212" s="37"/>
      <c r="G212" s="37"/>
      <c r="H212" s="37"/>
      <c r="I212" s="37"/>
      <c r="J212" s="118">
        <f t="shared" si="3"/>
        <v>2</v>
      </c>
    </row>
    <row r="213" spans="1:10" ht="18" customHeight="1" x14ac:dyDescent="0.3">
      <c r="A213" s="292" t="s">
        <v>610</v>
      </c>
      <c r="B213" s="291" t="s">
        <v>486</v>
      </c>
      <c r="C213" s="37"/>
      <c r="D213" s="37"/>
      <c r="E213" s="37"/>
      <c r="F213" s="37"/>
      <c r="G213" s="37"/>
      <c r="H213" s="37">
        <v>1</v>
      </c>
      <c r="I213" s="37">
        <v>1</v>
      </c>
      <c r="J213" s="118">
        <f t="shared" si="3"/>
        <v>2</v>
      </c>
    </row>
    <row r="214" spans="1:10" ht="18" customHeight="1" x14ac:dyDescent="0.3">
      <c r="A214" s="290" t="s">
        <v>529</v>
      </c>
      <c r="B214" s="291" t="s">
        <v>717</v>
      </c>
      <c r="C214" s="37"/>
      <c r="D214" s="37"/>
      <c r="E214" s="37"/>
      <c r="F214" s="37"/>
      <c r="G214" s="37">
        <v>1</v>
      </c>
      <c r="H214" s="37">
        <v>1</v>
      </c>
      <c r="I214" s="37"/>
      <c r="J214" s="118">
        <f t="shared" si="3"/>
        <v>2</v>
      </c>
    </row>
    <row r="215" spans="1:10" ht="18" customHeight="1" x14ac:dyDescent="0.3">
      <c r="A215" s="289" t="s">
        <v>57</v>
      </c>
      <c r="B215" s="291" t="s">
        <v>463</v>
      </c>
      <c r="C215" s="37">
        <v>1</v>
      </c>
      <c r="D215" s="37">
        <v>1</v>
      </c>
      <c r="E215" s="37"/>
      <c r="F215" s="37"/>
      <c r="G215" s="37"/>
      <c r="H215" s="37"/>
      <c r="I215" s="37"/>
      <c r="J215" s="118">
        <f t="shared" si="3"/>
        <v>2</v>
      </c>
    </row>
    <row r="216" spans="1:10" ht="18" customHeight="1" x14ac:dyDescent="0.3">
      <c r="A216" s="289" t="s">
        <v>71</v>
      </c>
      <c r="B216" s="292" t="s">
        <v>101</v>
      </c>
      <c r="C216" s="37">
        <v>1</v>
      </c>
      <c r="D216" s="37"/>
      <c r="E216" s="37"/>
      <c r="F216" s="37"/>
      <c r="G216" s="37"/>
      <c r="H216" s="37">
        <v>1</v>
      </c>
      <c r="I216" s="37"/>
      <c r="J216" s="118">
        <f t="shared" si="3"/>
        <v>2</v>
      </c>
    </row>
    <row r="217" spans="1:10" ht="18" customHeight="1" x14ac:dyDescent="0.3">
      <c r="A217" s="289" t="s">
        <v>72</v>
      </c>
      <c r="B217" s="292" t="s">
        <v>101</v>
      </c>
      <c r="C217" s="37">
        <v>1</v>
      </c>
      <c r="D217" s="37"/>
      <c r="E217" s="37"/>
      <c r="F217" s="37"/>
      <c r="G217" s="37"/>
      <c r="H217" s="37">
        <v>1</v>
      </c>
      <c r="I217" s="37"/>
      <c r="J217" s="118">
        <f t="shared" si="3"/>
        <v>2</v>
      </c>
    </row>
    <row r="218" spans="1:10" ht="18" customHeight="1" x14ac:dyDescent="0.3">
      <c r="A218" s="289" t="s">
        <v>350</v>
      </c>
      <c r="B218" s="291" t="s">
        <v>476</v>
      </c>
      <c r="C218" s="37"/>
      <c r="D218" s="37"/>
      <c r="E218" s="37">
        <v>1</v>
      </c>
      <c r="F218" s="37">
        <v>1</v>
      </c>
      <c r="G218" s="37"/>
      <c r="H218" s="37"/>
      <c r="I218" s="37"/>
      <c r="J218" s="118">
        <f t="shared" si="3"/>
        <v>2</v>
      </c>
    </row>
    <row r="219" spans="1:10" ht="18" customHeight="1" x14ac:dyDescent="0.3">
      <c r="A219" s="289" t="s">
        <v>141</v>
      </c>
      <c r="B219" s="291" t="s">
        <v>292</v>
      </c>
      <c r="C219" s="37">
        <v>1</v>
      </c>
      <c r="D219" s="37">
        <v>1</v>
      </c>
      <c r="E219" s="37"/>
      <c r="F219" s="37"/>
      <c r="G219" s="37"/>
      <c r="H219" s="37"/>
      <c r="I219" s="37"/>
      <c r="J219" s="118">
        <f t="shared" si="3"/>
        <v>2</v>
      </c>
    </row>
    <row r="220" spans="1:10" ht="18" customHeight="1" x14ac:dyDescent="0.3">
      <c r="A220" s="289" t="s">
        <v>188</v>
      </c>
      <c r="B220" s="291" t="s">
        <v>292</v>
      </c>
      <c r="C220" s="37">
        <v>1</v>
      </c>
      <c r="D220" s="37">
        <v>1</v>
      </c>
      <c r="E220" s="37"/>
      <c r="F220" s="37"/>
      <c r="G220" s="37"/>
      <c r="H220" s="37"/>
      <c r="I220" s="37"/>
      <c r="J220" s="118">
        <f t="shared" si="3"/>
        <v>2</v>
      </c>
    </row>
    <row r="221" spans="1:10" ht="18" customHeight="1" x14ac:dyDescent="0.3">
      <c r="A221" s="289" t="s">
        <v>690</v>
      </c>
      <c r="B221" s="292" t="s">
        <v>101</v>
      </c>
      <c r="C221" s="37"/>
      <c r="D221" s="37"/>
      <c r="E221" s="37"/>
      <c r="F221" s="37"/>
      <c r="G221" s="37"/>
      <c r="H221" s="37">
        <v>1</v>
      </c>
      <c r="I221" s="37">
        <v>1</v>
      </c>
      <c r="J221" s="118">
        <f t="shared" si="3"/>
        <v>2</v>
      </c>
    </row>
    <row r="222" spans="1:10" ht="18" customHeight="1" x14ac:dyDescent="0.3">
      <c r="A222" s="290" t="s">
        <v>653</v>
      </c>
      <c r="B222" s="292" t="s">
        <v>667</v>
      </c>
      <c r="C222" s="37"/>
      <c r="D222" s="37"/>
      <c r="E222" s="37"/>
      <c r="F222" s="37"/>
      <c r="G222" s="37"/>
      <c r="H222" s="37">
        <v>1</v>
      </c>
      <c r="I222" s="37">
        <v>1</v>
      </c>
      <c r="J222" s="118">
        <f t="shared" si="3"/>
        <v>2</v>
      </c>
    </row>
    <row r="223" spans="1:10" ht="18" customHeight="1" x14ac:dyDescent="0.3">
      <c r="A223" s="289" t="s">
        <v>233</v>
      </c>
      <c r="B223" s="292" t="s">
        <v>101</v>
      </c>
      <c r="C223" s="37"/>
      <c r="D223" s="37">
        <v>1</v>
      </c>
      <c r="E223" s="37">
        <v>1</v>
      </c>
      <c r="F223" s="37"/>
      <c r="G223" s="37"/>
      <c r="H223" s="37"/>
      <c r="I223" s="37"/>
      <c r="J223" s="118">
        <f t="shared" si="3"/>
        <v>2</v>
      </c>
    </row>
    <row r="224" spans="1:10" ht="18" customHeight="1" x14ac:dyDescent="0.3">
      <c r="A224" s="289" t="s">
        <v>31</v>
      </c>
      <c r="B224" s="292" t="s">
        <v>34</v>
      </c>
      <c r="C224" s="37">
        <v>1</v>
      </c>
      <c r="D224" s="37">
        <v>1</v>
      </c>
      <c r="E224" s="37"/>
      <c r="F224" s="37"/>
      <c r="G224" s="37"/>
      <c r="H224" s="37"/>
      <c r="I224" s="37"/>
      <c r="J224" s="118">
        <f t="shared" si="3"/>
        <v>2</v>
      </c>
    </row>
    <row r="225" spans="1:10" ht="18" customHeight="1" x14ac:dyDescent="0.3">
      <c r="A225" s="289" t="s">
        <v>68</v>
      </c>
      <c r="B225" s="292" t="s">
        <v>101</v>
      </c>
      <c r="C225" s="37">
        <v>1</v>
      </c>
      <c r="D225" s="37">
        <v>1</v>
      </c>
      <c r="E225" s="37"/>
      <c r="F225" s="37"/>
      <c r="G225" s="37"/>
      <c r="H225" s="37"/>
      <c r="I225" s="37"/>
      <c r="J225" s="118">
        <f t="shared" si="3"/>
        <v>2</v>
      </c>
    </row>
    <row r="226" spans="1:10" ht="18" customHeight="1" x14ac:dyDescent="0.3">
      <c r="A226" s="290" t="s">
        <v>641</v>
      </c>
      <c r="B226" s="292" t="s">
        <v>665</v>
      </c>
      <c r="C226" s="37"/>
      <c r="D226" s="37"/>
      <c r="E226" s="37"/>
      <c r="F226" s="37"/>
      <c r="G226" s="37"/>
      <c r="H226" s="37">
        <v>1</v>
      </c>
      <c r="I226" s="37">
        <v>1</v>
      </c>
      <c r="J226" s="118">
        <f t="shared" si="3"/>
        <v>2</v>
      </c>
    </row>
    <row r="227" spans="1:10" ht="18" customHeight="1" x14ac:dyDescent="0.3">
      <c r="A227" s="290" t="s">
        <v>639</v>
      </c>
      <c r="B227" s="292" t="s">
        <v>665</v>
      </c>
      <c r="C227" s="37"/>
      <c r="D227" s="37"/>
      <c r="E227" s="37"/>
      <c r="F227" s="37"/>
      <c r="G227" s="37"/>
      <c r="H227" s="37">
        <v>1</v>
      </c>
      <c r="I227" s="37">
        <v>1</v>
      </c>
      <c r="J227" s="118">
        <f t="shared" si="3"/>
        <v>2</v>
      </c>
    </row>
    <row r="228" spans="1:10" ht="18" customHeight="1" x14ac:dyDescent="0.3">
      <c r="A228" s="292" t="s">
        <v>139</v>
      </c>
      <c r="B228" s="291" t="s">
        <v>292</v>
      </c>
      <c r="C228" s="37">
        <v>1</v>
      </c>
      <c r="D228" s="37">
        <v>1</v>
      </c>
      <c r="E228" s="37"/>
      <c r="F228" s="37"/>
      <c r="G228" s="37"/>
      <c r="H228" s="37"/>
      <c r="I228" s="37"/>
      <c r="J228" s="118">
        <f t="shared" si="3"/>
        <v>2</v>
      </c>
    </row>
    <row r="229" spans="1:10" ht="18" customHeight="1" x14ac:dyDescent="0.3">
      <c r="A229" s="289" t="s">
        <v>448</v>
      </c>
      <c r="B229" s="292" t="s">
        <v>119</v>
      </c>
      <c r="C229" s="37"/>
      <c r="D229" s="37"/>
      <c r="E229" s="37"/>
      <c r="F229" s="37">
        <v>1</v>
      </c>
      <c r="G229" s="37"/>
      <c r="H229" s="37">
        <v>1</v>
      </c>
      <c r="I229" s="37"/>
      <c r="J229" s="118">
        <f t="shared" si="3"/>
        <v>2</v>
      </c>
    </row>
    <row r="230" spans="1:10" ht="18" customHeight="1" x14ac:dyDescent="0.3">
      <c r="A230" s="290" t="s">
        <v>615</v>
      </c>
      <c r="B230" s="292" t="s">
        <v>708</v>
      </c>
      <c r="C230" s="37"/>
      <c r="D230" s="37"/>
      <c r="E230" s="37"/>
      <c r="F230" s="37"/>
      <c r="G230" s="37"/>
      <c r="H230" s="37">
        <v>1</v>
      </c>
      <c r="I230" s="37">
        <v>1</v>
      </c>
      <c r="J230" s="118">
        <f t="shared" si="3"/>
        <v>2</v>
      </c>
    </row>
    <row r="231" spans="1:10" ht="18" customHeight="1" x14ac:dyDescent="0.3">
      <c r="A231" s="289" t="s">
        <v>89</v>
      </c>
      <c r="B231" s="291" t="s">
        <v>118</v>
      </c>
      <c r="C231" s="37">
        <v>1</v>
      </c>
      <c r="D231" s="37"/>
      <c r="E231" s="37"/>
      <c r="F231" s="37"/>
      <c r="G231" s="37"/>
      <c r="H231" s="37">
        <v>1</v>
      </c>
      <c r="I231" s="37"/>
      <c r="J231" s="118">
        <f t="shared" si="3"/>
        <v>2</v>
      </c>
    </row>
    <row r="232" spans="1:10" ht="18" customHeight="1" x14ac:dyDescent="0.3">
      <c r="A232" s="290" t="s">
        <v>616</v>
      </c>
      <c r="B232" s="292" t="s">
        <v>708</v>
      </c>
      <c r="C232" s="37"/>
      <c r="D232" s="37"/>
      <c r="E232" s="37"/>
      <c r="F232" s="37"/>
      <c r="G232" s="37"/>
      <c r="H232" s="37">
        <v>1</v>
      </c>
      <c r="I232" s="37">
        <v>1</v>
      </c>
      <c r="J232" s="118">
        <f t="shared" si="3"/>
        <v>2</v>
      </c>
    </row>
    <row r="233" spans="1:10" ht="18" customHeight="1" x14ac:dyDescent="0.3">
      <c r="A233" s="289" t="s">
        <v>52</v>
      </c>
      <c r="B233" s="292" t="s">
        <v>34</v>
      </c>
      <c r="C233" s="37">
        <v>1</v>
      </c>
      <c r="D233" s="37">
        <v>1</v>
      </c>
      <c r="E233" s="37"/>
      <c r="F233" s="37"/>
      <c r="G233" s="37"/>
      <c r="H233" s="37"/>
      <c r="I233" s="37"/>
      <c r="J233" s="118">
        <f t="shared" si="3"/>
        <v>2</v>
      </c>
    </row>
    <row r="234" spans="1:10" ht="18" customHeight="1" x14ac:dyDescent="0.3">
      <c r="A234" s="290" t="s">
        <v>613</v>
      </c>
      <c r="B234" s="292" t="s">
        <v>708</v>
      </c>
      <c r="C234" s="37"/>
      <c r="D234" s="37"/>
      <c r="E234" s="37"/>
      <c r="F234" s="37"/>
      <c r="G234" s="37"/>
      <c r="H234" s="37">
        <v>1</v>
      </c>
      <c r="I234" s="37">
        <v>1</v>
      </c>
      <c r="J234" s="118">
        <f t="shared" si="3"/>
        <v>2</v>
      </c>
    </row>
    <row r="235" spans="1:10" ht="18" customHeight="1" x14ac:dyDescent="0.3">
      <c r="A235" s="289" t="s">
        <v>42</v>
      </c>
      <c r="B235" s="292" t="s">
        <v>119</v>
      </c>
      <c r="C235" s="37">
        <v>1</v>
      </c>
      <c r="D235" s="37">
        <v>1</v>
      </c>
      <c r="E235" s="37"/>
      <c r="F235" s="37"/>
      <c r="G235" s="37"/>
      <c r="H235" s="37"/>
      <c r="I235" s="37"/>
      <c r="J235" s="118">
        <f t="shared" si="3"/>
        <v>2</v>
      </c>
    </row>
    <row r="236" spans="1:10" ht="18" customHeight="1" x14ac:dyDescent="0.3">
      <c r="A236" s="289" t="s">
        <v>630</v>
      </c>
      <c r="B236" s="292" t="s">
        <v>485</v>
      </c>
      <c r="C236" s="37"/>
      <c r="D236" s="37"/>
      <c r="E236" s="37"/>
      <c r="F236" s="37"/>
      <c r="G236" s="37"/>
      <c r="H236" s="37">
        <v>1</v>
      </c>
      <c r="I236" s="37">
        <v>1</v>
      </c>
      <c r="J236" s="118">
        <f t="shared" si="3"/>
        <v>2</v>
      </c>
    </row>
    <row r="237" spans="1:10" ht="18" customHeight="1" x14ac:dyDescent="0.3">
      <c r="A237" s="289" t="s">
        <v>631</v>
      </c>
      <c r="B237" s="292" t="s">
        <v>485</v>
      </c>
      <c r="C237" s="37"/>
      <c r="D237" s="37"/>
      <c r="E237" s="37"/>
      <c r="F237" s="37"/>
      <c r="G237" s="37"/>
      <c r="H237" s="37">
        <v>1</v>
      </c>
      <c r="I237" s="37">
        <v>1</v>
      </c>
      <c r="J237" s="118">
        <f t="shared" si="3"/>
        <v>2</v>
      </c>
    </row>
    <row r="238" spans="1:10" ht="18" customHeight="1" x14ac:dyDescent="0.3">
      <c r="A238" s="289" t="s">
        <v>395</v>
      </c>
      <c r="B238" s="292" t="s">
        <v>101</v>
      </c>
      <c r="C238" s="37"/>
      <c r="D238" s="37"/>
      <c r="E238" s="37">
        <v>1</v>
      </c>
      <c r="F238" s="37"/>
      <c r="G238" s="37"/>
      <c r="H238" s="37"/>
      <c r="I238" s="37">
        <v>1</v>
      </c>
      <c r="J238" s="118">
        <f t="shared" si="3"/>
        <v>2</v>
      </c>
    </row>
    <row r="239" spans="1:10" ht="18" customHeight="1" x14ac:dyDescent="0.3">
      <c r="A239" s="289" t="s">
        <v>112</v>
      </c>
      <c r="B239" s="291" t="s">
        <v>118</v>
      </c>
      <c r="C239" s="37">
        <v>1</v>
      </c>
      <c r="D239" s="37">
        <v>1</v>
      </c>
      <c r="E239" s="37"/>
      <c r="F239" s="37"/>
      <c r="G239" s="37"/>
      <c r="H239" s="37"/>
      <c r="I239" s="37"/>
      <c r="J239" s="118">
        <f t="shared" si="3"/>
        <v>2</v>
      </c>
    </row>
    <row r="240" spans="1:10" ht="18" customHeight="1" x14ac:dyDescent="0.3">
      <c r="A240" s="289" t="s">
        <v>28</v>
      </c>
      <c r="B240" s="292" t="s">
        <v>34</v>
      </c>
      <c r="C240" s="37">
        <v>1</v>
      </c>
      <c r="D240" s="37">
        <v>1</v>
      </c>
      <c r="E240" s="37"/>
      <c r="F240" s="37"/>
      <c r="G240" s="37"/>
      <c r="H240" s="37"/>
      <c r="I240" s="37"/>
      <c r="J240" s="118">
        <f t="shared" si="3"/>
        <v>2</v>
      </c>
    </row>
    <row r="241" spans="1:10" ht="18" customHeight="1" x14ac:dyDescent="0.3">
      <c r="A241" s="289" t="s">
        <v>266</v>
      </c>
      <c r="B241" s="292" t="s">
        <v>34</v>
      </c>
      <c r="C241" s="37">
        <v>1</v>
      </c>
      <c r="D241" s="37">
        <v>1</v>
      </c>
      <c r="E241" s="37"/>
      <c r="F241" s="37"/>
      <c r="G241" s="37"/>
      <c r="H241" s="37"/>
      <c r="I241" s="37"/>
      <c r="J241" s="118">
        <f t="shared" si="3"/>
        <v>2</v>
      </c>
    </row>
    <row r="242" spans="1:10" ht="18" customHeight="1" x14ac:dyDescent="0.3">
      <c r="A242" s="289" t="s">
        <v>93</v>
      </c>
      <c r="B242" s="291" t="s">
        <v>478</v>
      </c>
      <c r="C242" s="37">
        <v>1</v>
      </c>
      <c r="D242" s="37">
        <v>1</v>
      </c>
      <c r="E242" s="37"/>
      <c r="F242" s="37"/>
      <c r="G242" s="37"/>
      <c r="H242" s="37"/>
      <c r="I242" s="37"/>
      <c r="J242" s="118">
        <f t="shared" si="3"/>
        <v>2</v>
      </c>
    </row>
    <row r="243" spans="1:10" ht="18" customHeight="1" x14ac:dyDescent="0.3">
      <c r="A243" s="290" t="s">
        <v>652</v>
      </c>
      <c r="B243" s="292" t="s">
        <v>667</v>
      </c>
      <c r="C243" s="37"/>
      <c r="D243" s="37"/>
      <c r="E243" s="37"/>
      <c r="F243" s="37"/>
      <c r="G243" s="37"/>
      <c r="H243" s="37">
        <v>1</v>
      </c>
      <c r="I243" s="37">
        <v>1</v>
      </c>
      <c r="J243" s="118">
        <f t="shared" si="3"/>
        <v>2</v>
      </c>
    </row>
    <row r="244" spans="1:10" ht="18" customHeight="1" x14ac:dyDescent="0.3">
      <c r="A244" s="289" t="s">
        <v>55</v>
      </c>
      <c r="B244" s="291" t="s">
        <v>463</v>
      </c>
      <c r="C244" s="37">
        <v>1</v>
      </c>
      <c r="D244" s="37">
        <v>1</v>
      </c>
      <c r="E244" s="37"/>
      <c r="F244" s="37"/>
      <c r="G244" s="37"/>
      <c r="H244" s="37"/>
      <c r="I244" s="37"/>
      <c r="J244" s="118">
        <f t="shared" si="3"/>
        <v>2</v>
      </c>
    </row>
    <row r="245" spans="1:10" ht="18" customHeight="1" x14ac:dyDescent="0.3">
      <c r="A245" s="290" t="s">
        <v>657</v>
      </c>
      <c r="B245" s="292" t="s">
        <v>482</v>
      </c>
      <c r="C245" s="37"/>
      <c r="D245" s="37"/>
      <c r="E245" s="37"/>
      <c r="F245" s="37"/>
      <c r="G245" s="37"/>
      <c r="H245" s="37">
        <v>1</v>
      </c>
      <c r="I245" s="37">
        <v>1</v>
      </c>
      <c r="J245" s="118">
        <f t="shared" si="3"/>
        <v>2</v>
      </c>
    </row>
    <row r="246" spans="1:10" ht="18" customHeight="1" x14ac:dyDescent="0.3">
      <c r="A246" s="289" t="s">
        <v>196</v>
      </c>
      <c r="B246" s="291" t="s">
        <v>292</v>
      </c>
      <c r="C246" s="37">
        <v>1</v>
      </c>
      <c r="D246" s="37">
        <v>1</v>
      </c>
      <c r="E246" s="37"/>
      <c r="F246" s="37"/>
      <c r="G246" s="37"/>
      <c r="H246" s="37"/>
      <c r="I246" s="37"/>
      <c r="J246" s="118">
        <f t="shared" si="3"/>
        <v>2</v>
      </c>
    </row>
    <row r="247" spans="1:10" ht="18" customHeight="1" x14ac:dyDescent="0.3">
      <c r="A247" s="290" t="s">
        <v>651</v>
      </c>
      <c r="B247" s="292" t="s">
        <v>667</v>
      </c>
      <c r="C247" s="37"/>
      <c r="D247" s="37"/>
      <c r="E247" s="37"/>
      <c r="F247" s="37"/>
      <c r="G247" s="37"/>
      <c r="H247" s="37">
        <v>1</v>
      </c>
      <c r="I247" s="37">
        <v>1</v>
      </c>
      <c r="J247" s="118">
        <f t="shared" si="3"/>
        <v>2</v>
      </c>
    </row>
    <row r="248" spans="1:10" ht="18" customHeight="1" x14ac:dyDescent="0.3">
      <c r="A248" s="289" t="s">
        <v>58</v>
      </c>
      <c r="B248" s="291" t="s">
        <v>463</v>
      </c>
      <c r="C248" s="37">
        <v>1</v>
      </c>
      <c r="D248" s="37">
        <v>1</v>
      </c>
      <c r="E248" s="37"/>
      <c r="F248" s="37"/>
      <c r="G248" s="37"/>
      <c r="H248" s="37"/>
      <c r="I248" s="37"/>
      <c r="J248" s="118">
        <f t="shared" si="3"/>
        <v>2</v>
      </c>
    </row>
    <row r="249" spans="1:10" ht="18" customHeight="1" x14ac:dyDescent="0.3">
      <c r="A249" s="289" t="s">
        <v>86</v>
      </c>
      <c r="B249" s="291" t="s">
        <v>478</v>
      </c>
      <c r="C249" s="37">
        <v>1</v>
      </c>
      <c r="D249" s="37">
        <v>1</v>
      </c>
      <c r="E249" s="37"/>
      <c r="F249" s="37"/>
      <c r="G249" s="37"/>
      <c r="H249" s="37"/>
      <c r="I249" s="37"/>
      <c r="J249" s="118">
        <f t="shared" si="3"/>
        <v>2</v>
      </c>
    </row>
    <row r="250" spans="1:10" ht="18" customHeight="1" x14ac:dyDescent="0.3">
      <c r="A250" s="289" t="s">
        <v>579</v>
      </c>
      <c r="B250" s="292" t="s">
        <v>119</v>
      </c>
      <c r="C250" s="37"/>
      <c r="D250" s="37"/>
      <c r="E250" s="37"/>
      <c r="F250" s="37"/>
      <c r="G250" s="37">
        <v>1</v>
      </c>
      <c r="H250" s="37">
        <v>1</v>
      </c>
      <c r="I250" s="37"/>
      <c r="J250" s="118">
        <f t="shared" si="3"/>
        <v>2</v>
      </c>
    </row>
    <row r="251" spans="1:10" ht="18" customHeight="1" x14ac:dyDescent="0.3">
      <c r="A251" s="289" t="s">
        <v>87</v>
      </c>
      <c r="B251" s="291" t="s">
        <v>478</v>
      </c>
      <c r="C251" s="37">
        <v>1</v>
      </c>
      <c r="D251" s="37">
        <v>1</v>
      </c>
      <c r="E251" s="37"/>
      <c r="F251" s="37"/>
      <c r="G251" s="37"/>
      <c r="H251" s="37"/>
      <c r="I251" s="37"/>
      <c r="J251" s="118">
        <f t="shared" si="3"/>
        <v>2</v>
      </c>
    </row>
    <row r="252" spans="1:10" ht="18" customHeight="1" x14ac:dyDescent="0.3">
      <c r="A252" s="293" t="s">
        <v>244</v>
      </c>
      <c r="B252" s="292" t="s">
        <v>485</v>
      </c>
      <c r="C252" s="37"/>
      <c r="D252" s="37">
        <v>1</v>
      </c>
      <c r="E252" s="37">
        <v>1</v>
      </c>
      <c r="F252" s="37"/>
      <c r="G252" s="37"/>
      <c r="H252" s="37"/>
      <c r="I252" s="37"/>
      <c r="J252" s="118">
        <f t="shared" si="3"/>
        <v>2</v>
      </c>
    </row>
    <row r="253" spans="1:10" ht="18" customHeight="1" x14ac:dyDescent="0.3">
      <c r="A253" s="290" t="s">
        <v>650</v>
      </c>
      <c r="B253" s="292" t="s">
        <v>667</v>
      </c>
      <c r="C253" s="37"/>
      <c r="D253" s="37"/>
      <c r="E253" s="37"/>
      <c r="F253" s="37"/>
      <c r="G253" s="37"/>
      <c r="H253" s="37">
        <v>1</v>
      </c>
      <c r="I253" s="37">
        <v>1</v>
      </c>
      <c r="J253" s="118">
        <f t="shared" si="3"/>
        <v>2</v>
      </c>
    </row>
    <row r="254" spans="1:10" ht="18" customHeight="1" x14ac:dyDescent="0.3">
      <c r="A254" s="289" t="s">
        <v>430</v>
      </c>
      <c r="B254" s="291" t="s">
        <v>118</v>
      </c>
      <c r="C254" s="37"/>
      <c r="D254" s="37"/>
      <c r="E254" s="37"/>
      <c r="F254" s="37">
        <v>1</v>
      </c>
      <c r="G254" s="37"/>
      <c r="H254" s="37">
        <v>1</v>
      </c>
      <c r="I254" s="37"/>
      <c r="J254" s="118">
        <f t="shared" si="3"/>
        <v>2</v>
      </c>
    </row>
    <row r="255" spans="1:10" ht="18" customHeight="1" x14ac:dyDescent="0.3">
      <c r="A255" s="289" t="s">
        <v>438</v>
      </c>
      <c r="B255" s="293" t="s">
        <v>484</v>
      </c>
      <c r="C255" s="37"/>
      <c r="D255" s="37"/>
      <c r="E255" s="37"/>
      <c r="F255" s="37">
        <v>1</v>
      </c>
      <c r="G255" s="37"/>
      <c r="H255" s="37"/>
      <c r="I255" s="37">
        <v>1</v>
      </c>
      <c r="J255" s="118">
        <f t="shared" si="3"/>
        <v>2</v>
      </c>
    </row>
    <row r="256" spans="1:10" ht="18" customHeight="1" x14ac:dyDescent="0.3">
      <c r="A256" s="289" t="s">
        <v>437</v>
      </c>
      <c r="B256" s="293" t="s">
        <v>484</v>
      </c>
      <c r="C256" s="37"/>
      <c r="D256" s="37"/>
      <c r="E256" s="37">
        <v>1</v>
      </c>
      <c r="F256" s="37">
        <v>1</v>
      </c>
      <c r="G256" s="37"/>
      <c r="H256" s="37"/>
      <c r="I256" s="37"/>
      <c r="J256" s="118">
        <f t="shared" si="3"/>
        <v>2</v>
      </c>
    </row>
    <row r="257" spans="1:10" ht="18" customHeight="1" x14ac:dyDescent="0.3">
      <c r="A257" s="289" t="s">
        <v>626</v>
      </c>
      <c r="B257" s="292" t="s">
        <v>481</v>
      </c>
      <c r="C257" s="37"/>
      <c r="D257" s="37"/>
      <c r="E257" s="37"/>
      <c r="F257" s="37"/>
      <c r="G257" s="37"/>
      <c r="H257" s="37">
        <v>1</v>
      </c>
      <c r="I257" s="37">
        <v>1</v>
      </c>
      <c r="J257" s="118">
        <f t="shared" si="3"/>
        <v>2</v>
      </c>
    </row>
    <row r="258" spans="1:10" ht="18" customHeight="1" x14ac:dyDescent="0.3">
      <c r="A258" s="289" t="s">
        <v>43</v>
      </c>
      <c r="B258" s="291" t="s">
        <v>478</v>
      </c>
      <c r="C258" s="37">
        <v>1</v>
      </c>
      <c r="D258" s="37">
        <v>1</v>
      </c>
      <c r="E258" s="37"/>
      <c r="F258" s="37"/>
      <c r="G258" s="37"/>
      <c r="H258" s="37"/>
      <c r="I258" s="37"/>
      <c r="J258" s="118">
        <f t="shared" si="3"/>
        <v>2</v>
      </c>
    </row>
    <row r="259" spans="1:10" ht="18" customHeight="1" x14ac:dyDescent="0.3">
      <c r="A259" s="290" t="s">
        <v>632</v>
      </c>
      <c r="B259" s="291" t="s">
        <v>717</v>
      </c>
      <c r="C259" s="37"/>
      <c r="D259" s="37"/>
      <c r="E259" s="37"/>
      <c r="F259" s="37"/>
      <c r="G259" s="37"/>
      <c r="H259" s="37">
        <v>1</v>
      </c>
      <c r="I259" s="37"/>
      <c r="J259" s="118">
        <f t="shared" si="3"/>
        <v>1</v>
      </c>
    </row>
    <row r="260" spans="1:10" ht="18" customHeight="1" x14ac:dyDescent="0.3">
      <c r="A260" s="290" t="s">
        <v>633</v>
      </c>
      <c r="B260" s="291" t="s">
        <v>717</v>
      </c>
      <c r="C260" s="37"/>
      <c r="D260" s="37"/>
      <c r="E260" s="37"/>
      <c r="F260" s="37"/>
      <c r="G260" s="37"/>
      <c r="H260" s="37">
        <v>1</v>
      </c>
      <c r="I260" s="37"/>
      <c r="J260" s="118">
        <f t="shared" ref="J260:J323" si="4">SUM(C260:I260)</f>
        <v>1</v>
      </c>
    </row>
    <row r="261" spans="1:10" ht="18" customHeight="1" x14ac:dyDescent="0.3">
      <c r="A261" s="289" t="s">
        <v>331</v>
      </c>
      <c r="B261" s="291" t="s">
        <v>478</v>
      </c>
      <c r="C261" s="37"/>
      <c r="D261" s="37"/>
      <c r="E261" s="37">
        <v>1</v>
      </c>
      <c r="F261" s="37"/>
      <c r="G261" s="37"/>
      <c r="H261" s="37"/>
      <c r="I261" s="37"/>
      <c r="J261" s="118">
        <f t="shared" si="4"/>
        <v>1</v>
      </c>
    </row>
    <row r="262" spans="1:10" ht="18" customHeight="1" x14ac:dyDescent="0.3">
      <c r="A262" s="289" t="s">
        <v>774</v>
      </c>
      <c r="B262" s="291" t="s">
        <v>665</v>
      </c>
      <c r="C262" s="37"/>
      <c r="D262" s="37"/>
      <c r="E262" s="37"/>
      <c r="F262" s="37"/>
      <c r="G262" s="37"/>
      <c r="H262" s="37"/>
      <c r="I262" s="37">
        <v>1</v>
      </c>
      <c r="J262" s="118">
        <f t="shared" si="4"/>
        <v>1</v>
      </c>
    </row>
    <row r="263" spans="1:10" ht="18" customHeight="1" x14ac:dyDescent="0.3">
      <c r="A263" s="289" t="s">
        <v>241</v>
      </c>
      <c r="B263" s="291" t="s">
        <v>478</v>
      </c>
      <c r="C263" s="37"/>
      <c r="D263" s="37">
        <v>1</v>
      </c>
      <c r="E263" s="37"/>
      <c r="F263" s="37"/>
      <c r="G263" s="37"/>
      <c r="H263" s="37"/>
      <c r="I263" s="37"/>
      <c r="J263" s="118">
        <f t="shared" si="4"/>
        <v>1</v>
      </c>
    </row>
    <row r="264" spans="1:10" ht="18" customHeight="1" x14ac:dyDescent="0.3">
      <c r="A264" s="289" t="s">
        <v>278</v>
      </c>
      <c r="B264" s="292" t="s">
        <v>34</v>
      </c>
      <c r="C264" s="37"/>
      <c r="D264" s="37">
        <v>1</v>
      </c>
      <c r="E264" s="37"/>
      <c r="F264" s="37"/>
      <c r="G264" s="37"/>
      <c r="H264" s="37"/>
      <c r="I264" s="37"/>
      <c r="J264" s="118">
        <f t="shared" si="4"/>
        <v>1</v>
      </c>
    </row>
    <row r="265" spans="1:10" ht="18" customHeight="1" x14ac:dyDescent="0.3">
      <c r="A265" s="289" t="s">
        <v>224</v>
      </c>
      <c r="B265" s="292" t="s">
        <v>34</v>
      </c>
      <c r="C265" s="37"/>
      <c r="D265" s="37">
        <v>1</v>
      </c>
      <c r="E265" s="37"/>
      <c r="F265" s="37"/>
      <c r="G265" s="37"/>
      <c r="H265" s="37"/>
      <c r="I265" s="37"/>
      <c r="J265" s="118">
        <f t="shared" si="4"/>
        <v>1</v>
      </c>
    </row>
    <row r="266" spans="1:10" ht="18" customHeight="1" x14ac:dyDescent="0.3">
      <c r="A266" s="289" t="s">
        <v>536</v>
      </c>
      <c r="B266" s="291" t="s">
        <v>544</v>
      </c>
      <c r="C266" s="37"/>
      <c r="D266" s="37"/>
      <c r="E266" s="37"/>
      <c r="F266" s="37"/>
      <c r="G266" s="37">
        <v>1</v>
      </c>
      <c r="H266" s="37"/>
      <c r="I266" s="37"/>
      <c r="J266" s="118">
        <f t="shared" si="4"/>
        <v>1</v>
      </c>
    </row>
    <row r="267" spans="1:10" ht="18" customHeight="1" x14ac:dyDescent="0.3">
      <c r="A267" s="289" t="s">
        <v>213</v>
      </c>
      <c r="B267" s="293" t="s">
        <v>286</v>
      </c>
      <c r="C267" s="37"/>
      <c r="D267" s="37">
        <v>1</v>
      </c>
      <c r="E267" s="37"/>
      <c r="F267" s="37"/>
      <c r="G267" s="37"/>
      <c r="H267" s="37"/>
      <c r="I267" s="37"/>
      <c r="J267" s="118">
        <f t="shared" si="4"/>
        <v>1</v>
      </c>
    </row>
    <row r="268" spans="1:10" ht="18" customHeight="1" x14ac:dyDescent="0.3">
      <c r="A268" s="289" t="s">
        <v>374</v>
      </c>
      <c r="B268" s="292" t="s">
        <v>101</v>
      </c>
      <c r="C268" s="37"/>
      <c r="D268" s="37"/>
      <c r="E268" s="37">
        <v>1</v>
      </c>
      <c r="F268" s="37"/>
      <c r="G268" s="37"/>
      <c r="H268" s="37"/>
      <c r="I268" s="37"/>
      <c r="J268" s="118">
        <f t="shared" si="4"/>
        <v>1</v>
      </c>
    </row>
    <row r="269" spans="1:10" ht="18" customHeight="1" x14ac:dyDescent="0.3">
      <c r="A269" s="289" t="s">
        <v>533</v>
      </c>
      <c r="B269" s="291" t="s">
        <v>486</v>
      </c>
      <c r="C269" s="37"/>
      <c r="D269" s="37"/>
      <c r="E269" s="37"/>
      <c r="F269" s="37"/>
      <c r="G269" s="37">
        <v>1</v>
      </c>
      <c r="H269" s="37"/>
      <c r="I269" s="37"/>
      <c r="J269" s="118">
        <f t="shared" si="4"/>
        <v>1</v>
      </c>
    </row>
    <row r="270" spans="1:10" ht="18" customHeight="1" x14ac:dyDescent="0.3">
      <c r="A270" s="289" t="s">
        <v>98</v>
      </c>
      <c r="B270" s="291" t="s">
        <v>478</v>
      </c>
      <c r="C270" s="37">
        <v>1</v>
      </c>
      <c r="D270" s="37"/>
      <c r="E270" s="37"/>
      <c r="F270" s="37"/>
      <c r="G270" s="37"/>
      <c r="H270" s="37"/>
      <c r="I270" s="37"/>
      <c r="J270" s="118">
        <f t="shared" si="4"/>
        <v>1</v>
      </c>
    </row>
    <row r="271" spans="1:10" ht="18" customHeight="1" x14ac:dyDescent="0.3">
      <c r="A271" s="289" t="s">
        <v>765</v>
      </c>
      <c r="B271" s="292" t="s">
        <v>667</v>
      </c>
      <c r="C271" s="37"/>
      <c r="D271" s="37"/>
      <c r="E271" s="37"/>
      <c r="F271" s="37"/>
      <c r="G271" s="37"/>
      <c r="H271" s="37"/>
      <c r="I271" s="37">
        <v>1</v>
      </c>
      <c r="J271" s="118">
        <f t="shared" si="4"/>
        <v>1</v>
      </c>
    </row>
    <row r="272" spans="1:10" ht="18" customHeight="1" x14ac:dyDescent="0.3">
      <c r="A272" s="289" t="s">
        <v>728</v>
      </c>
      <c r="B272" s="292" t="s">
        <v>461</v>
      </c>
      <c r="C272" s="37"/>
      <c r="D272" s="37"/>
      <c r="E272" s="37"/>
      <c r="F272" s="37"/>
      <c r="G272" s="37"/>
      <c r="H272" s="37">
        <v>1</v>
      </c>
      <c r="I272" s="37"/>
      <c r="J272" s="118">
        <f t="shared" si="4"/>
        <v>1</v>
      </c>
    </row>
    <row r="273" spans="1:10" ht="18" customHeight="1" x14ac:dyDescent="0.3">
      <c r="A273" s="289" t="s">
        <v>798</v>
      </c>
      <c r="B273" s="291" t="s">
        <v>486</v>
      </c>
      <c r="C273" s="37"/>
      <c r="D273" s="37"/>
      <c r="E273" s="37"/>
      <c r="F273" s="37"/>
      <c r="G273" s="37"/>
      <c r="H273" s="37"/>
      <c r="I273" s="37">
        <v>1</v>
      </c>
      <c r="J273" s="118">
        <f t="shared" si="4"/>
        <v>1</v>
      </c>
    </row>
    <row r="274" spans="1:10" ht="18" customHeight="1" x14ac:dyDescent="0.3">
      <c r="A274" s="289" t="s">
        <v>82</v>
      </c>
      <c r="B274" s="292" t="s">
        <v>120</v>
      </c>
      <c r="C274" s="37">
        <v>1</v>
      </c>
      <c r="D274" s="37"/>
      <c r="E274" s="37"/>
      <c r="F274" s="37"/>
      <c r="G274" s="37"/>
      <c r="H274" s="37"/>
      <c r="I274" s="37"/>
      <c r="J274" s="118">
        <f t="shared" si="4"/>
        <v>1</v>
      </c>
    </row>
    <row r="275" spans="1:10" ht="18" customHeight="1" x14ac:dyDescent="0.3">
      <c r="A275" s="289" t="s">
        <v>75</v>
      </c>
      <c r="B275" s="292" t="s">
        <v>120</v>
      </c>
      <c r="C275" s="37">
        <v>1</v>
      </c>
      <c r="D275" s="37"/>
      <c r="E275" s="37"/>
      <c r="F275" s="37"/>
      <c r="G275" s="37"/>
      <c r="H275" s="37"/>
      <c r="I275" s="37"/>
      <c r="J275" s="118">
        <f t="shared" si="4"/>
        <v>1</v>
      </c>
    </row>
    <row r="276" spans="1:10" ht="18" customHeight="1" x14ac:dyDescent="0.3">
      <c r="A276" s="289" t="s">
        <v>251</v>
      </c>
      <c r="B276" s="293" t="s">
        <v>286</v>
      </c>
      <c r="C276" s="37"/>
      <c r="D276" s="37">
        <v>1</v>
      </c>
      <c r="E276" s="37"/>
      <c r="F276" s="37"/>
      <c r="G276" s="37"/>
      <c r="H276" s="37"/>
      <c r="I276" s="37"/>
      <c r="J276" s="118">
        <f t="shared" si="4"/>
        <v>1</v>
      </c>
    </row>
    <row r="277" spans="1:10" ht="18" customHeight="1" x14ac:dyDescent="0.3">
      <c r="A277" s="289" t="s">
        <v>252</v>
      </c>
      <c r="B277" s="293" t="s">
        <v>286</v>
      </c>
      <c r="C277" s="37"/>
      <c r="D277" s="37">
        <v>1</v>
      </c>
      <c r="E277" s="37"/>
      <c r="F277" s="37"/>
      <c r="G277" s="37"/>
      <c r="H277" s="37"/>
      <c r="I277" s="37"/>
      <c r="J277" s="118">
        <f t="shared" si="4"/>
        <v>1</v>
      </c>
    </row>
    <row r="278" spans="1:10" ht="18" customHeight="1" x14ac:dyDescent="0.3">
      <c r="A278" s="289" t="s">
        <v>805</v>
      </c>
      <c r="B278" s="292" t="s">
        <v>777</v>
      </c>
      <c r="C278" s="37"/>
      <c r="D278" s="37"/>
      <c r="E278" s="37"/>
      <c r="F278" s="37"/>
      <c r="G278" s="37"/>
      <c r="H278" s="37"/>
      <c r="I278" s="37">
        <v>1</v>
      </c>
      <c r="J278" s="118">
        <f t="shared" si="4"/>
        <v>1</v>
      </c>
    </row>
    <row r="279" spans="1:10" ht="18" customHeight="1" x14ac:dyDescent="0.3">
      <c r="A279" s="289" t="s">
        <v>542</v>
      </c>
      <c r="B279" s="291" t="s">
        <v>544</v>
      </c>
      <c r="C279" s="37"/>
      <c r="D279" s="37"/>
      <c r="E279" s="37"/>
      <c r="F279" s="37"/>
      <c r="G279" s="37">
        <v>1</v>
      </c>
      <c r="H279" s="37"/>
      <c r="I279" s="37"/>
      <c r="J279" s="118">
        <f t="shared" si="4"/>
        <v>1</v>
      </c>
    </row>
    <row r="280" spans="1:10" ht="18" customHeight="1" x14ac:dyDescent="0.3">
      <c r="A280" s="289" t="s">
        <v>759</v>
      </c>
      <c r="B280" s="292" t="s">
        <v>777</v>
      </c>
      <c r="C280" s="37"/>
      <c r="D280" s="37"/>
      <c r="E280" s="37"/>
      <c r="F280" s="37"/>
      <c r="G280" s="37"/>
      <c r="H280" s="37"/>
      <c r="I280" s="37">
        <v>1</v>
      </c>
      <c r="J280" s="118">
        <f t="shared" si="4"/>
        <v>1</v>
      </c>
    </row>
    <row r="281" spans="1:10" ht="18" customHeight="1" x14ac:dyDescent="0.3">
      <c r="A281" s="289" t="s">
        <v>537</v>
      </c>
      <c r="B281" s="291" t="s">
        <v>544</v>
      </c>
      <c r="C281" s="37"/>
      <c r="D281" s="37"/>
      <c r="E281" s="37"/>
      <c r="F281" s="37"/>
      <c r="G281" s="37">
        <v>1</v>
      </c>
      <c r="H281" s="37"/>
      <c r="I281" s="37"/>
      <c r="J281" s="118">
        <f t="shared" si="4"/>
        <v>1</v>
      </c>
    </row>
    <row r="282" spans="1:10" ht="18" customHeight="1" x14ac:dyDescent="0.3">
      <c r="A282" s="289" t="s">
        <v>557</v>
      </c>
      <c r="B282" s="291" t="s">
        <v>118</v>
      </c>
      <c r="C282" s="37"/>
      <c r="D282" s="37"/>
      <c r="E282" s="37"/>
      <c r="F282" s="37"/>
      <c r="G282" s="37">
        <v>1</v>
      </c>
      <c r="H282" s="37"/>
      <c r="I282" s="37"/>
      <c r="J282" s="118">
        <f t="shared" si="4"/>
        <v>1</v>
      </c>
    </row>
    <row r="283" spans="1:10" ht="18" customHeight="1" x14ac:dyDescent="0.3">
      <c r="A283" s="290" t="s">
        <v>770</v>
      </c>
      <c r="B283" s="292" t="s">
        <v>775</v>
      </c>
      <c r="C283" s="37"/>
      <c r="D283" s="37"/>
      <c r="E283" s="37"/>
      <c r="F283" s="37"/>
      <c r="G283" s="37"/>
      <c r="H283" s="37"/>
      <c r="I283" s="37">
        <v>1</v>
      </c>
      <c r="J283" s="118">
        <f t="shared" si="4"/>
        <v>1</v>
      </c>
    </row>
    <row r="284" spans="1:10" ht="18" customHeight="1" x14ac:dyDescent="0.3">
      <c r="A284" s="290" t="s">
        <v>773</v>
      </c>
      <c r="B284" s="292" t="s">
        <v>775</v>
      </c>
      <c r="C284" s="37"/>
      <c r="D284" s="37"/>
      <c r="E284" s="37"/>
      <c r="F284" s="37"/>
      <c r="G284" s="37"/>
      <c r="H284" s="37"/>
      <c r="I284" s="37">
        <v>1</v>
      </c>
      <c r="J284" s="118">
        <f t="shared" si="4"/>
        <v>1</v>
      </c>
    </row>
    <row r="285" spans="1:10" ht="18" customHeight="1" x14ac:dyDescent="0.3">
      <c r="A285" s="289" t="s">
        <v>237</v>
      </c>
      <c r="B285" s="291" t="s">
        <v>292</v>
      </c>
      <c r="C285" s="37"/>
      <c r="D285" s="37">
        <v>1</v>
      </c>
      <c r="E285" s="37"/>
      <c r="F285" s="37"/>
      <c r="G285" s="37"/>
      <c r="H285" s="37"/>
      <c r="I285" s="37"/>
      <c r="J285" s="118">
        <f t="shared" si="4"/>
        <v>1</v>
      </c>
    </row>
    <row r="286" spans="1:10" ht="18" customHeight="1" x14ac:dyDescent="0.3">
      <c r="A286" s="292" t="s">
        <v>611</v>
      </c>
      <c r="B286" s="291" t="s">
        <v>486</v>
      </c>
      <c r="C286" s="37"/>
      <c r="D286" s="37"/>
      <c r="E286" s="37"/>
      <c r="F286" s="37"/>
      <c r="G286" s="37"/>
      <c r="H286" s="37">
        <v>1</v>
      </c>
      <c r="I286" s="37"/>
      <c r="J286" s="118">
        <f t="shared" si="4"/>
        <v>1</v>
      </c>
    </row>
    <row r="287" spans="1:10" ht="18" customHeight="1" x14ac:dyDescent="0.3">
      <c r="A287" s="289" t="s">
        <v>238</v>
      </c>
      <c r="B287" s="291" t="s">
        <v>292</v>
      </c>
      <c r="C287" s="37"/>
      <c r="D287" s="37">
        <v>1</v>
      </c>
      <c r="E287" s="37"/>
      <c r="F287" s="37"/>
      <c r="G287" s="37"/>
      <c r="H287" s="37"/>
      <c r="I287" s="37"/>
      <c r="J287" s="118">
        <f t="shared" si="4"/>
        <v>1</v>
      </c>
    </row>
    <row r="288" spans="1:10" ht="18" customHeight="1" x14ac:dyDescent="0.3">
      <c r="A288" s="292" t="s">
        <v>751</v>
      </c>
      <c r="B288" s="291" t="s">
        <v>486</v>
      </c>
      <c r="C288" s="37"/>
      <c r="D288" s="37"/>
      <c r="E288" s="37"/>
      <c r="F288" s="37"/>
      <c r="G288" s="37"/>
      <c r="H288" s="37"/>
      <c r="I288" s="37">
        <v>1</v>
      </c>
      <c r="J288" s="118">
        <f t="shared" si="4"/>
        <v>1</v>
      </c>
    </row>
    <row r="289" spans="1:10" ht="18" customHeight="1" x14ac:dyDescent="0.3">
      <c r="A289" s="289" t="s">
        <v>447</v>
      </c>
      <c r="B289" s="291" t="s">
        <v>463</v>
      </c>
      <c r="C289" s="37"/>
      <c r="D289" s="37"/>
      <c r="E289" s="37"/>
      <c r="F289" s="37">
        <v>1</v>
      </c>
      <c r="G289" s="37"/>
      <c r="H289" s="37"/>
      <c r="I289" s="37"/>
      <c r="J289" s="118">
        <f t="shared" si="4"/>
        <v>1</v>
      </c>
    </row>
    <row r="290" spans="1:10" ht="18" customHeight="1" x14ac:dyDescent="0.3">
      <c r="A290" s="289" t="s">
        <v>27</v>
      </c>
      <c r="B290" s="292" t="s">
        <v>34</v>
      </c>
      <c r="C290" s="37">
        <v>1</v>
      </c>
      <c r="D290" s="37"/>
      <c r="E290" s="37"/>
      <c r="F290" s="37"/>
      <c r="G290" s="37"/>
      <c r="H290" s="37"/>
      <c r="I290" s="37"/>
      <c r="J290" s="118">
        <f t="shared" si="4"/>
        <v>1</v>
      </c>
    </row>
    <row r="291" spans="1:10" ht="18" customHeight="1" x14ac:dyDescent="0.3">
      <c r="A291" s="289" t="s">
        <v>804</v>
      </c>
      <c r="B291" s="292" t="s">
        <v>777</v>
      </c>
      <c r="C291" s="37"/>
      <c r="D291" s="37"/>
      <c r="E291" s="37"/>
      <c r="F291" s="37"/>
      <c r="G291" s="37"/>
      <c r="H291" s="37"/>
      <c r="I291" s="37">
        <v>1</v>
      </c>
      <c r="J291" s="118">
        <f t="shared" si="4"/>
        <v>1</v>
      </c>
    </row>
    <row r="292" spans="1:10" ht="18" customHeight="1" x14ac:dyDescent="0.3">
      <c r="A292" s="289" t="s">
        <v>627</v>
      </c>
      <c r="B292" s="292" t="s">
        <v>481</v>
      </c>
      <c r="C292" s="37"/>
      <c r="D292" s="37"/>
      <c r="E292" s="37"/>
      <c r="F292" s="37"/>
      <c r="G292" s="37"/>
      <c r="H292" s="37">
        <v>1</v>
      </c>
      <c r="I292" s="37"/>
      <c r="J292" s="118">
        <f t="shared" si="4"/>
        <v>1</v>
      </c>
    </row>
    <row r="293" spans="1:10" ht="18" customHeight="1" x14ac:dyDescent="0.3">
      <c r="A293" s="289" t="s">
        <v>253</v>
      </c>
      <c r="B293" s="291" t="s">
        <v>463</v>
      </c>
      <c r="C293" s="37"/>
      <c r="D293" s="37">
        <v>1</v>
      </c>
      <c r="E293" s="37"/>
      <c r="F293" s="37"/>
      <c r="G293" s="37"/>
      <c r="H293" s="37"/>
      <c r="I293" s="37"/>
      <c r="J293" s="118">
        <f t="shared" si="4"/>
        <v>1</v>
      </c>
    </row>
    <row r="294" spans="1:10" ht="18" customHeight="1" x14ac:dyDescent="0.3">
      <c r="A294" s="289" t="s">
        <v>222</v>
      </c>
      <c r="B294" s="291" t="s">
        <v>463</v>
      </c>
      <c r="C294" s="37"/>
      <c r="D294" s="37">
        <v>1</v>
      </c>
      <c r="E294" s="37"/>
      <c r="F294" s="37"/>
      <c r="G294" s="37"/>
      <c r="H294" s="37"/>
      <c r="I294" s="37"/>
      <c r="J294" s="118">
        <f t="shared" si="4"/>
        <v>1</v>
      </c>
    </row>
    <row r="295" spans="1:10" ht="18" customHeight="1" x14ac:dyDescent="0.3">
      <c r="A295" s="289" t="s">
        <v>710</v>
      </c>
      <c r="B295" s="292" t="s">
        <v>119</v>
      </c>
      <c r="C295" s="37"/>
      <c r="D295" s="37"/>
      <c r="E295" s="37"/>
      <c r="F295" s="37"/>
      <c r="G295" s="37"/>
      <c r="H295" s="37">
        <v>1</v>
      </c>
      <c r="I295" s="37"/>
      <c r="J295" s="118">
        <f t="shared" si="4"/>
        <v>1</v>
      </c>
    </row>
    <row r="296" spans="1:10" ht="18" customHeight="1" x14ac:dyDescent="0.3">
      <c r="A296" s="292" t="s">
        <v>279</v>
      </c>
      <c r="B296" s="291" t="s">
        <v>477</v>
      </c>
      <c r="C296" s="37"/>
      <c r="D296" s="37">
        <v>1</v>
      </c>
      <c r="E296" s="37"/>
      <c r="F296" s="37"/>
      <c r="G296" s="37"/>
      <c r="H296" s="37"/>
      <c r="I296" s="37"/>
      <c r="J296" s="118">
        <f t="shared" si="4"/>
        <v>1</v>
      </c>
    </row>
    <row r="297" spans="1:10" ht="18" customHeight="1" x14ac:dyDescent="0.3">
      <c r="A297" s="289" t="s">
        <v>797</v>
      </c>
      <c r="B297" s="291" t="s">
        <v>487</v>
      </c>
      <c r="C297" s="37"/>
      <c r="D297" s="37"/>
      <c r="E297" s="37"/>
      <c r="F297" s="37"/>
      <c r="G297" s="37"/>
      <c r="H297" s="37"/>
      <c r="I297" s="37">
        <v>1</v>
      </c>
      <c r="J297" s="118">
        <f t="shared" si="4"/>
        <v>1</v>
      </c>
    </row>
    <row r="298" spans="1:10" ht="18" customHeight="1" x14ac:dyDescent="0.3">
      <c r="A298" s="289" t="s">
        <v>90</v>
      </c>
      <c r="B298" s="291" t="s">
        <v>118</v>
      </c>
      <c r="C298" s="37">
        <v>1</v>
      </c>
      <c r="D298" s="37"/>
      <c r="E298" s="37"/>
      <c r="F298" s="37"/>
      <c r="G298" s="37"/>
      <c r="H298" s="37"/>
      <c r="I298" s="37"/>
      <c r="J298" s="118">
        <f t="shared" si="4"/>
        <v>1</v>
      </c>
    </row>
    <row r="299" spans="1:10" ht="18" customHeight="1" x14ac:dyDescent="0.3">
      <c r="A299" s="289" t="s">
        <v>685</v>
      </c>
      <c r="B299" s="291" t="s">
        <v>476</v>
      </c>
      <c r="C299" s="37"/>
      <c r="D299" s="37"/>
      <c r="E299" s="37"/>
      <c r="F299" s="37"/>
      <c r="G299" s="37"/>
      <c r="H299" s="37">
        <v>1</v>
      </c>
      <c r="I299" s="37"/>
      <c r="J299" s="118">
        <f t="shared" si="4"/>
        <v>1</v>
      </c>
    </row>
    <row r="300" spans="1:10" ht="18" customHeight="1" x14ac:dyDescent="0.3">
      <c r="A300" s="290" t="s">
        <v>749</v>
      </c>
      <c r="B300" s="292" t="s">
        <v>708</v>
      </c>
      <c r="C300" s="37"/>
      <c r="D300" s="37"/>
      <c r="E300" s="37"/>
      <c r="F300" s="37"/>
      <c r="G300" s="37"/>
      <c r="H300" s="37"/>
      <c r="I300" s="37">
        <v>1</v>
      </c>
      <c r="J300" s="118">
        <f t="shared" si="4"/>
        <v>1</v>
      </c>
    </row>
    <row r="301" spans="1:10" ht="18" customHeight="1" x14ac:dyDescent="0.3">
      <c r="A301" s="290" t="s">
        <v>750</v>
      </c>
      <c r="B301" s="292" t="s">
        <v>708</v>
      </c>
      <c r="C301" s="37"/>
      <c r="D301" s="37"/>
      <c r="E301" s="37"/>
      <c r="F301" s="37"/>
      <c r="G301" s="37"/>
      <c r="H301" s="37"/>
      <c r="I301" s="37">
        <v>1</v>
      </c>
      <c r="J301" s="118">
        <f t="shared" si="4"/>
        <v>1</v>
      </c>
    </row>
    <row r="302" spans="1:10" ht="18" customHeight="1" x14ac:dyDescent="0.3">
      <c r="A302" s="289" t="s">
        <v>541</v>
      </c>
      <c r="B302" s="291" t="s">
        <v>544</v>
      </c>
      <c r="C302" s="37"/>
      <c r="D302" s="37"/>
      <c r="E302" s="37"/>
      <c r="F302" s="37"/>
      <c r="G302" s="37">
        <v>1</v>
      </c>
      <c r="H302" s="37"/>
      <c r="I302" s="37"/>
      <c r="J302" s="118">
        <f t="shared" si="4"/>
        <v>1</v>
      </c>
    </row>
    <row r="303" spans="1:10" ht="18" customHeight="1" x14ac:dyDescent="0.3">
      <c r="A303" s="289" t="s">
        <v>195</v>
      </c>
      <c r="B303" s="291" t="s">
        <v>477</v>
      </c>
      <c r="C303" s="37">
        <v>1</v>
      </c>
      <c r="D303" s="37"/>
      <c r="E303" s="37"/>
      <c r="F303" s="37"/>
      <c r="G303" s="37"/>
      <c r="H303" s="37"/>
      <c r="I303" s="37"/>
      <c r="J303" s="118">
        <f t="shared" si="4"/>
        <v>1</v>
      </c>
    </row>
    <row r="304" spans="1:10" ht="18" customHeight="1" x14ac:dyDescent="0.3">
      <c r="A304" s="289" t="s">
        <v>214</v>
      </c>
      <c r="B304" s="293" t="s">
        <v>286</v>
      </c>
      <c r="C304" s="37"/>
      <c r="D304" s="37">
        <v>1</v>
      </c>
      <c r="E304" s="37"/>
      <c r="F304" s="37"/>
      <c r="G304" s="37"/>
      <c r="H304" s="37"/>
      <c r="I304" s="37"/>
      <c r="J304" s="118">
        <f t="shared" si="4"/>
        <v>1</v>
      </c>
    </row>
    <row r="305" spans="1:10" ht="18" customHeight="1" x14ac:dyDescent="0.3">
      <c r="A305" s="289" t="s">
        <v>92</v>
      </c>
      <c r="B305" s="292" t="s">
        <v>120</v>
      </c>
      <c r="C305" s="37">
        <v>1</v>
      </c>
      <c r="D305" s="37"/>
      <c r="E305" s="37"/>
      <c r="F305" s="37"/>
      <c r="G305" s="37"/>
      <c r="H305" s="37"/>
      <c r="I305" s="37"/>
      <c r="J305" s="118">
        <f t="shared" si="4"/>
        <v>1</v>
      </c>
    </row>
    <row r="306" spans="1:10" ht="18" customHeight="1" x14ac:dyDescent="0.3">
      <c r="A306" s="290" t="s">
        <v>772</v>
      </c>
      <c r="B306" s="292" t="s">
        <v>775</v>
      </c>
      <c r="C306" s="37"/>
      <c r="D306" s="37"/>
      <c r="E306" s="37"/>
      <c r="F306" s="37"/>
      <c r="G306" s="37"/>
      <c r="H306" s="37"/>
      <c r="I306" s="37">
        <v>1</v>
      </c>
      <c r="J306" s="118">
        <f t="shared" si="4"/>
        <v>1</v>
      </c>
    </row>
    <row r="307" spans="1:10" ht="18" customHeight="1" x14ac:dyDescent="0.3">
      <c r="A307" s="292" t="s">
        <v>142</v>
      </c>
      <c r="B307" s="291" t="s">
        <v>292</v>
      </c>
      <c r="C307" s="37">
        <v>1</v>
      </c>
      <c r="D307" s="37"/>
      <c r="E307" s="37"/>
      <c r="F307" s="37"/>
      <c r="G307" s="37"/>
      <c r="H307" s="37"/>
      <c r="I307" s="37"/>
      <c r="J307" s="118">
        <f t="shared" si="4"/>
        <v>1</v>
      </c>
    </row>
    <row r="308" spans="1:10" ht="18" customHeight="1" x14ac:dyDescent="0.3">
      <c r="A308" s="289" t="s">
        <v>528</v>
      </c>
      <c r="B308" s="291" t="s">
        <v>463</v>
      </c>
      <c r="C308" s="37"/>
      <c r="D308" s="37"/>
      <c r="E308" s="37"/>
      <c r="F308" s="37"/>
      <c r="G308" s="37">
        <v>1</v>
      </c>
      <c r="H308" s="37"/>
      <c r="I308" s="37"/>
      <c r="J308" s="118">
        <f t="shared" si="4"/>
        <v>1</v>
      </c>
    </row>
    <row r="309" spans="1:10" ht="18" customHeight="1" x14ac:dyDescent="0.3">
      <c r="A309" s="290" t="s">
        <v>807</v>
      </c>
      <c r="B309" s="291" t="s">
        <v>478</v>
      </c>
      <c r="C309" s="37"/>
      <c r="D309" s="37"/>
      <c r="E309" s="37"/>
      <c r="F309" s="37"/>
      <c r="G309" s="37"/>
      <c r="H309" s="37"/>
      <c r="I309" s="37">
        <v>1</v>
      </c>
      <c r="J309" s="118">
        <f t="shared" si="4"/>
        <v>1</v>
      </c>
    </row>
    <row r="310" spans="1:10" ht="18" customHeight="1" x14ac:dyDescent="0.3">
      <c r="A310" s="289" t="s">
        <v>315</v>
      </c>
      <c r="B310" s="292" t="s">
        <v>34</v>
      </c>
      <c r="C310" s="37"/>
      <c r="D310" s="37">
        <v>1</v>
      </c>
      <c r="E310" s="37"/>
      <c r="F310" s="37"/>
      <c r="G310" s="37"/>
      <c r="H310" s="37"/>
      <c r="I310" s="37"/>
      <c r="J310" s="118">
        <f t="shared" si="4"/>
        <v>1</v>
      </c>
    </row>
    <row r="311" spans="1:10" ht="18" customHeight="1" x14ac:dyDescent="0.3">
      <c r="A311" s="289" t="s">
        <v>754</v>
      </c>
      <c r="B311" s="292" t="s">
        <v>777</v>
      </c>
      <c r="C311" s="37"/>
      <c r="D311" s="37"/>
      <c r="E311" s="37"/>
      <c r="F311" s="37"/>
      <c r="G311" s="37"/>
      <c r="H311" s="37"/>
      <c r="I311" s="37">
        <v>1</v>
      </c>
      <c r="J311" s="118">
        <f t="shared" si="4"/>
        <v>1</v>
      </c>
    </row>
    <row r="312" spans="1:10" ht="18" customHeight="1" x14ac:dyDescent="0.3">
      <c r="A312" s="290" t="s">
        <v>771</v>
      </c>
      <c r="B312" s="292" t="s">
        <v>775</v>
      </c>
      <c r="C312" s="37"/>
      <c r="D312" s="37"/>
      <c r="E312" s="37"/>
      <c r="F312" s="37"/>
      <c r="G312" s="37"/>
      <c r="H312" s="37"/>
      <c r="I312" s="37">
        <v>1</v>
      </c>
      <c r="J312" s="118">
        <f t="shared" si="4"/>
        <v>1</v>
      </c>
    </row>
    <row r="313" spans="1:10" ht="18" customHeight="1" x14ac:dyDescent="0.3">
      <c r="A313" s="292" t="s">
        <v>688</v>
      </c>
      <c r="B313" s="291" t="s">
        <v>486</v>
      </c>
      <c r="C313" s="37"/>
      <c r="D313" s="37"/>
      <c r="E313" s="37"/>
      <c r="F313" s="37"/>
      <c r="G313" s="37"/>
      <c r="H313" s="37">
        <v>1</v>
      </c>
      <c r="I313" s="37"/>
      <c r="J313" s="118">
        <f t="shared" si="4"/>
        <v>1</v>
      </c>
    </row>
    <row r="314" spans="1:10" ht="18" customHeight="1" x14ac:dyDescent="0.3">
      <c r="A314" s="290" t="s">
        <v>766</v>
      </c>
      <c r="B314" s="292" t="s">
        <v>667</v>
      </c>
      <c r="C314" s="37"/>
      <c r="D314" s="37"/>
      <c r="E314" s="37"/>
      <c r="F314" s="37"/>
      <c r="G314" s="37"/>
      <c r="H314" s="37"/>
      <c r="I314" s="37">
        <v>1</v>
      </c>
      <c r="J314" s="118">
        <f t="shared" si="4"/>
        <v>1</v>
      </c>
    </row>
    <row r="315" spans="1:10" ht="18" customHeight="1" x14ac:dyDescent="0.3">
      <c r="A315" s="289" t="s">
        <v>146</v>
      </c>
      <c r="B315" s="291" t="s">
        <v>487</v>
      </c>
      <c r="C315" s="37">
        <v>1</v>
      </c>
      <c r="D315" s="37"/>
      <c r="E315" s="37"/>
      <c r="F315" s="37"/>
      <c r="G315" s="37"/>
      <c r="H315" s="37"/>
      <c r="I315" s="37"/>
      <c r="J315" s="118">
        <f t="shared" si="4"/>
        <v>1</v>
      </c>
    </row>
    <row r="316" spans="1:10" ht="18" customHeight="1" x14ac:dyDescent="0.3">
      <c r="A316" s="290" t="s">
        <v>768</v>
      </c>
      <c r="B316" s="292" t="s">
        <v>775</v>
      </c>
      <c r="C316" s="37"/>
      <c r="D316" s="37"/>
      <c r="E316" s="37"/>
      <c r="F316" s="37"/>
      <c r="G316" s="37"/>
      <c r="H316" s="37"/>
      <c r="I316" s="37">
        <v>1</v>
      </c>
      <c r="J316" s="118">
        <f t="shared" si="4"/>
        <v>1</v>
      </c>
    </row>
    <row r="317" spans="1:10" ht="18" customHeight="1" x14ac:dyDescent="0.3">
      <c r="A317" s="289" t="s">
        <v>756</v>
      </c>
      <c r="B317" s="292" t="s">
        <v>777</v>
      </c>
      <c r="C317" s="37"/>
      <c r="D317" s="37"/>
      <c r="E317" s="37"/>
      <c r="F317" s="37"/>
      <c r="G317" s="37"/>
      <c r="H317" s="37"/>
      <c r="I317" s="37">
        <v>1</v>
      </c>
      <c r="J317" s="118">
        <f t="shared" si="4"/>
        <v>1</v>
      </c>
    </row>
    <row r="318" spans="1:10" ht="18" customHeight="1" x14ac:dyDescent="0.3">
      <c r="A318" s="289" t="s">
        <v>516</v>
      </c>
      <c r="B318" s="291" t="s">
        <v>463</v>
      </c>
      <c r="C318" s="37"/>
      <c r="D318" s="37"/>
      <c r="E318" s="37"/>
      <c r="F318" s="37">
        <v>1</v>
      </c>
      <c r="G318" s="37"/>
      <c r="H318" s="37"/>
      <c r="I318" s="37"/>
      <c r="J318" s="118">
        <f t="shared" si="4"/>
        <v>1</v>
      </c>
    </row>
    <row r="319" spans="1:10" ht="18" customHeight="1" x14ac:dyDescent="0.3">
      <c r="A319" s="289" t="s">
        <v>449</v>
      </c>
      <c r="B319" s="292" t="s">
        <v>119</v>
      </c>
      <c r="C319" s="37"/>
      <c r="D319" s="37"/>
      <c r="E319" s="37"/>
      <c r="F319" s="37">
        <v>1</v>
      </c>
      <c r="G319" s="37"/>
      <c r="H319" s="37"/>
      <c r="I319" s="37"/>
      <c r="J319" s="118">
        <f t="shared" si="4"/>
        <v>1</v>
      </c>
    </row>
    <row r="320" spans="1:10" ht="18" customHeight="1" x14ac:dyDescent="0.3">
      <c r="A320" s="289" t="s">
        <v>369</v>
      </c>
      <c r="B320" s="292" t="s">
        <v>101</v>
      </c>
      <c r="C320" s="37"/>
      <c r="D320" s="37"/>
      <c r="E320" s="37">
        <v>1</v>
      </c>
      <c r="F320" s="37"/>
      <c r="G320" s="37"/>
      <c r="H320" s="37"/>
      <c r="I320" s="37"/>
      <c r="J320" s="118">
        <f t="shared" si="4"/>
        <v>1</v>
      </c>
    </row>
    <row r="321" spans="1:10" ht="18" customHeight="1" x14ac:dyDescent="0.3">
      <c r="A321" s="289" t="s">
        <v>441</v>
      </c>
      <c r="B321" s="292" t="s">
        <v>485</v>
      </c>
      <c r="C321" s="37"/>
      <c r="D321" s="37"/>
      <c r="E321" s="37"/>
      <c r="F321" s="37">
        <v>1</v>
      </c>
      <c r="G321" s="37"/>
      <c r="H321" s="37"/>
      <c r="I321" s="37"/>
      <c r="J321" s="118">
        <f t="shared" si="4"/>
        <v>1</v>
      </c>
    </row>
    <row r="322" spans="1:10" ht="18" customHeight="1" x14ac:dyDescent="0.3">
      <c r="A322" s="289" t="s">
        <v>712</v>
      </c>
      <c r="B322" s="291" t="s">
        <v>716</v>
      </c>
      <c r="C322" s="37"/>
      <c r="D322" s="37"/>
      <c r="E322" s="37"/>
      <c r="F322" s="37"/>
      <c r="G322" s="37"/>
      <c r="H322" s="37">
        <v>1</v>
      </c>
      <c r="I322" s="37"/>
      <c r="J322" s="118">
        <f t="shared" si="4"/>
        <v>1</v>
      </c>
    </row>
    <row r="323" spans="1:10" ht="18" customHeight="1" x14ac:dyDescent="0.3">
      <c r="A323" s="292" t="s">
        <v>789</v>
      </c>
      <c r="B323" s="291" t="s">
        <v>486</v>
      </c>
      <c r="C323" s="37"/>
      <c r="D323" s="37"/>
      <c r="E323" s="37"/>
      <c r="F323" s="37"/>
      <c r="G323" s="37"/>
      <c r="H323" s="37"/>
      <c r="I323" s="37">
        <v>1</v>
      </c>
      <c r="J323" s="118">
        <f t="shared" si="4"/>
        <v>1</v>
      </c>
    </row>
    <row r="324" spans="1:10" ht="18" customHeight="1" x14ac:dyDescent="0.3">
      <c r="A324" s="289" t="s">
        <v>242</v>
      </c>
      <c r="B324" s="291" t="s">
        <v>478</v>
      </c>
      <c r="C324" s="37"/>
      <c r="D324" s="37">
        <v>1</v>
      </c>
      <c r="E324" s="37"/>
      <c r="F324" s="37"/>
      <c r="G324" s="37"/>
      <c r="H324" s="37"/>
      <c r="I324" s="37"/>
      <c r="J324" s="118">
        <f t="shared" ref="J324:J387" si="5">SUM(C324:I324)</f>
        <v>1</v>
      </c>
    </row>
    <row r="325" spans="1:10" ht="18" customHeight="1" x14ac:dyDescent="0.3">
      <c r="A325" s="293" t="s">
        <v>792</v>
      </c>
      <c r="B325" s="292" t="s">
        <v>485</v>
      </c>
      <c r="C325" s="37"/>
      <c r="D325" s="37"/>
      <c r="E325" s="37"/>
      <c r="F325" s="37"/>
      <c r="G325" s="37"/>
      <c r="H325" s="37"/>
      <c r="I325" s="37">
        <v>1</v>
      </c>
      <c r="J325" s="118">
        <f t="shared" si="5"/>
        <v>1</v>
      </c>
    </row>
    <row r="326" spans="1:10" ht="18" customHeight="1" x14ac:dyDescent="0.3">
      <c r="A326" s="293" t="s">
        <v>791</v>
      </c>
      <c r="B326" s="292" t="s">
        <v>485</v>
      </c>
      <c r="C326" s="37"/>
      <c r="D326" s="37"/>
      <c r="E326" s="37"/>
      <c r="F326" s="37"/>
      <c r="G326" s="37"/>
      <c r="H326" s="37"/>
      <c r="I326" s="37">
        <v>1</v>
      </c>
      <c r="J326" s="118">
        <f t="shared" si="5"/>
        <v>1</v>
      </c>
    </row>
    <row r="327" spans="1:10" ht="18" customHeight="1" x14ac:dyDescent="0.3">
      <c r="A327" s="289" t="s">
        <v>102</v>
      </c>
      <c r="B327" s="292" t="s">
        <v>101</v>
      </c>
      <c r="C327" s="37">
        <v>1</v>
      </c>
      <c r="D327" s="37"/>
      <c r="E327" s="37"/>
      <c r="F327" s="37"/>
      <c r="G327" s="37"/>
      <c r="H327" s="37"/>
      <c r="I327" s="37"/>
      <c r="J327" s="118">
        <f t="shared" si="5"/>
        <v>1</v>
      </c>
    </row>
    <row r="328" spans="1:10" ht="18" customHeight="1" x14ac:dyDescent="0.3">
      <c r="A328" s="289" t="s">
        <v>76</v>
      </c>
      <c r="B328" s="292" t="s">
        <v>120</v>
      </c>
      <c r="C328" s="37">
        <v>1</v>
      </c>
      <c r="D328" s="37"/>
      <c r="E328" s="37"/>
      <c r="F328" s="37"/>
      <c r="G328" s="37"/>
      <c r="H328" s="37"/>
      <c r="I328" s="37"/>
      <c r="J328" s="118">
        <f t="shared" si="5"/>
        <v>1</v>
      </c>
    </row>
    <row r="329" spans="1:10" ht="18" customHeight="1" x14ac:dyDescent="0.3">
      <c r="A329" s="289" t="s">
        <v>84</v>
      </c>
      <c r="B329" s="292" t="s">
        <v>120</v>
      </c>
      <c r="C329" s="37">
        <v>1</v>
      </c>
      <c r="D329" s="37"/>
      <c r="E329" s="37"/>
      <c r="F329" s="37"/>
      <c r="G329" s="37"/>
      <c r="H329" s="37"/>
      <c r="I329" s="37"/>
      <c r="J329" s="118">
        <f t="shared" si="5"/>
        <v>1</v>
      </c>
    </row>
    <row r="330" spans="1:10" ht="18" customHeight="1" x14ac:dyDescent="0.3">
      <c r="A330" s="292" t="s">
        <v>560</v>
      </c>
      <c r="B330" s="291" t="s">
        <v>486</v>
      </c>
      <c r="C330" s="37"/>
      <c r="D330" s="37"/>
      <c r="E330" s="37"/>
      <c r="F330" s="37"/>
      <c r="G330" s="37">
        <v>1</v>
      </c>
      <c r="H330" s="37"/>
      <c r="I330" s="37"/>
      <c r="J330" s="118">
        <f t="shared" si="5"/>
        <v>1</v>
      </c>
    </row>
    <row r="331" spans="1:10" ht="18" customHeight="1" x14ac:dyDescent="0.3">
      <c r="A331" s="289" t="s">
        <v>636</v>
      </c>
      <c r="B331" s="291" t="s">
        <v>476</v>
      </c>
      <c r="C331" s="37"/>
      <c r="D331" s="37"/>
      <c r="E331" s="37"/>
      <c r="F331" s="37"/>
      <c r="G331" s="37"/>
      <c r="H331" s="37">
        <v>1</v>
      </c>
      <c r="I331" s="37"/>
      <c r="J331" s="118">
        <f t="shared" si="5"/>
        <v>1</v>
      </c>
    </row>
    <row r="332" spans="1:10" ht="18" customHeight="1" x14ac:dyDescent="0.3">
      <c r="A332" s="289" t="s">
        <v>277</v>
      </c>
      <c r="B332" s="292" t="s">
        <v>119</v>
      </c>
      <c r="C332" s="37"/>
      <c r="D332" s="37">
        <v>1</v>
      </c>
      <c r="E332" s="37"/>
      <c r="F332" s="37"/>
      <c r="G332" s="37"/>
      <c r="H332" s="37"/>
      <c r="I332" s="37"/>
      <c r="J332" s="118">
        <f t="shared" si="5"/>
        <v>1</v>
      </c>
    </row>
    <row r="333" spans="1:10" ht="18" customHeight="1" x14ac:dyDescent="0.3">
      <c r="A333" s="289" t="s">
        <v>764</v>
      </c>
      <c r="B333" s="292" t="s">
        <v>482</v>
      </c>
      <c r="C333" s="37"/>
      <c r="D333" s="37"/>
      <c r="E333" s="37"/>
      <c r="F333" s="37"/>
      <c r="G333" s="37"/>
      <c r="H333" s="37"/>
      <c r="I333" s="37">
        <v>1</v>
      </c>
      <c r="J333" s="118">
        <f t="shared" si="5"/>
        <v>1</v>
      </c>
    </row>
    <row r="334" spans="1:10" ht="18" customHeight="1" x14ac:dyDescent="0.3">
      <c r="A334" s="289" t="s">
        <v>508</v>
      </c>
      <c r="B334" s="292" t="s">
        <v>119</v>
      </c>
      <c r="C334" s="37"/>
      <c r="D334" s="37"/>
      <c r="E334" s="37"/>
      <c r="F334" s="37">
        <v>1</v>
      </c>
      <c r="G334" s="37"/>
      <c r="H334" s="37"/>
      <c r="I334" s="37"/>
      <c r="J334" s="118">
        <f t="shared" si="5"/>
        <v>1</v>
      </c>
    </row>
    <row r="335" spans="1:10" ht="18" customHeight="1" x14ac:dyDescent="0.3">
      <c r="A335" s="289" t="s">
        <v>446</v>
      </c>
      <c r="B335" s="291" t="s">
        <v>463</v>
      </c>
      <c r="C335" s="37"/>
      <c r="D335" s="37"/>
      <c r="E335" s="37"/>
      <c r="F335" s="37">
        <v>1</v>
      </c>
      <c r="G335" s="37"/>
      <c r="H335" s="37"/>
      <c r="I335" s="37"/>
      <c r="J335" s="118">
        <f t="shared" si="5"/>
        <v>1</v>
      </c>
    </row>
    <row r="336" spans="1:10" ht="18" customHeight="1" x14ac:dyDescent="0.3">
      <c r="A336" s="289" t="s">
        <v>758</v>
      </c>
      <c r="B336" s="292" t="s">
        <v>777</v>
      </c>
      <c r="C336" s="37"/>
      <c r="D336" s="37"/>
      <c r="E336" s="37"/>
      <c r="F336" s="37"/>
      <c r="G336" s="37"/>
      <c r="H336" s="37"/>
      <c r="I336" s="37">
        <v>1</v>
      </c>
      <c r="J336" s="118">
        <f t="shared" si="5"/>
        <v>1</v>
      </c>
    </row>
    <row r="337" spans="1:10" ht="18" customHeight="1" x14ac:dyDescent="0.3">
      <c r="A337" s="289" t="s">
        <v>29</v>
      </c>
      <c r="B337" s="291" t="s">
        <v>292</v>
      </c>
      <c r="C337" s="37">
        <v>1</v>
      </c>
      <c r="D337" s="37"/>
      <c r="E337" s="37"/>
      <c r="F337" s="37"/>
      <c r="G337" s="37"/>
      <c r="H337" s="37"/>
      <c r="I337" s="37"/>
      <c r="J337" s="118">
        <f t="shared" si="5"/>
        <v>1</v>
      </c>
    </row>
    <row r="338" spans="1:10" ht="18" customHeight="1" x14ac:dyDescent="0.3">
      <c r="A338" s="289" t="s">
        <v>726</v>
      </c>
      <c r="B338" s="291" t="s">
        <v>478</v>
      </c>
      <c r="C338" s="37"/>
      <c r="D338" s="37"/>
      <c r="E338" s="37"/>
      <c r="F338" s="37"/>
      <c r="G338" s="37"/>
      <c r="H338" s="37">
        <v>1</v>
      </c>
      <c r="I338" s="37"/>
      <c r="J338" s="118">
        <f t="shared" si="5"/>
        <v>1</v>
      </c>
    </row>
    <row r="339" spans="1:10" ht="18" customHeight="1" x14ac:dyDescent="0.3">
      <c r="A339" s="289" t="s">
        <v>439</v>
      </c>
      <c r="B339" s="292" t="s">
        <v>485</v>
      </c>
      <c r="C339" s="37"/>
      <c r="D339" s="37"/>
      <c r="E339" s="37"/>
      <c r="F339" s="37">
        <v>1</v>
      </c>
      <c r="G339" s="37"/>
      <c r="H339" s="37"/>
      <c r="I339" s="37"/>
      <c r="J339" s="118">
        <f t="shared" si="5"/>
        <v>1</v>
      </c>
    </row>
    <row r="340" spans="1:10" ht="18" customHeight="1" x14ac:dyDescent="0.3">
      <c r="A340" s="289" t="s">
        <v>443</v>
      </c>
      <c r="B340" s="292" t="s">
        <v>485</v>
      </c>
      <c r="C340" s="37"/>
      <c r="D340" s="37"/>
      <c r="E340" s="37"/>
      <c r="F340" s="37">
        <v>1</v>
      </c>
      <c r="G340" s="37"/>
      <c r="H340" s="37"/>
      <c r="I340" s="37"/>
      <c r="J340" s="118">
        <f t="shared" si="5"/>
        <v>1</v>
      </c>
    </row>
    <row r="341" spans="1:10" ht="18" customHeight="1" x14ac:dyDescent="0.3">
      <c r="A341" s="289" t="s">
        <v>104</v>
      </c>
      <c r="B341" s="292" t="s">
        <v>101</v>
      </c>
      <c r="C341" s="37">
        <v>1</v>
      </c>
      <c r="D341" s="37"/>
      <c r="E341" s="37"/>
      <c r="F341" s="37"/>
      <c r="G341" s="37"/>
      <c r="H341" s="37"/>
      <c r="I341" s="37"/>
      <c r="J341" s="118">
        <f t="shared" si="5"/>
        <v>1</v>
      </c>
    </row>
    <row r="342" spans="1:10" ht="18" customHeight="1" x14ac:dyDescent="0.3">
      <c r="A342" s="290" t="s">
        <v>790</v>
      </c>
      <c r="B342" s="292" t="s">
        <v>708</v>
      </c>
      <c r="C342" s="37"/>
      <c r="D342" s="37"/>
      <c r="E342" s="37"/>
      <c r="F342" s="37"/>
      <c r="G342" s="37"/>
      <c r="H342" s="37"/>
      <c r="I342" s="37">
        <v>1</v>
      </c>
      <c r="J342" s="118">
        <f t="shared" si="5"/>
        <v>1</v>
      </c>
    </row>
    <row r="343" spans="1:10" ht="18" customHeight="1" x14ac:dyDescent="0.3">
      <c r="A343" s="289" t="s">
        <v>79</v>
      </c>
      <c r="B343" s="291" t="s">
        <v>118</v>
      </c>
      <c r="C343" s="37">
        <v>1</v>
      </c>
      <c r="D343" s="37"/>
      <c r="E343" s="37"/>
      <c r="F343" s="37"/>
      <c r="G343" s="37"/>
      <c r="H343" s="37"/>
      <c r="I343" s="37"/>
      <c r="J343" s="118">
        <f t="shared" si="5"/>
        <v>1</v>
      </c>
    </row>
    <row r="344" spans="1:10" ht="18" customHeight="1" x14ac:dyDescent="0.3">
      <c r="A344" s="289" t="s">
        <v>623</v>
      </c>
      <c r="B344" s="291" t="s">
        <v>118</v>
      </c>
      <c r="C344" s="37"/>
      <c r="D344" s="37"/>
      <c r="E344" s="37"/>
      <c r="F344" s="37"/>
      <c r="G344" s="37"/>
      <c r="H344" s="37">
        <v>1</v>
      </c>
      <c r="I344" s="37"/>
      <c r="J344" s="118">
        <f t="shared" si="5"/>
        <v>1</v>
      </c>
    </row>
    <row r="345" spans="1:10" ht="18" customHeight="1" x14ac:dyDescent="0.3">
      <c r="A345" s="289" t="s">
        <v>274</v>
      </c>
      <c r="B345" s="293" t="s">
        <v>286</v>
      </c>
      <c r="C345" s="37"/>
      <c r="D345" s="37">
        <v>1</v>
      </c>
      <c r="E345" s="37"/>
      <c r="F345" s="37"/>
      <c r="G345" s="37"/>
      <c r="H345" s="37"/>
      <c r="I345" s="37"/>
      <c r="J345" s="118">
        <f t="shared" si="5"/>
        <v>1</v>
      </c>
    </row>
    <row r="346" spans="1:10" ht="18" customHeight="1" x14ac:dyDescent="0.3">
      <c r="A346" s="289" t="s">
        <v>91</v>
      </c>
      <c r="B346" s="292" t="s">
        <v>120</v>
      </c>
      <c r="C346" s="37">
        <v>1</v>
      </c>
      <c r="D346" s="37"/>
      <c r="E346" s="37"/>
      <c r="F346" s="37"/>
      <c r="G346" s="37"/>
      <c r="H346" s="37"/>
      <c r="I346" s="37"/>
      <c r="J346" s="118">
        <f t="shared" si="5"/>
        <v>1</v>
      </c>
    </row>
    <row r="347" spans="1:10" ht="18" customHeight="1" x14ac:dyDescent="0.3">
      <c r="A347" s="289" t="s">
        <v>635</v>
      </c>
      <c r="B347" s="291" t="s">
        <v>476</v>
      </c>
      <c r="C347" s="37"/>
      <c r="D347" s="37"/>
      <c r="E347" s="37"/>
      <c r="F347" s="37"/>
      <c r="G347" s="37"/>
      <c r="H347" s="37">
        <v>1</v>
      </c>
      <c r="I347" s="37"/>
      <c r="J347" s="118">
        <f t="shared" si="5"/>
        <v>1</v>
      </c>
    </row>
    <row r="348" spans="1:10" ht="18" customHeight="1" x14ac:dyDescent="0.3">
      <c r="A348" s="289" t="s">
        <v>703</v>
      </c>
      <c r="B348" s="291" t="s">
        <v>486</v>
      </c>
      <c r="C348" s="37"/>
      <c r="D348" s="37"/>
      <c r="E348" s="37"/>
      <c r="F348" s="37"/>
      <c r="G348" s="37"/>
      <c r="H348" s="37">
        <v>1</v>
      </c>
      <c r="I348" s="37"/>
      <c r="J348" s="118">
        <f t="shared" si="5"/>
        <v>1</v>
      </c>
    </row>
    <row r="349" spans="1:10" ht="18" customHeight="1" x14ac:dyDescent="0.3">
      <c r="A349" s="289" t="s">
        <v>107</v>
      </c>
      <c r="B349" s="292" t="s">
        <v>101</v>
      </c>
      <c r="C349" s="37">
        <v>1</v>
      </c>
      <c r="D349" s="37"/>
      <c r="E349" s="37"/>
      <c r="F349" s="37"/>
      <c r="G349" s="37"/>
      <c r="H349" s="37"/>
      <c r="I349" s="37"/>
      <c r="J349" s="118">
        <f t="shared" si="5"/>
        <v>1</v>
      </c>
    </row>
    <row r="350" spans="1:10" ht="18" customHeight="1" x14ac:dyDescent="0.3">
      <c r="A350" s="289" t="s">
        <v>787</v>
      </c>
      <c r="B350" s="292" t="s">
        <v>777</v>
      </c>
      <c r="C350" s="37"/>
      <c r="D350" s="37"/>
      <c r="E350" s="37"/>
      <c r="F350" s="37"/>
      <c r="G350" s="37"/>
      <c r="H350" s="37"/>
      <c r="I350" s="37">
        <v>1</v>
      </c>
      <c r="J350" s="118">
        <f t="shared" si="5"/>
        <v>1</v>
      </c>
    </row>
    <row r="351" spans="1:10" ht="18" customHeight="1" x14ac:dyDescent="0.3">
      <c r="A351" s="289" t="s">
        <v>788</v>
      </c>
      <c r="B351" s="292" t="s">
        <v>777</v>
      </c>
      <c r="C351" s="37"/>
      <c r="D351" s="37"/>
      <c r="E351" s="37"/>
      <c r="F351" s="37"/>
      <c r="G351" s="37"/>
      <c r="H351" s="37"/>
      <c r="I351" s="37">
        <v>1</v>
      </c>
      <c r="J351" s="118">
        <f t="shared" si="5"/>
        <v>1</v>
      </c>
    </row>
    <row r="352" spans="1:10" ht="18" customHeight="1" x14ac:dyDescent="0.3">
      <c r="A352" s="289" t="s">
        <v>273</v>
      </c>
      <c r="B352" s="293" t="s">
        <v>286</v>
      </c>
      <c r="C352" s="37"/>
      <c r="D352" s="37">
        <v>1</v>
      </c>
      <c r="E352" s="37"/>
      <c r="F352" s="37"/>
      <c r="G352" s="37"/>
      <c r="H352" s="37"/>
      <c r="I352" s="37"/>
      <c r="J352" s="118">
        <f t="shared" si="5"/>
        <v>1</v>
      </c>
    </row>
    <row r="353" spans="1:10" ht="18" customHeight="1" x14ac:dyDescent="0.3">
      <c r="A353" s="289" t="s">
        <v>272</v>
      </c>
      <c r="B353" s="293" t="s">
        <v>286</v>
      </c>
      <c r="C353" s="37"/>
      <c r="D353" s="37">
        <v>1</v>
      </c>
      <c r="E353" s="37"/>
      <c r="F353" s="37"/>
      <c r="G353" s="37"/>
      <c r="H353" s="37"/>
      <c r="I353" s="37"/>
      <c r="J353" s="118">
        <f t="shared" si="5"/>
        <v>1</v>
      </c>
    </row>
    <row r="354" spans="1:10" ht="18" customHeight="1" x14ac:dyDescent="0.3">
      <c r="A354" s="289" t="s">
        <v>210</v>
      </c>
      <c r="B354" s="293" t="s">
        <v>286</v>
      </c>
      <c r="C354" s="37"/>
      <c r="D354" s="37">
        <v>1</v>
      </c>
      <c r="E354" s="37"/>
      <c r="F354" s="37"/>
      <c r="G354" s="37"/>
      <c r="H354" s="37"/>
      <c r="I354" s="37"/>
      <c r="J354" s="118">
        <f t="shared" si="5"/>
        <v>1</v>
      </c>
    </row>
    <row r="355" spans="1:10" ht="18" customHeight="1" x14ac:dyDescent="0.3">
      <c r="A355" s="289" t="s">
        <v>534</v>
      </c>
      <c r="B355" s="292" t="s">
        <v>119</v>
      </c>
      <c r="C355" s="37"/>
      <c r="D355" s="37"/>
      <c r="E355" s="37"/>
      <c r="F355" s="37"/>
      <c r="G355" s="37">
        <v>1</v>
      </c>
      <c r="H355" s="37"/>
      <c r="I355" s="37"/>
      <c r="J355" s="118">
        <f t="shared" si="5"/>
        <v>1</v>
      </c>
    </row>
    <row r="356" spans="1:10" ht="18" customHeight="1" x14ac:dyDescent="0.3">
      <c r="A356" s="290" t="s">
        <v>769</v>
      </c>
      <c r="B356" s="292" t="s">
        <v>775</v>
      </c>
      <c r="C356" s="37"/>
      <c r="D356" s="37"/>
      <c r="E356" s="37"/>
      <c r="F356" s="37"/>
      <c r="G356" s="37"/>
      <c r="H356" s="37"/>
      <c r="I356" s="37">
        <v>1</v>
      </c>
      <c r="J356" s="118">
        <f t="shared" si="5"/>
        <v>1</v>
      </c>
    </row>
    <row r="357" spans="1:10" ht="18" customHeight="1" x14ac:dyDescent="0.3">
      <c r="A357" s="289" t="s">
        <v>727</v>
      </c>
      <c r="B357" s="292" t="s">
        <v>461</v>
      </c>
      <c r="C357" s="37"/>
      <c r="D357" s="37"/>
      <c r="E357" s="37"/>
      <c r="F357" s="37"/>
      <c r="G357" s="37"/>
      <c r="H357" s="37"/>
      <c r="I357" s="37">
        <v>1</v>
      </c>
      <c r="J357" s="118">
        <f t="shared" si="5"/>
        <v>1</v>
      </c>
    </row>
    <row r="358" spans="1:10" ht="18" customHeight="1" x14ac:dyDescent="0.3">
      <c r="A358" s="289" t="s">
        <v>212</v>
      </c>
      <c r="B358" s="293" t="s">
        <v>286</v>
      </c>
      <c r="C358" s="37"/>
      <c r="D358" s="37">
        <v>1</v>
      </c>
      <c r="E358" s="37"/>
      <c r="F358" s="37"/>
      <c r="G358" s="37"/>
      <c r="H358" s="37"/>
      <c r="I358" s="37"/>
      <c r="J358" s="118">
        <f t="shared" si="5"/>
        <v>1</v>
      </c>
    </row>
    <row r="359" spans="1:10" ht="18" customHeight="1" x14ac:dyDescent="0.3">
      <c r="A359" s="289" t="s">
        <v>757</v>
      </c>
      <c r="B359" s="292" t="s">
        <v>777</v>
      </c>
      <c r="C359" s="37"/>
      <c r="D359" s="37"/>
      <c r="E359" s="37"/>
      <c r="F359" s="37"/>
      <c r="G359" s="37"/>
      <c r="H359" s="37"/>
      <c r="I359" s="37">
        <v>1</v>
      </c>
      <c r="J359" s="118">
        <f t="shared" si="5"/>
        <v>1</v>
      </c>
    </row>
    <row r="360" spans="1:10" ht="18" customHeight="1" x14ac:dyDescent="0.3">
      <c r="A360" s="289" t="s">
        <v>60</v>
      </c>
      <c r="B360" s="292" t="s">
        <v>119</v>
      </c>
      <c r="C360" s="37">
        <v>1</v>
      </c>
      <c r="D360" s="37"/>
      <c r="E360" s="37"/>
      <c r="F360" s="37"/>
      <c r="G360" s="37"/>
      <c r="H360" s="37"/>
      <c r="I360" s="37"/>
      <c r="J360" s="118">
        <f t="shared" si="5"/>
        <v>1</v>
      </c>
    </row>
    <row r="361" spans="1:10" ht="18" customHeight="1" x14ac:dyDescent="0.3">
      <c r="A361" s="289" t="s">
        <v>539</v>
      </c>
      <c r="B361" s="291" t="s">
        <v>544</v>
      </c>
      <c r="C361" s="37"/>
      <c r="D361" s="37"/>
      <c r="E361" s="37"/>
      <c r="F361" s="37"/>
      <c r="G361" s="37">
        <v>1</v>
      </c>
      <c r="H361" s="37"/>
      <c r="I361" s="37"/>
      <c r="J361" s="118">
        <f t="shared" si="5"/>
        <v>1</v>
      </c>
    </row>
    <row r="362" spans="1:10" ht="18" customHeight="1" x14ac:dyDescent="0.3">
      <c r="A362" s="289" t="s">
        <v>719</v>
      </c>
      <c r="B362" s="291" t="s">
        <v>487</v>
      </c>
      <c r="C362" s="37"/>
      <c r="D362" s="37"/>
      <c r="E362" s="37"/>
      <c r="F362" s="37"/>
      <c r="G362" s="37"/>
      <c r="H362" s="37">
        <v>1</v>
      </c>
      <c r="I362" s="37"/>
      <c r="J362" s="118">
        <f t="shared" si="5"/>
        <v>1</v>
      </c>
    </row>
    <row r="363" spans="1:10" ht="18" customHeight="1" x14ac:dyDescent="0.3">
      <c r="A363" s="289" t="s">
        <v>95</v>
      </c>
      <c r="B363" s="291" t="s">
        <v>478</v>
      </c>
      <c r="C363" s="37">
        <v>1</v>
      </c>
      <c r="D363" s="37"/>
      <c r="E363" s="37"/>
      <c r="F363" s="37"/>
      <c r="G363" s="37"/>
      <c r="H363" s="37"/>
      <c r="I363" s="37"/>
      <c r="J363" s="118">
        <f t="shared" si="5"/>
        <v>1</v>
      </c>
    </row>
    <row r="364" spans="1:10" ht="18" customHeight="1" x14ac:dyDescent="0.3">
      <c r="A364" s="290" t="s">
        <v>683</v>
      </c>
      <c r="B364" s="292" t="s">
        <v>708</v>
      </c>
      <c r="C364" s="37"/>
      <c r="D364" s="37"/>
      <c r="E364" s="37"/>
      <c r="F364" s="37"/>
      <c r="G364" s="37"/>
      <c r="H364" s="37">
        <v>1</v>
      </c>
      <c r="I364" s="37"/>
      <c r="J364" s="118">
        <f t="shared" si="5"/>
        <v>1</v>
      </c>
    </row>
    <row r="365" spans="1:10" ht="18" customHeight="1" x14ac:dyDescent="0.3">
      <c r="A365" s="290" t="s">
        <v>684</v>
      </c>
      <c r="B365" s="292" t="s">
        <v>708</v>
      </c>
      <c r="C365" s="37"/>
      <c r="D365" s="37"/>
      <c r="E365" s="37"/>
      <c r="F365" s="37"/>
      <c r="G365" s="37"/>
      <c r="H365" s="37">
        <v>1</v>
      </c>
      <c r="I365" s="37"/>
      <c r="J365" s="118">
        <f t="shared" si="5"/>
        <v>1</v>
      </c>
    </row>
    <row r="366" spans="1:10" ht="18" customHeight="1" x14ac:dyDescent="0.3">
      <c r="A366" s="289" t="s">
        <v>370</v>
      </c>
      <c r="B366" s="292" t="s">
        <v>101</v>
      </c>
      <c r="C366" s="37"/>
      <c r="D366" s="37"/>
      <c r="E366" s="37">
        <v>1</v>
      </c>
      <c r="F366" s="37"/>
      <c r="G366" s="37"/>
      <c r="H366" s="37"/>
      <c r="I366" s="37"/>
      <c r="J366" s="118">
        <f t="shared" si="5"/>
        <v>1</v>
      </c>
    </row>
    <row r="367" spans="1:10" ht="18" customHeight="1" x14ac:dyDescent="0.3">
      <c r="A367" s="289" t="s">
        <v>835</v>
      </c>
      <c r="B367" s="292" t="s">
        <v>101</v>
      </c>
      <c r="C367" s="37"/>
      <c r="D367" s="37"/>
      <c r="E367" s="37"/>
      <c r="F367" s="37"/>
      <c r="G367" s="37"/>
      <c r="H367" s="37"/>
      <c r="I367" s="37">
        <v>1</v>
      </c>
      <c r="J367" s="118">
        <f t="shared" si="5"/>
        <v>1</v>
      </c>
    </row>
    <row r="368" spans="1:10" ht="18" customHeight="1" x14ac:dyDescent="0.3">
      <c r="A368" s="289" t="s">
        <v>540</v>
      </c>
      <c r="B368" s="291" t="s">
        <v>544</v>
      </c>
      <c r="C368" s="37"/>
      <c r="D368" s="37"/>
      <c r="E368" s="37"/>
      <c r="F368" s="37"/>
      <c r="G368" s="37">
        <v>1</v>
      </c>
      <c r="H368" s="37"/>
      <c r="I368" s="37"/>
      <c r="J368" s="118">
        <f t="shared" si="5"/>
        <v>1</v>
      </c>
    </row>
    <row r="369" spans="1:10" ht="18" customHeight="1" x14ac:dyDescent="0.3">
      <c r="A369" s="289" t="s">
        <v>254</v>
      </c>
      <c r="B369" s="291" t="s">
        <v>463</v>
      </c>
      <c r="C369" s="37"/>
      <c r="D369" s="37">
        <v>1</v>
      </c>
      <c r="E369" s="37"/>
      <c r="F369" s="37"/>
      <c r="G369" s="37"/>
      <c r="H369" s="37"/>
      <c r="I369" s="37"/>
      <c r="J369" s="118">
        <f t="shared" si="5"/>
        <v>1</v>
      </c>
    </row>
    <row r="370" spans="1:10" ht="18" customHeight="1" x14ac:dyDescent="0.3">
      <c r="A370" s="290" t="s">
        <v>767</v>
      </c>
      <c r="B370" s="292" t="s">
        <v>775</v>
      </c>
      <c r="C370" s="37"/>
      <c r="D370" s="37"/>
      <c r="E370" s="37"/>
      <c r="F370" s="37"/>
      <c r="G370" s="37"/>
      <c r="H370" s="37"/>
      <c r="I370" s="37">
        <v>1</v>
      </c>
      <c r="J370" s="118">
        <f t="shared" si="5"/>
        <v>1</v>
      </c>
    </row>
    <row r="371" spans="1:10" ht="18" customHeight="1" x14ac:dyDescent="0.3">
      <c r="A371" s="289" t="s">
        <v>663</v>
      </c>
      <c r="B371" s="292" t="s">
        <v>708</v>
      </c>
      <c r="C371" s="37"/>
      <c r="D371" s="37"/>
      <c r="E371" s="37"/>
      <c r="F371" s="37"/>
      <c r="G371" s="37"/>
      <c r="H371" s="37">
        <v>1</v>
      </c>
      <c r="I371" s="37"/>
      <c r="J371" s="118">
        <f t="shared" si="5"/>
        <v>1</v>
      </c>
    </row>
    <row r="372" spans="1:10" ht="18" customHeight="1" x14ac:dyDescent="0.3">
      <c r="A372" s="289" t="s">
        <v>267</v>
      </c>
      <c r="B372" s="292" t="s">
        <v>34</v>
      </c>
      <c r="C372" s="37"/>
      <c r="D372" s="37">
        <v>1</v>
      </c>
      <c r="E372" s="37"/>
      <c r="F372" s="37"/>
      <c r="G372" s="37"/>
      <c r="H372" s="37"/>
      <c r="I372" s="37"/>
      <c r="J372" s="118">
        <f t="shared" si="5"/>
        <v>1</v>
      </c>
    </row>
    <row r="373" spans="1:10" ht="18" customHeight="1" x14ac:dyDescent="0.3">
      <c r="A373" s="289" t="s">
        <v>445</v>
      </c>
      <c r="B373" s="291" t="s">
        <v>463</v>
      </c>
      <c r="C373" s="37"/>
      <c r="D373" s="37"/>
      <c r="E373" s="37"/>
      <c r="F373" s="37">
        <v>1</v>
      </c>
      <c r="G373" s="37"/>
      <c r="H373" s="37"/>
      <c r="I373" s="37"/>
      <c r="J373" s="118">
        <f t="shared" si="5"/>
        <v>1</v>
      </c>
    </row>
    <row r="374" spans="1:10" ht="18" customHeight="1" x14ac:dyDescent="0.3">
      <c r="A374" s="289" t="s">
        <v>221</v>
      </c>
      <c r="B374" s="291" t="s">
        <v>463</v>
      </c>
      <c r="C374" s="37"/>
      <c r="D374" s="37">
        <v>1</v>
      </c>
      <c r="E374" s="37"/>
      <c r="F374" s="37"/>
      <c r="G374" s="37"/>
      <c r="H374" s="37"/>
      <c r="I374" s="37"/>
      <c r="J374" s="118">
        <f t="shared" si="5"/>
        <v>1</v>
      </c>
    </row>
    <row r="375" spans="1:10" ht="18" customHeight="1" x14ac:dyDescent="0.3">
      <c r="A375" s="289" t="s">
        <v>261</v>
      </c>
      <c r="B375" s="291" t="s">
        <v>478</v>
      </c>
      <c r="C375" s="37"/>
      <c r="D375" s="37">
        <v>1</v>
      </c>
      <c r="E375" s="37"/>
      <c r="F375" s="37"/>
      <c r="G375" s="37"/>
      <c r="H375" s="37"/>
      <c r="I375" s="37"/>
      <c r="J375" s="118">
        <f t="shared" si="5"/>
        <v>1</v>
      </c>
    </row>
    <row r="376" spans="1:10" ht="18" customHeight="1" x14ac:dyDescent="0.3">
      <c r="A376" s="289" t="s">
        <v>250</v>
      </c>
      <c r="B376" s="291" t="s">
        <v>463</v>
      </c>
      <c r="C376" s="37"/>
      <c r="D376" s="37">
        <v>1</v>
      </c>
      <c r="E376" s="37"/>
      <c r="F376" s="37"/>
      <c r="G376" s="37"/>
      <c r="H376" s="37"/>
      <c r="I376" s="37"/>
      <c r="J376" s="118">
        <f t="shared" si="5"/>
        <v>1</v>
      </c>
    </row>
    <row r="377" spans="1:10" ht="18" customHeight="1" x14ac:dyDescent="0.3">
      <c r="A377" s="289" t="s">
        <v>555</v>
      </c>
      <c r="B377" s="291" t="s">
        <v>463</v>
      </c>
      <c r="C377" s="37"/>
      <c r="D377" s="37"/>
      <c r="E377" s="37"/>
      <c r="F377" s="37"/>
      <c r="G377" s="37">
        <v>1</v>
      </c>
      <c r="H377" s="37"/>
      <c r="I377" s="37"/>
      <c r="J377" s="118">
        <f t="shared" si="5"/>
        <v>1</v>
      </c>
    </row>
    <row r="378" spans="1:10" ht="18" customHeight="1" x14ac:dyDescent="0.3">
      <c r="A378" s="289" t="s">
        <v>189</v>
      </c>
      <c r="B378" s="291" t="s">
        <v>292</v>
      </c>
      <c r="C378" s="37">
        <v>1</v>
      </c>
      <c r="D378" s="37"/>
      <c r="E378" s="37"/>
      <c r="F378" s="37"/>
      <c r="G378" s="37"/>
      <c r="H378" s="37"/>
      <c r="I378" s="37"/>
      <c r="J378" s="118">
        <f t="shared" si="5"/>
        <v>1</v>
      </c>
    </row>
    <row r="379" spans="1:10" ht="18" customHeight="1" x14ac:dyDescent="0.3">
      <c r="A379" s="289" t="s">
        <v>687</v>
      </c>
      <c r="B379" s="291" t="s">
        <v>486</v>
      </c>
      <c r="C379" s="37"/>
      <c r="D379" s="37"/>
      <c r="E379" s="37"/>
      <c r="F379" s="37"/>
      <c r="G379" s="37"/>
      <c r="H379" s="37">
        <v>1</v>
      </c>
      <c r="I379" s="37"/>
      <c r="J379" s="118">
        <f t="shared" si="5"/>
        <v>1</v>
      </c>
    </row>
    <row r="380" spans="1:10" ht="18" customHeight="1" x14ac:dyDescent="0.3">
      <c r="A380" s="289" t="s">
        <v>511</v>
      </c>
      <c r="B380" s="291" t="s">
        <v>463</v>
      </c>
      <c r="C380" s="37"/>
      <c r="D380" s="37"/>
      <c r="E380" s="37"/>
      <c r="F380" s="37">
        <v>1</v>
      </c>
      <c r="G380" s="37"/>
      <c r="H380" s="37"/>
      <c r="I380" s="37"/>
      <c r="J380" s="118">
        <f t="shared" si="5"/>
        <v>1</v>
      </c>
    </row>
    <row r="381" spans="1:10" ht="18" customHeight="1" x14ac:dyDescent="0.3">
      <c r="A381" s="290" t="s">
        <v>53</v>
      </c>
      <c r="B381" s="291" t="s">
        <v>463</v>
      </c>
      <c r="C381" s="37">
        <v>1</v>
      </c>
      <c r="D381" s="37"/>
      <c r="E381" s="37"/>
      <c r="F381" s="37"/>
      <c r="G381" s="37"/>
      <c r="H381" s="37"/>
      <c r="I381" s="37"/>
      <c r="J381" s="118">
        <f t="shared" si="5"/>
        <v>1</v>
      </c>
    </row>
    <row r="382" spans="1:10" ht="18" customHeight="1" x14ac:dyDescent="0.3">
      <c r="A382" s="289" t="s">
        <v>211</v>
      </c>
      <c r="B382" s="293" t="s">
        <v>286</v>
      </c>
      <c r="C382" s="37">
        <v>1</v>
      </c>
      <c r="D382" s="37"/>
      <c r="E382" s="37"/>
      <c r="F382" s="37"/>
      <c r="G382" s="37"/>
      <c r="H382" s="37"/>
      <c r="I382" s="37"/>
      <c r="J382" s="118">
        <f t="shared" si="5"/>
        <v>1</v>
      </c>
    </row>
    <row r="383" spans="1:10" ht="18" customHeight="1" x14ac:dyDescent="0.3">
      <c r="A383" s="290" t="s">
        <v>695</v>
      </c>
      <c r="B383" s="292" t="s">
        <v>667</v>
      </c>
      <c r="C383" s="37"/>
      <c r="D383" s="37"/>
      <c r="E383" s="37"/>
      <c r="F383" s="37"/>
      <c r="G383" s="37"/>
      <c r="H383" s="37">
        <v>1</v>
      </c>
      <c r="I383" s="37"/>
      <c r="J383" s="118">
        <f t="shared" si="5"/>
        <v>1</v>
      </c>
    </row>
    <row r="384" spans="1:10" ht="18" customHeight="1" x14ac:dyDescent="0.3">
      <c r="A384" s="289" t="s">
        <v>660</v>
      </c>
      <c r="B384" s="291" t="s">
        <v>478</v>
      </c>
      <c r="C384" s="37"/>
      <c r="D384" s="37"/>
      <c r="E384" s="37"/>
      <c r="F384" s="37"/>
      <c r="G384" s="37"/>
      <c r="H384" s="37">
        <v>1</v>
      </c>
      <c r="I384" s="37"/>
      <c r="J384" s="118">
        <f t="shared" si="5"/>
        <v>1</v>
      </c>
    </row>
    <row r="385" spans="1:10" ht="18" customHeight="1" x14ac:dyDescent="0.3">
      <c r="A385" s="289" t="s">
        <v>624</v>
      </c>
      <c r="B385" s="291" t="s">
        <v>118</v>
      </c>
      <c r="C385" s="37"/>
      <c r="D385" s="37"/>
      <c r="E385" s="37"/>
      <c r="F385" s="37"/>
      <c r="G385" s="37"/>
      <c r="H385" s="37">
        <v>1</v>
      </c>
      <c r="I385" s="37"/>
      <c r="J385" s="118">
        <f t="shared" si="5"/>
        <v>1</v>
      </c>
    </row>
    <row r="386" spans="1:10" ht="18" customHeight="1" x14ac:dyDescent="0.3">
      <c r="A386" s="289" t="s">
        <v>388</v>
      </c>
      <c r="B386" s="291" t="s">
        <v>486</v>
      </c>
      <c r="C386" s="37"/>
      <c r="D386" s="37"/>
      <c r="E386" s="37">
        <v>1</v>
      </c>
      <c r="F386" s="37"/>
      <c r="G386" s="37"/>
      <c r="H386" s="37"/>
      <c r="I386" s="37"/>
      <c r="J386" s="118">
        <f t="shared" si="5"/>
        <v>1</v>
      </c>
    </row>
    <row r="387" spans="1:10" ht="18" customHeight="1" x14ac:dyDescent="0.3">
      <c r="A387" s="289" t="s">
        <v>83</v>
      </c>
      <c r="B387" s="292" t="s">
        <v>120</v>
      </c>
      <c r="C387" s="37">
        <v>1</v>
      </c>
      <c r="D387" s="37"/>
      <c r="E387" s="37"/>
      <c r="F387" s="37"/>
      <c r="G387" s="37"/>
      <c r="H387" s="37"/>
      <c r="I387" s="37"/>
      <c r="J387" s="118">
        <f t="shared" si="5"/>
        <v>1</v>
      </c>
    </row>
    <row r="388" spans="1:10" ht="18" customHeight="1" x14ac:dyDescent="0.3">
      <c r="A388" s="292" t="s">
        <v>676</v>
      </c>
      <c r="B388" s="291" t="s">
        <v>483</v>
      </c>
      <c r="C388" s="37"/>
      <c r="D388" s="37"/>
      <c r="E388" s="37"/>
      <c r="F388" s="37"/>
      <c r="G388" s="37"/>
      <c r="H388" s="37">
        <v>1</v>
      </c>
      <c r="I388" s="37"/>
      <c r="J388" s="118">
        <f t="shared" ref="J388:J397" si="6">SUM(C388:I388)</f>
        <v>1</v>
      </c>
    </row>
    <row r="389" spans="1:10" ht="18" customHeight="1" x14ac:dyDescent="0.3">
      <c r="A389" s="292" t="s">
        <v>578</v>
      </c>
      <c r="B389" s="291" t="s">
        <v>486</v>
      </c>
      <c r="C389" s="37"/>
      <c r="D389" s="37"/>
      <c r="E389" s="37"/>
      <c r="F389" s="37"/>
      <c r="G389" s="37">
        <v>1</v>
      </c>
      <c r="H389" s="37"/>
      <c r="I389" s="37"/>
      <c r="J389" s="118">
        <f t="shared" si="6"/>
        <v>1</v>
      </c>
    </row>
    <row r="390" spans="1:10" ht="18" customHeight="1" x14ac:dyDescent="0.3">
      <c r="A390" s="292" t="s">
        <v>387</v>
      </c>
      <c r="B390" s="291" t="s">
        <v>486</v>
      </c>
      <c r="C390" s="37"/>
      <c r="D390" s="37"/>
      <c r="E390" s="37">
        <v>1</v>
      </c>
      <c r="F390" s="37"/>
      <c r="G390" s="37"/>
      <c r="H390" s="37"/>
      <c r="I390" s="37"/>
      <c r="J390" s="118">
        <f t="shared" si="6"/>
        <v>1</v>
      </c>
    </row>
    <row r="391" spans="1:10" ht="18" customHeight="1" x14ac:dyDescent="0.3">
      <c r="A391" s="289" t="s">
        <v>538</v>
      </c>
      <c r="B391" s="291" t="s">
        <v>544</v>
      </c>
      <c r="C391" s="37"/>
      <c r="D391" s="37"/>
      <c r="E391" s="37"/>
      <c r="F391" s="37"/>
      <c r="G391" s="37">
        <v>1</v>
      </c>
      <c r="H391" s="37"/>
      <c r="I391" s="37"/>
      <c r="J391" s="118">
        <f t="shared" si="6"/>
        <v>1</v>
      </c>
    </row>
    <row r="392" spans="1:10" ht="18" customHeight="1" x14ac:dyDescent="0.3">
      <c r="A392" s="289" t="s">
        <v>705</v>
      </c>
      <c r="B392" s="292" t="s">
        <v>481</v>
      </c>
      <c r="C392" s="37"/>
      <c r="D392" s="37"/>
      <c r="E392" s="37"/>
      <c r="F392" s="37"/>
      <c r="G392" s="37"/>
      <c r="H392" s="37">
        <v>1</v>
      </c>
      <c r="I392" s="37"/>
      <c r="J392" s="118">
        <f t="shared" si="6"/>
        <v>1</v>
      </c>
    </row>
    <row r="393" spans="1:10" ht="18" customHeight="1" x14ac:dyDescent="0.3">
      <c r="A393" s="289" t="s">
        <v>786</v>
      </c>
      <c r="B393" s="292" t="s">
        <v>777</v>
      </c>
      <c r="C393" s="37"/>
      <c r="D393" s="37"/>
      <c r="E393" s="37"/>
      <c r="F393" s="37"/>
      <c r="G393" s="37"/>
      <c r="H393" s="37"/>
      <c r="I393" s="37">
        <v>1</v>
      </c>
      <c r="J393" s="118">
        <f t="shared" si="6"/>
        <v>1</v>
      </c>
    </row>
    <row r="394" spans="1:10" ht="18" customHeight="1" x14ac:dyDescent="0.3">
      <c r="A394" s="289" t="s">
        <v>785</v>
      </c>
      <c r="B394" s="292" t="s">
        <v>777</v>
      </c>
      <c r="C394" s="37"/>
      <c r="D394" s="37"/>
      <c r="E394" s="37"/>
      <c r="F394" s="37"/>
      <c r="G394" s="37"/>
      <c r="H394" s="37"/>
      <c r="I394" s="37">
        <v>1</v>
      </c>
      <c r="J394" s="118">
        <f t="shared" si="6"/>
        <v>1</v>
      </c>
    </row>
    <row r="395" spans="1:10" ht="18" customHeight="1" x14ac:dyDescent="0.3">
      <c r="A395" s="289" t="s">
        <v>755</v>
      </c>
      <c r="B395" s="292" t="s">
        <v>777</v>
      </c>
      <c r="C395" s="37"/>
      <c r="D395" s="37"/>
      <c r="E395" s="37"/>
      <c r="F395" s="37"/>
      <c r="G395" s="37"/>
      <c r="H395" s="37"/>
      <c r="I395" s="37">
        <v>1</v>
      </c>
      <c r="J395" s="118">
        <f t="shared" si="6"/>
        <v>1</v>
      </c>
    </row>
    <row r="396" spans="1:10" ht="18" customHeight="1" x14ac:dyDescent="0.3">
      <c r="A396" s="289" t="s">
        <v>444</v>
      </c>
      <c r="B396" s="291" t="s">
        <v>463</v>
      </c>
      <c r="C396" s="37"/>
      <c r="D396" s="37"/>
      <c r="E396" s="37"/>
      <c r="F396" s="37">
        <v>1</v>
      </c>
      <c r="G396" s="37"/>
      <c r="H396" s="37"/>
      <c r="I396" s="37"/>
      <c r="J396" s="118">
        <f t="shared" si="6"/>
        <v>1</v>
      </c>
    </row>
    <row r="397" spans="1:10" ht="18" customHeight="1" x14ac:dyDescent="0.3">
      <c r="A397" s="289" t="s">
        <v>209</v>
      </c>
      <c r="B397" s="293" t="s">
        <v>286</v>
      </c>
      <c r="C397" s="37">
        <v>1</v>
      </c>
      <c r="D397" s="37"/>
      <c r="E397" s="37"/>
      <c r="F397" s="37"/>
      <c r="G397" s="37"/>
      <c r="H397" s="37"/>
      <c r="I397" s="37"/>
      <c r="J397" s="118">
        <f t="shared" si="6"/>
        <v>1</v>
      </c>
    </row>
    <row r="398" spans="1:10" x14ac:dyDescent="0.3">
      <c r="B398" s="294" t="s">
        <v>515</v>
      </c>
      <c r="C398" s="163">
        <f t="shared" ref="C398:J398" si="7">SUM(C4:C397)</f>
        <v>142</v>
      </c>
      <c r="D398" s="163">
        <f t="shared" si="7"/>
        <v>167</v>
      </c>
      <c r="E398" s="163">
        <f t="shared" si="7"/>
        <v>151</v>
      </c>
      <c r="F398" s="163">
        <f t="shared" si="7"/>
        <v>143</v>
      </c>
      <c r="G398" s="185">
        <f t="shared" si="7"/>
        <v>133</v>
      </c>
      <c r="H398" s="280">
        <f t="shared" si="7"/>
        <v>190</v>
      </c>
      <c r="I398" s="410">
        <f>SUM(I4:I397)</f>
        <v>171</v>
      </c>
      <c r="J398" s="65">
        <f t="shared" si="7"/>
        <v>1097</v>
      </c>
    </row>
    <row r="399" spans="1:10" ht="9.75" customHeight="1" x14ac:dyDescent="0.3"/>
    <row r="400" spans="1:10" x14ac:dyDescent="0.3">
      <c r="C400" s="221">
        <v>2013</v>
      </c>
      <c r="D400" s="221">
        <v>2014</v>
      </c>
      <c r="E400" s="221">
        <v>2015</v>
      </c>
      <c r="F400" s="221">
        <v>2016</v>
      </c>
      <c r="G400" s="221">
        <v>2017</v>
      </c>
      <c r="H400" s="221">
        <v>2018</v>
      </c>
      <c r="I400" s="221">
        <v>2019</v>
      </c>
    </row>
  </sheetData>
  <sortState ref="A4:J397">
    <sortCondition descending="1" ref="J4:J397"/>
    <sortCondition ref="A4:A397"/>
    <sortCondition ref="B4:B397"/>
  </sortState>
  <mergeCells count="11">
    <mergeCell ref="D2:D3"/>
    <mergeCell ref="E2:E3"/>
    <mergeCell ref="F2:F3"/>
    <mergeCell ref="A1:J1"/>
    <mergeCell ref="J2:J3"/>
    <mergeCell ref="A2:A3"/>
    <mergeCell ref="B2:B3"/>
    <mergeCell ref="C2:C3"/>
    <mergeCell ref="G2:G3"/>
    <mergeCell ref="H2:H3"/>
    <mergeCell ref="I2:I3"/>
  </mergeCells>
  <phoneticPr fontId="23" type="noConversion"/>
  <pageMargins left="0.78740157499999996" right="0.78740157499999996" top="0.984251969" bottom="0.984251969" header="0.4921259845" footer="0.4921259845"/>
  <pageSetup paperSize="9" scale="62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F121"/>
  <sheetViews>
    <sheetView zoomScale="75" zoomScaleNormal="75" workbookViewId="0">
      <selection activeCell="D5" sqref="D5:X5"/>
    </sheetView>
  </sheetViews>
  <sheetFormatPr defaultRowHeight="17.399999999999999" x14ac:dyDescent="0.3"/>
  <cols>
    <col min="1" max="1" width="5.33203125" style="23" customWidth="1"/>
    <col min="2" max="2" width="26" customWidth="1"/>
    <col min="3" max="3" width="33.6640625" customWidth="1"/>
    <col min="4" max="25" width="5.6640625" style="1" customWidth="1"/>
    <col min="26" max="26" width="6.5546875" customWidth="1"/>
    <col min="27" max="27" width="6.6640625" customWidth="1"/>
    <col min="28" max="28" width="6.5546875" style="1" customWidth="1"/>
    <col min="29" max="29" width="13.33203125" customWidth="1"/>
    <col min="30" max="30" width="9.109375" customWidth="1"/>
    <col min="32" max="32" width="5.6640625" customWidth="1"/>
  </cols>
  <sheetData>
    <row r="1" spans="1:32" ht="25.2" thickBot="1" x14ac:dyDescent="0.45">
      <c r="A1" s="826" t="s">
        <v>859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13"/>
      <c r="Z1" s="713"/>
      <c r="AA1" s="713"/>
      <c r="AB1" s="713"/>
      <c r="AC1" s="714"/>
      <c r="AD1" s="827" t="s">
        <v>860</v>
      </c>
      <c r="AE1" s="828"/>
      <c r="AF1" s="829"/>
    </row>
    <row r="2" spans="1:32" ht="18" thickBot="1" x14ac:dyDescent="0.35">
      <c r="A2" s="505"/>
      <c r="B2" s="561"/>
      <c r="C2" s="833" t="s">
        <v>416</v>
      </c>
      <c r="D2" s="807" t="s">
        <v>828</v>
      </c>
      <c r="E2" s="808"/>
      <c r="F2" s="808"/>
      <c r="G2" s="808"/>
      <c r="H2" s="808"/>
      <c r="I2" s="808"/>
      <c r="J2" s="808"/>
      <c r="K2" s="808"/>
      <c r="L2" s="808"/>
      <c r="M2" s="808"/>
      <c r="N2" s="808"/>
      <c r="O2" s="808"/>
      <c r="P2" s="808"/>
      <c r="Q2" s="808"/>
      <c r="R2" s="808"/>
      <c r="S2" s="808"/>
      <c r="T2" s="808"/>
      <c r="U2" s="808"/>
      <c r="V2" s="808"/>
      <c r="W2" s="808"/>
      <c r="X2" s="809"/>
      <c r="Y2" s="835"/>
      <c r="Z2" s="835"/>
      <c r="AA2" s="835"/>
      <c r="AB2" s="835"/>
      <c r="AC2" s="836"/>
      <c r="AD2" s="830"/>
      <c r="AE2" s="831"/>
      <c r="AF2" s="832"/>
    </row>
    <row r="3" spans="1:32" x14ac:dyDescent="0.3">
      <c r="A3" s="121"/>
      <c r="B3" s="562"/>
      <c r="C3" s="834"/>
      <c r="D3" s="810"/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  <c r="S3" s="811"/>
      <c r="T3" s="811"/>
      <c r="U3" s="811"/>
      <c r="V3" s="811"/>
      <c r="W3" s="811"/>
      <c r="X3" s="812"/>
      <c r="Y3" s="837"/>
      <c r="Z3" s="837"/>
      <c r="AA3" s="837"/>
      <c r="AB3" s="837"/>
      <c r="AC3" s="838"/>
      <c r="AD3" s="841" t="s">
        <v>208</v>
      </c>
      <c r="AE3" s="842"/>
      <c r="AF3" s="843"/>
    </row>
    <row r="4" spans="1:32" x14ac:dyDescent="0.3">
      <c r="A4" s="121"/>
      <c r="B4" s="506">
        <v>1</v>
      </c>
      <c r="C4" s="501" t="s">
        <v>208</v>
      </c>
      <c r="D4" s="816" t="s">
        <v>870</v>
      </c>
      <c r="E4" s="817"/>
      <c r="F4" s="817"/>
      <c r="G4" s="817"/>
      <c r="H4" s="817"/>
      <c r="I4" s="817"/>
      <c r="J4" s="817"/>
      <c r="K4" s="817"/>
      <c r="L4" s="817"/>
      <c r="M4" s="817"/>
      <c r="N4" s="817"/>
      <c r="O4" s="817"/>
      <c r="P4" s="817"/>
      <c r="Q4" s="817"/>
      <c r="R4" s="817"/>
      <c r="S4" s="817"/>
      <c r="T4" s="817"/>
      <c r="U4" s="817"/>
      <c r="V4" s="817"/>
      <c r="W4" s="817"/>
      <c r="X4" s="818"/>
      <c r="Y4" s="837"/>
      <c r="Z4" s="837"/>
      <c r="AA4" s="837"/>
      <c r="AB4" s="837"/>
      <c r="AC4" s="838"/>
      <c r="AD4" s="844"/>
      <c r="AE4" s="845"/>
      <c r="AF4" s="846"/>
    </row>
    <row r="5" spans="1:32" x14ac:dyDescent="0.3">
      <c r="A5" s="121"/>
      <c r="B5" s="506">
        <v>2</v>
      </c>
      <c r="C5" s="502" t="s">
        <v>488</v>
      </c>
      <c r="D5" s="816" t="s">
        <v>871</v>
      </c>
      <c r="E5" s="817"/>
      <c r="F5" s="817"/>
      <c r="G5" s="817"/>
      <c r="H5" s="817"/>
      <c r="I5" s="817"/>
      <c r="J5" s="817"/>
      <c r="K5" s="817"/>
      <c r="L5" s="817"/>
      <c r="M5" s="817"/>
      <c r="N5" s="817"/>
      <c r="O5" s="817"/>
      <c r="P5" s="817"/>
      <c r="Q5" s="817"/>
      <c r="R5" s="817"/>
      <c r="S5" s="817"/>
      <c r="T5" s="817"/>
      <c r="U5" s="817"/>
      <c r="V5" s="817"/>
      <c r="W5" s="817"/>
      <c r="X5" s="818"/>
      <c r="Y5" s="837"/>
      <c r="Z5" s="837"/>
      <c r="AA5" s="837"/>
      <c r="AB5" s="837"/>
      <c r="AC5" s="838"/>
      <c r="AD5" s="844"/>
      <c r="AE5" s="845"/>
      <c r="AF5" s="846"/>
    </row>
    <row r="6" spans="1:32" x14ac:dyDescent="0.3">
      <c r="A6" s="121"/>
      <c r="B6" s="506">
        <v>3</v>
      </c>
      <c r="C6" s="502" t="s">
        <v>855</v>
      </c>
      <c r="D6" s="816" t="s">
        <v>851</v>
      </c>
      <c r="E6" s="817"/>
      <c r="F6" s="817"/>
      <c r="G6" s="817"/>
      <c r="H6" s="817"/>
      <c r="I6" s="817"/>
      <c r="J6" s="817"/>
      <c r="K6" s="817"/>
      <c r="L6" s="817"/>
      <c r="M6" s="817"/>
      <c r="N6" s="817"/>
      <c r="O6" s="817"/>
      <c r="P6" s="817"/>
      <c r="Q6" s="817"/>
      <c r="R6" s="817"/>
      <c r="S6" s="817"/>
      <c r="T6" s="817"/>
      <c r="U6" s="817"/>
      <c r="V6" s="817"/>
      <c r="W6" s="817"/>
      <c r="X6" s="818"/>
      <c r="Y6" s="837"/>
      <c r="Z6" s="837"/>
      <c r="AA6" s="837"/>
      <c r="AB6" s="837"/>
      <c r="AC6" s="838"/>
      <c r="AD6" s="844"/>
      <c r="AE6" s="845"/>
      <c r="AF6" s="846"/>
    </row>
    <row r="7" spans="1:32" x14ac:dyDescent="0.3">
      <c r="A7" s="121"/>
      <c r="B7" s="506">
        <v>4</v>
      </c>
      <c r="C7" s="501" t="s">
        <v>389</v>
      </c>
      <c r="D7" s="816" t="s">
        <v>827</v>
      </c>
      <c r="E7" s="817"/>
      <c r="F7" s="817"/>
      <c r="G7" s="817"/>
      <c r="H7" s="817"/>
      <c r="I7" s="817"/>
      <c r="J7" s="817"/>
      <c r="K7" s="817"/>
      <c r="L7" s="817"/>
      <c r="M7" s="817"/>
      <c r="N7" s="817"/>
      <c r="O7" s="817"/>
      <c r="P7" s="817"/>
      <c r="Q7" s="817"/>
      <c r="R7" s="817"/>
      <c r="S7" s="817"/>
      <c r="T7" s="817"/>
      <c r="U7" s="817"/>
      <c r="V7" s="817"/>
      <c r="W7" s="817"/>
      <c r="X7" s="818"/>
      <c r="Y7" s="837"/>
      <c r="Z7" s="837"/>
      <c r="AA7" s="837"/>
      <c r="AB7" s="837"/>
      <c r="AC7" s="838"/>
      <c r="AD7" s="844"/>
      <c r="AE7" s="845"/>
      <c r="AF7" s="846"/>
    </row>
    <row r="8" spans="1:32" ht="18" thickBot="1" x14ac:dyDescent="0.35">
      <c r="A8" s="123"/>
      <c r="B8" s="507"/>
      <c r="C8" s="813"/>
      <c r="D8" s="814"/>
      <c r="E8" s="814"/>
      <c r="F8" s="814"/>
      <c r="G8" s="814"/>
      <c r="H8" s="814"/>
      <c r="I8" s="814"/>
      <c r="J8" s="814"/>
      <c r="K8" s="814"/>
      <c r="L8" s="814"/>
      <c r="M8" s="814"/>
      <c r="N8" s="814"/>
      <c r="O8" s="814"/>
      <c r="P8" s="814"/>
      <c r="Q8" s="814"/>
      <c r="R8" s="814"/>
      <c r="S8" s="814"/>
      <c r="T8" s="814"/>
      <c r="U8" s="814"/>
      <c r="V8" s="814"/>
      <c r="W8" s="814"/>
      <c r="X8" s="815"/>
      <c r="Y8" s="839"/>
      <c r="Z8" s="839"/>
      <c r="AA8" s="839"/>
      <c r="AB8" s="839"/>
      <c r="AC8" s="840"/>
      <c r="AD8" s="847"/>
      <c r="AE8" s="848"/>
      <c r="AF8" s="849"/>
    </row>
    <row r="9" spans="1:32" ht="25.2" thickBot="1" x14ac:dyDescent="0.45">
      <c r="A9" s="712" t="s">
        <v>456</v>
      </c>
      <c r="B9" s="713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  <c r="T9" s="721"/>
      <c r="U9" s="721"/>
      <c r="V9" s="721"/>
      <c r="W9" s="721"/>
      <c r="X9" s="721"/>
      <c r="Y9" s="713"/>
      <c r="Z9" s="713"/>
      <c r="AA9" s="713"/>
      <c r="AB9" s="713"/>
      <c r="AC9" s="714"/>
      <c r="AD9" s="722" t="s">
        <v>598</v>
      </c>
      <c r="AE9" s="723"/>
      <c r="AF9" s="724"/>
    </row>
    <row r="10" spans="1:32" ht="18" thickBot="1" x14ac:dyDescent="0.35">
      <c r="A10" s="121"/>
      <c r="B10" s="124"/>
      <c r="C10" s="725" t="s">
        <v>416</v>
      </c>
      <c r="D10" s="663" t="s">
        <v>3</v>
      </c>
      <c r="E10" s="663"/>
      <c r="F10" s="726" t="s">
        <v>417</v>
      </c>
      <c r="G10" s="727"/>
      <c r="H10" s="727"/>
      <c r="I10" s="728"/>
      <c r="J10" s="663" t="s">
        <v>421</v>
      </c>
      <c r="K10" s="663"/>
      <c r="L10" s="663" t="s">
        <v>422</v>
      </c>
      <c r="M10" s="663"/>
      <c r="N10" s="663" t="s">
        <v>423</v>
      </c>
      <c r="O10" s="663"/>
      <c r="P10" s="663"/>
      <c r="Q10" s="663"/>
      <c r="R10" s="663" t="s">
        <v>424</v>
      </c>
      <c r="S10" s="663"/>
      <c r="T10" s="663"/>
      <c r="U10" s="663"/>
      <c r="V10" s="663" t="s">
        <v>425</v>
      </c>
      <c r="W10" s="663"/>
      <c r="X10" s="663"/>
      <c r="Y10" s="835"/>
      <c r="Z10" s="835"/>
      <c r="AA10" s="835"/>
      <c r="AB10" s="835"/>
      <c r="AC10" s="836"/>
      <c r="AD10" s="856"/>
      <c r="AE10" s="857"/>
      <c r="AF10" s="858"/>
    </row>
    <row r="11" spans="1:32" x14ac:dyDescent="0.3">
      <c r="A11" s="121"/>
      <c r="B11" s="122"/>
      <c r="C11" s="725"/>
      <c r="D11" s="663"/>
      <c r="E11" s="663"/>
      <c r="F11" s="729"/>
      <c r="G11" s="730"/>
      <c r="H11" s="730"/>
      <c r="I11" s="731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663"/>
      <c r="V11" s="663" t="s">
        <v>420</v>
      </c>
      <c r="W11" s="663"/>
      <c r="X11" s="663"/>
      <c r="Y11" s="837"/>
      <c r="Z11" s="837"/>
      <c r="AA11" s="837"/>
      <c r="AB11" s="837"/>
      <c r="AC11" s="838"/>
      <c r="AD11" s="841" t="s">
        <v>362</v>
      </c>
      <c r="AE11" s="842"/>
      <c r="AF11" s="843"/>
    </row>
    <row r="12" spans="1:32" x14ac:dyDescent="0.3">
      <c r="A12" s="121"/>
      <c r="B12" s="128">
        <v>1</v>
      </c>
      <c r="C12" s="130" t="s">
        <v>362</v>
      </c>
      <c r="D12" s="720">
        <v>5</v>
      </c>
      <c r="E12" s="720"/>
      <c r="F12" s="709">
        <v>3</v>
      </c>
      <c r="G12" s="711"/>
      <c r="H12" s="711"/>
      <c r="I12" s="710"/>
      <c r="J12" s="720">
        <v>2</v>
      </c>
      <c r="K12" s="720"/>
      <c r="L12" s="720">
        <v>0</v>
      </c>
      <c r="M12" s="720"/>
      <c r="N12" s="709">
        <v>20</v>
      </c>
      <c r="O12" s="710"/>
      <c r="P12" s="709">
        <v>10</v>
      </c>
      <c r="Q12" s="710"/>
      <c r="R12" s="709">
        <v>338</v>
      </c>
      <c r="S12" s="710"/>
      <c r="T12" s="709">
        <v>231</v>
      </c>
      <c r="U12" s="710"/>
      <c r="V12" s="720">
        <v>8</v>
      </c>
      <c r="W12" s="720"/>
      <c r="X12" s="720"/>
      <c r="Y12" s="837"/>
      <c r="Z12" s="837"/>
      <c r="AA12" s="837"/>
      <c r="AB12" s="837"/>
      <c r="AC12" s="838"/>
      <c r="AD12" s="844"/>
      <c r="AE12" s="845"/>
      <c r="AF12" s="846"/>
    </row>
    <row r="13" spans="1:32" x14ac:dyDescent="0.3">
      <c r="A13" s="121"/>
      <c r="B13" s="128">
        <v>2</v>
      </c>
      <c r="C13" s="130" t="s">
        <v>389</v>
      </c>
      <c r="D13" s="720">
        <v>5</v>
      </c>
      <c r="E13" s="720"/>
      <c r="F13" s="709">
        <v>3</v>
      </c>
      <c r="G13" s="711"/>
      <c r="H13" s="711"/>
      <c r="I13" s="710"/>
      <c r="J13" s="720">
        <v>2</v>
      </c>
      <c r="K13" s="720"/>
      <c r="L13" s="720">
        <v>0</v>
      </c>
      <c r="M13" s="720"/>
      <c r="N13" s="709">
        <v>18</v>
      </c>
      <c r="O13" s="710"/>
      <c r="P13" s="709">
        <v>12</v>
      </c>
      <c r="Q13" s="710"/>
      <c r="R13" s="709">
        <v>306</v>
      </c>
      <c r="S13" s="710"/>
      <c r="T13" s="709">
        <v>282</v>
      </c>
      <c r="U13" s="710"/>
      <c r="V13" s="720">
        <v>8</v>
      </c>
      <c r="W13" s="720"/>
      <c r="X13" s="720"/>
      <c r="Y13" s="837"/>
      <c r="Z13" s="837"/>
      <c r="AA13" s="837"/>
      <c r="AB13" s="837"/>
      <c r="AC13" s="838"/>
      <c r="AD13" s="844"/>
      <c r="AE13" s="845"/>
      <c r="AF13" s="846"/>
    </row>
    <row r="14" spans="1:32" x14ac:dyDescent="0.3">
      <c r="A14" s="121"/>
      <c r="B14" s="128">
        <v>3</v>
      </c>
      <c r="C14" s="130" t="s">
        <v>113</v>
      </c>
      <c r="D14" s="720">
        <v>5</v>
      </c>
      <c r="E14" s="720"/>
      <c r="F14" s="709">
        <v>2</v>
      </c>
      <c r="G14" s="711"/>
      <c r="H14" s="711"/>
      <c r="I14" s="710"/>
      <c r="J14" s="720">
        <v>2</v>
      </c>
      <c r="K14" s="720"/>
      <c r="L14" s="720">
        <v>1</v>
      </c>
      <c r="M14" s="720"/>
      <c r="N14" s="709">
        <v>19</v>
      </c>
      <c r="O14" s="710"/>
      <c r="P14" s="709">
        <v>11</v>
      </c>
      <c r="Q14" s="710"/>
      <c r="R14" s="709">
        <v>326</v>
      </c>
      <c r="S14" s="710"/>
      <c r="T14" s="709">
        <v>278</v>
      </c>
      <c r="U14" s="710"/>
      <c r="V14" s="720">
        <v>6</v>
      </c>
      <c r="W14" s="720"/>
      <c r="X14" s="720"/>
      <c r="Y14" s="837"/>
      <c r="Z14" s="837"/>
      <c r="AA14" s="837"/>
      <c r="AB14" s="837"/>
      <c r="AC14" s="838"/>
      <c r="AD14" s="844"/>
      <c r="AE14" s="845"/>
      <c r="AF14" s="846"/>
    </row>
    <row r="15" spans="1:32" x14ac:dyDescent="0.3">
      <c r="A15" s="121"/>
      <c r="B15" s="128">
        <v>4</v>
      </c>
      <c r="C15" s="131" t="s">
        <v>391</v>
      </c>
      <c r="D15" s="720">
        <v>5</v>
      </c>
      <c r="E15" s="720"/>
      <c r="F15" s="709">
        <v>1</v>
      </c>
      <c r="G15" s="711"/>
      <c r="H15" s="711"/>
      <c r="I15" s="710"/>
      <c r="J15" s="720">
        <v>3</v>
      </c>
      <c r="K15" s="720"/>
      <c r="L15" s="720">
        <v>1</v>
      </c>
      <c r="M15" s="720"/>
      <c r="N15" s="709">
        <v>17</v>
      </c>
      <c r="O15" s="710"/>
      <c r="P15" s="709">
        <v>13</v>
      </c>
      <c r="Q15" s="710"/>
      <c r="R15" s="709">
        <v>322</v>
      </c>
      <c r="S15" s="710"/>
      <c r="T15" s="709">
        <v>287</v>
      </c>
      <c r="U15" s="710"/>
      <c r="V15" s="720">
        <v>5</v>
      </c>
      <c r="W15" s="720"/>
      <c r="X15" s="720"/>
      <c r="Y15" s="837"/>
      <c r="Z15" s="837"/>
      <c r="AA15" s="837"/>
      <c r="AB15" s="837"/>
      <c r="AC15" s="838"/>
      <c r="AD15" s="844"/>
      <c r="AE15" s="845"/>
      <c r="AF15" s="846"/>
    </row>
    <row r="16" spans="1:32" x14ac:dyDescent="0.3">
      <c r="A16" s="121"/>
      <c r="B16" s="128">
        <v>5</v>
      </c>
      <c r="C16" s="133" t="s">
        <v>143</v>
      </c>
      <c r="D16" s="720">
        <v>5</v>
      </c>
      <c r="E16" s="720"/>
      <c r="F16" s="709">
        <v>0</v>
      </c>
      <c r="G16" s="711"/>
      <c r="H16" s="711"/>
      <c r="I16" s="710"/>
      <c r="J16" s="709">
        <v>2</v>
      </c>
      <c r="K16" s="710"/>
      <c r="L16" s="709">
        <v>3</v>
      </c>
      <c r="M16" s="710"/>
      <c r="N16" s="709">
        <v>11</v>
      </c>
      <c r="O16" s="710"/>
      <c r="P16" s="709">
        <v>19</v>
      </c>
      <c r="Q16" s="710"/>
      <c r="R16" s="709">
        <v>269</v>
      </c>
      <c r="S16" s="710"/>
      <c r="T16" s="709">
        <v>313</v>
      </c>
      <c r="U16" s="710"/>
      <c r="V16" s="709">
        <v>2</v>
      </c>
      <c r="W16" s="711"/>
      <c r="X16" s="710"/>
      <c r="Y16" s="837"/>
      <c r="Z16" s="837"/>
      <c r="AA16" s="837"/>
      <c r="AB16" s="837"/>
      <c r="AC16" s="838"/>
      <c r="AD16" s="844"/>
      <c r="AE16" s="845"/>
      <c r="AF16" s="846"/>
    </row>
    <row r="17" spans="1:32" ht="18" thickBot="1" x14ac:dyDescent="0.35">
      <c r="A17" s="123"/>
      <c r="B17" s="129">
        <v>6</v>
      </c>
      <c r="C17" s="132" t="s">
        <v>101</v>
      </c>
      <c r="D17" s="850">
        <v>5</v>
      </c>
      <c r="E17" s="850"/>
      <c r="F17" s="875">
        <v>0</v>
      </c>
      <c r="G17" s="876"/>
      <c r="H17" s="876"/>
      <c r="I17" s="877"/>
      <c r="J17" s="850">
        <v>1</v>
      </c>
      <c r="K17" s="850"/>
      <c r="L17" s="850">
        <v>4</v>
      </c>
      <c r="M17" s="850"/>
      <c r="N17" s="875">
        <v>5</v>
      </c>
      <c r="O17" s="877"/>
      <c r="P17" s="875">
        <v>25</v>
      </c>
      <c r="Q17" s="877"/>
      <c r="R17" s="875">
        <v>193</v>
      </c>
      <c r="S17" s="877"/>
      <c r="T17" s="875">
        <v>363</v>
      </c>
      <c r="U17" s="877"/>
      <c r="V17" s="850">
        <v>1</v>
      </c>
      <c r="W17" s="850"/>
      <c r="X17" s="850"/>
      <c r="Y17" s="839"/>
      <c r="Z17" s="839"/>
      <c r="AA17" s="839"/>
      <c r="AB17" s="839"/>
      <c r="AC17" s="840"/>
      <c r="AD17" s="847"/>
      <c r="AE17" s="848"/>
      <c r="AF17" s="849"/>
    </row>
    <row r="18" spans="1:32" ht="5.25" customHeight="1" thickBot="1" x14ac:dyDescent="0.35"/>
    <row r="19" spans="1:32" ht="25.2" thickBot="1" x14ac:dyDescent="0.45">
      <c r="A19" s="712" t="s">
        <v>457</v>
      </c>
      <c r="B19" s="713"/>
      <c r="C19" s="721"/>
      <c r="D19" s="721"/>
      <c r="E19" s="721"/>
      <c r="F19" s="721"/>
      <c r="G19" s="721"/>
      <c r="H19" s="721"/>
      <c r="I19" s="721"/>
      <c r="J19" s="721"/>
      <c r="K19" s="721"/>
      <c r="L19" s="721"/>
      <c r="M19" s="721"/>
      <c r="N19" s="721"/>
      <c r="O19" s="721"/>
      <c r="P19" s="721"/>
      <c r="Q19" s="721"/>
      <c r="R19" s="721"/>
      <c r="S19" s="721"/>
      <c r="T19" s="721"/>
      <c r="U19" s="721"/>
      <c r="V19" s="721"/>
      <c r="W19" s="721"/>
      <c r="X19" s="721"/>
      <c r="Y19" s="713"/>
      <c r="Z19" s="713"/>
      <c r="AA19" s="713"/>
      <c r="AB19" s="713"/>
      <c r="AC19" s="714"/>
      <c r="AD19" s="722" t="s">
        <v>599</v>
      </c>
      <c r="AE19" s="723"/>
      <c r="AF19" s="724"/>
    </row>
    <row r="20" spans="1:32" ht="18" thickBot="1" x14ac:dyDescent="0.35">
      <c r="A20" s="121"/>
      <c r="B20" s="124"/>
      <c r="C20" s="725" t="s">
        <v>416</v>
      </c>
      <c r="D20" s="663" t="s">
        <v>3</v>
      </c>
      <c r="E20" s="663"/>
      <c r="F20" s="726" t="s">
        <v>417</v>
      </c>
      <c r="G20" s="727"/>
      <c r="H20" s="727"/>
      <c r="I20" s="728"/>
      <c r="J20" s="663" t="s">
        <v>421</v>
      </c>
      <c r="K20" s="663"/>
      <c r="L20" s="663" t="s">
        <v>422</v>
      </c>
      <c r="M20" s="663"/>
      <c r="N20" s="663" t="s">
        <v>423</v>
      </c>
      <c r="O20" s="663"/>
      <c r="P20" s="663"/>
      <c r="Q20" s="663"/>
      <c r="R20" s="663" t="s">
        <v>424</v>
      </c>
      <c r="S20" s="663"/>
      <c r="T20" s="663"/>
      <c r="U20" s="663"/>
      <c r="V20" s="663" t="s">
        <v>425</v>
      </c>
      <c r="W20" s="663"/>
      <c r="X20" s="663"/>
      <c r="Y20" s="835"/>
      <c r="Z20" s="835"/>
      <c r="AA20" s="835"/>
      <c r="AB20" s="835"/>
      <c r="AC20" s="836"/>
      <c r="AD20" s="856"/>
      <c r="AE20" s="857"/>
      <c r="AF20" s="858"/>
    </row>
    <row r="21" spans="1:32" x14ac:dyDescent="0.3">
      <c r="A21" s="121"/>
      <c r="B21" s="122"/>
      <c r="C21" s="725"/>
      <c r="D21" s="663"/>
      <c r="E21" s="663"/>
      <c r="F21" s="729"/>
      <c r="G21" s="730"/>
      <c r="H21" s="730"/>
      <c r="I21" s="731"/>
      <c r="J21" s="663"/>
      <c r="K21" s="663"/>
      <c r="L21" s="663"/>
      <c r="M21" s="663"/>
      <c r="N21" s="663"/>
      <c r="O21" s="663"/>
      <c r="P21" s="663"/>
      <c r="Q21" s="663"/>
      <c r="R21" s="663"/>
      <c r="S21" s="663"/>
      <c r="T21" s="663"/>
      <c r="U21" s="663"/>
      <c r="V21" s="663" t="s">
        <v>420</v>
      </c>
      <c r="W21" s="663"/>
      <c r="X21" s="663"/>
      <c r="Y21" s="837"/>
      <c r="Z21" s="837"/>
      <c r="AA21" s="837"/>
      <c r="AB21" s="837"/>
      <c r="AC21" s="838"/>
      <c r="AD21" s="841" t="s">
        <v>208</v>
      </c>
      <c r="AE21" s="842"/>
      <c r="AF21" s="843"/>
    </row>
    <row r="22" spans="1:32" x14ac:dyDescent="0.3">
      <c r="A22" s="121"/>
      <c r="B22" s="128">
        <v>1</v>
      </c>
      <c r="C22" s="130" t="s">
        <v>287</v>
      </c>
      <c r="D22" s="720">
        <v>4</v>
      </c>
      <c r="E22" s="720"/>
      <c r="F22" s="709">
        <v>4</v>
      </c>
      <c r="G22" s="711"/>
      <c r="H22" s="711"/>
      <c r="I22" s="710"/>
      <c r="J22" s="720">
        <v>0</v>
      </c>
      <c r="K22" s="720"/>
      <c r="L22" s="720">
        <v>0</v>
      </c>
      <c r="M22" s="720"/>
      <c r="N22" s="709">
        <v>21</v>
      </c>
      <c r="O22" s="710"/>
      <c r="P22" s="709">
        <v>3</v>
      </c>
      <c r="Q22" s="710"/>
      <c r="R22" s="709">
        <v>282</v>
      </c>
      <c r="S22" s="710"/>
      <c r="T22" s="709">
        <v>137</v>
      </c>
      <c r="U22" s="710"/>
      <c r="V22" s="720">
        <v>8</v>
      </c>
      <c r="W22" s="720"/>
      <c r="X22" s="720"/>
      <c r="Y22" s="837"/>
      <c r="Z22" s="837"/>
      <c r="AA22" s="837"/>
      <c r="AB22" s="837"/>
      <c r="AC22" s="838"/>
      <c r="AD22" s="844"/>
      <c r="AE22" s="845"/>
      <c r="AF22" s="846"/>
    </row>
    <row r="23" spans="1:32" x14ac:dyDescent="0.3">
      <c r="A23" s="121"/>
      <c r="B23" s="128">
        <v>2</v>
      </c>
      <c r="C23" s="130" t="s">
        <v>403</v>
      </c>
      <c r="D23" s="720">
        <v>4</v>
      </c>
      <c r="E23" s="720"/>
      <c r="F23" s="709">
        <v>2</v>
      </c>
      <c r="G23" s="711"/>
      <c r="H23" s="711"/>
      <c r="I23" s="710"/>
      <c r="J23" s="720">
        <v>1</v>
      </c>
      <c r="K23" s="720"/>
      <c r="L23" s="720">
        <v>1</v>
      </c>
      <c r="M23" s="720"/>
      <c r="N23" s="709">
        <v>12</v>
      </c>
      <c r="O23" s="710"/>
      <c r="P23" s="709">
        <v>12</v>
      </c>
      <c r="Q23" s="710"/>
      <c r="R23" s="709">
        <v>238</v>
      </c>
      <c r="S23" s="710"/>
      <c r="T23" s="709">
        <v>223</v>
      </c>
      <c r="U23" s="710"/>
      <c r="V23" s="720">
        <v>5</v>
      </c>
      <c r="W23" s="720"/>
      <c r="X23" s="720"/>
      <c r="Y23" s="837"/>
      <c r="Z23" s="837"/>
      <c r="AA23" s="837"/>
      <c r="AB23" s="837"/>
      <c r="AC23" s="838"/>
      <c r="AD23" s="844"/>
      <c r="AE23" s="845"/>
      <c r="AF23" s="846"/>
    </row>
    <row r="24" spans="1:32" x14ac:dyDescent="0.3">
      <c r="A24" s="121"/>
      <c r="B24" s="128">
        <v>3</v>
      </c>
      <c r="C24" s="130" t="s">
        <v>404</v>
      </c>
      <c r="D24" s="720">
        <v>4</v>
      </c>
      <c r="E24" s="720"/>
      <c r="F24" s="709">
        <v>1</v>
      </c>
      <c r="G24" s="711"/>
      <c r="H24" s="711"/>
      <c r="I24" s="710"/>
      <c r="J24" s="720">
        <v>2</v>
      </c>
      <c r="K24" s="720"/>
      <c r="L24" s="720">
        <v>1</v>
      </c>
      <c r="M24" s="720"/>
      <c r="N24" s="709">
        <v>12</v>
      </c>
      <c r="O24" s="710"/>
      <c r="P24" s="709">
        <v>12</v>
      </c>
      <c r="Q24" s="710"/>
      <c r="R24" s="709">
        <v>217</v>
      </c>
      <c r="S24" s="710"/>
      <c r="T24" s="709">
        <v>230</v>
      </c>
      <c r="U24" s="710"/>
      <c r="V24" s="720">
        <v>4</v>
      </c>
      <c r="W24" s="720"/>
      <c r="X24" s="720"/>
      <c r="Y24" s="837"/>
      <c r="Z24" s="837"/>
      <c r="AA24" s="837"/>
      <c r="AB24" s="837"/>
      <c r="AC24" s="838"/>
      <c r="AD24" s="844"/>
      <c r="AE24" s="845"/>
      <c r="AF24" s="846"/>
    </row>
    <row r="25" spans="1:32" x14ac:dyDescent="0.3">
      <c r="A25" s="121"/>
      <c r="B25" s="128">
        <v>4</v>
      </c>
      <c r="C25" s="130" t="s">
        <v>293</v>
      </c>
      <c r="D25" s="720">
        <v>4</v>
      </c>
      <c r="E25" s="720"/>
      <c r="F25" s="709">
        <v>1</v>
      </c>
      <c r="G25" s="711"/>
      <c r="H25" s="711"/>
      <c r="I25" s="710"/>
      <c r="J25" s="709">
        <v>1</v>
      </c>
      <c r="K25" s="710"/>
      <c r="L25" s="709">
        <v>2</v>
      </c>
      <c r="M25" s="710"/>
      <c r="N25" s="709">
        <v>12</v>
      </c>
      <c r="O25" s="710"/>
      <c r="P25" s="709">
        <v>12</v>
      </c>
      <c r="Q25" s="710"/>
      <c r="R25" s="709">
        <v>223</v>
      </c>
      <c r="S25" s="710"/>
      <c r="T25" s="709">
        <v>223</v>
      </c>
      <c r="U25" s="710"/>
      <c r="V25" s="709">
        <v>3</v>
      </c>
      <c r="W25" s="711"/>
      <c r="X25" s="710"/>
      <c r="Y25" s="837"/>
      <c r="Z25" s="837"/>
      <c r="AA25" s="837"/>
      <c r="AB25" s="837"/>
      <c r="AC25" s="838"/>
      <c r="AD25" s="844"/>
      <c r="AE25" s="845"/>
      <c r="AF25" s="846"/>
    </row>
    <row r="26" spans="1:32" ht="18" thickBot="1" x14ac:dyDescent="0.35">
      <c r="A26" s="121"/>
      <c r="B26" s="128">
        <v>5</v>
      </c>
      <c r="C26" s="131" t="s">
        <v>409</v>
      </c>
      <c r="D26" s="720">
        <v>4</v>
      </c>
      <c r="E26" s="720"/>
      <c r="F26" s="875">
        <v>0</v>
      </c>
      <c r="G26" s="876"/>
      <c r="H26" s="876"/>
      <c r="I26" s="877"/>
      <c r="J26" s="720">
        <v>0</v>
      </c>
      <c r="K26" s="720"/>
      <c r="L26" s="720">
        <v>4</v>
      </c>
      <c r="M26" s="720"/>
      <c r="N26" s="709">
        <v>3</v>
      </c>
      <c r="O26" s="710"/>
      <c r="P26" s="709">
        <v>21</v>
      </c>
      <c r="Q26" s="710"/>
      <c r="R26" s="709">
        <v>132</v>
      </c>
      <c r="S26" s="710"/>
      <c r="T26" s="709">
        <v>279</v>
      </c>
      <c r="U26" s="710"/>
      <c r="V26" s="720">
        <v>0</v>
      </c>
      <c r="W26" s="720"/>
      <c r="X26" s="720"/>
      <c r="Y26" s="837"/>
      <c r="Z26" s="837"/>
      <c r="AA26" s="837"/>
      <c r="AB26" s="837"/>
      <c r="AC26" s="838"/>
      <c r="AD26" s="844"/>
      <c r="AE26" s="845"/>
      <c r="AF26" s="846"/>
    </row>
    <row r="27" spans="1:32" ht="25.2" thickBot="1" x14ac:dyDescent="0.45">
      <c r="A27" s="880" t="s">
        <v>458</v>
      </c>
      <c r="B27" s="881"/>
      <c r="C27" s="881"/>
      <c r="D27" s="882"/>
      <c r="E27" s="882"/>
      <c r="F27" s="882"/>
      <c r="G27" s="882"/>
      <c r="H27" s="882"/>
      <c r="I27" s="882"/>
      <c r="J27" s="882"/>
      <c r="K27" s="882"/>
      <c r="L27" s="882"/>
      <c r="M27" s="882"/>
      <c r="N27" s="882"/>
      <c r="O27" s="882"/>
      <c r="P27" s="882"/>
      <c r="Q27" s="882"/>
      <c r="R27" s="882"/>
      <c r="S27" s="882"/>
      <c r="T27" s="882"/>
      <c r="U27" s="882"/>
      <c r="V27" s="882"/>
      <c r="W27" s="882"/>
      <c r="X27" s="882"/>
      <c r="Y27" s="882"/>
      <c r="Z27" s="881"/>
      <c r="AA27" s="881"/>
      <c r="AB27" s="881"/>
      <c r="AC27" s="883"/>
      <c r="AD27" s="630" t="s">
        <v>295</v>
      </c>
      <c r="AE27" s="628"/>
      <c r="AF27" s="629"/>
    </row>
    <row r="28" spans="1:32" ht="18" thickBot="1" x14ac:dyDescent="0.35">
      <c r="A28" s="22"/>
      <c r="B28" s="8"/>
      <c r="C28" s="25"/>
      <c r="D28" s="715" t="s">
        <v>136</v>
      </c>
      <c r="E28" s="716"/>
      <c r="F28" s="716"/>
      <c r="G28" s="716"/>
      <c r="H28" s="716"/>
      <c r="I28" s="716"/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6"/>
      <c r="V28" s="716"/>
      <c r="W28" s="716"/>
      <c r="X28" s="717"/>
      <c r="Y28" s="46"/>
      <c r="Z28" s="718" t="s">
        <v>4</v>
      </c>
      <c r="AA28" s="719"/>
      <c r="AB28" s="719"/>
      <c r="AC28" s="946"/>
      <c r="AD28" s="622" t="s">
        <v>410</v>
      </c>
      <c r="AE28" s="623"/>
      <c r="AF28" s="624"/>
    </row>
    <row r="29" spans="1:32" ht="16.2" thickBot="1" x14ac:dyDescent="0.35">
      <c r="A29" s="43" t="s">
        <v>304</v>
      </c>
      <c r="B29" s="40" t="s">
        <v>2</v>
      </c>
      <c r="C29" s="59" t="s">
        <v>15</v>
      </c>
      <c r="D29" s="60" t="s">
        <v>6</v>
      </c>
      <c r="E29" s="61" t="s">
        <v>7</v>
      </c>
      <c r="F29" s="62" t="s">
        <v>8</v>
      </c>
      <c r="G29" s="60" t="s">
        <v>9</v>
      </c>
      <c r="H29" s="61" t="s">
        <v>10</v>
      </c>
      <c r="I29" s="62" t="s">
        <v>16</v>
      </c>
      <c r="J29" s="60" t="s">
        <v>122</v>
      </c>
      <c r="K29" s="61" t="s">
        <v>123</v>
      </c>
      <c r="L29" s="62" t="s">
        <v>124</v>
      </c>
      <c r="M29" s="60" t="s">
        <v>125</v>
      </c>
      <c r="N29" s="61" t="s">
        <v>126</v>
      </c>
      <c r="O29" s="62" t="s">
        <v>127</v>
      </c>
      <c r="P29" s="64" t="s">
        <v>128</v>
      </c>
      <c r="Q29" s="61" t="s">
        <v>129</v>
      </c>
      <c r="R29" s="62" t="s">
        <v>130</v>
      </c>
      <c r="S29" s="60" t="s">
        <v>131</v>
      </c>
      <c r="T29" s="61" t="s">
        <v>132</v>
      </c>
      <c r="U29" s="62" t="s">
        <v>133</v>
      </c>
      <c r="V29" s="60" t="s">
        <v>134</v>
      </c>
      <c r="W29" s="61" t="s">
        <v>135</v>
      </c>
      <c r="X29" s="62" t="s">
        <v>205</v>
      </c>
      <c r="Y29" s="63" t="s">
        <v>313</v>
      </c>
      <c r="Z29" s="41" t="s">
        <v>301</v>
      </c>
      <c r="AA29" s="41" t="s">
        <v>302</v>
      </c>
      <c r="AB29" s="41" t="s">
        <v>303</v>
      </c>
      <c r="AC29" s="45" t="s">
        <v>5</v>
      </c>
      <c r="AD29" s="631"/>
      <c r="AE29" s="612"/>
      <c r="AF29" s="613"/>
    </row>
    <row r="30" spans="1:32" ht="20.100000000000001" customHeight="1" x14ac:dyDescent="0.3">
      <c r="A30" s="24">
        <v>1</v>
      </c>
      <c r="B30" s="18" t="s">
        <v>244</v>
      </c>
      <c r="C30" s="48" t="s">
        <v>293</v>
      </c>
      <c r="D30" s="50">
        <v>12</v>
      </c>
      <c r="E30" s="51">
        <v>7</v>
      </c>
      <c r="F30" s="52">
        <v>10</v>
      </c>
      <c r="G30" s="50"/>
      <c r="H30" s="51"/>
      <c r="I30" s="52"/>
      <c r="J30" s="50"/>
      <c r="K30" s="51"/>
      <c r="L30" s="52"/>
      <c r="M30" s="50">
        <v>1</v>
      </c>
      <c r="N30" s="51">
        <v>1</v>
      </c>
      <c r="O30" s="52"/>
      <c r="P30" s="50"/>
      <c r="Q30" s="51"/>
      <c r="R30" s="52"/>
      <c r="S30" s="50"/>
      <c r="T30" s="51"/>
      <c r="U30" s="52"/>
      <c r="V30" s="50"/>
      <c r="W30" s="51"/>
      <c r="X30" s="52"/>
      <c r="Y30" s="57">
        <v>2</v>
      </c>
      <c r="Z30" s="37">
        <v>5</v>
      </c>
      <c r="AA30" s="37">
        <v>5</v>
      </c>
      <c r="AB30" s="37">
        <v>31</v>
      </c>
      <c r="AC30" s="39">
        <f t="shared" ref="AC30:AC61" si="0">AA30/Z30*100</f>
        <v>100</v>
      </c>
      <c r="AD30" s="34"/>
      <c r="AE30" s="35"/>
      <c r="AF30" s="36"/>
    </row>
    <row r="31" spans="1:32" ht="20.100000000000001" customHeight="1" x14ac:dyDescent="0.3">
      <c r="A31" s="24">
        <v>2</v>
      </c>
      <c r="B31" s="18" t="s">
        <v>397</v>
      </c>
      <c r="C31" s="48" t="s">
        <v>408</v>
      </c>
      <c r="D31" s="53"/>
      <c r="E31" s="21"/>
      <c r="F31" s="54"/>
      <c r="G31" s="53"/>
      <c r="H31" s="21"/>
      <c r="I31" s="54"/>
      <c r="J31" s="53"/>
      <c r="K31" s="21"/>
      <c r="L31" s="54"/>
      <c r="M31" s="53">
        <v>1</v>
      </c>
      <c r="N31" s="21">
        <v>1</v>
      </c>
      <c r="O31" s="54">
        <v>1</v>
      </c>
      <c r="P31" s="53">
        <v>5</v>
      </c>
      <c r="Q31" s="21">
        <v>7</v>
      </c>
      <c r="R31" s="54"/>
      <c r="S31" s="53"/>
      <c r="T31" s="21"/>
      <c r="U31" s="54"/>
      <c r="V31" s="53"/>
      <c r="W31" s="21"/>
      <c r="X31" s="54"/>
      <c r="Y31" s="57">
        <v>2</v>
      </c>
      <c r="Z31" s="37">
        <v>5</v>
      </c>
      <c r="AA31" s="37">
        <v>5</v>
      </c>
      <c r="AB31" s="37">
        <v>15</v>
      </c>
      <c r="AC31" s="39">
        <f t="shared" si="0"/>
        <v>100</v>
      </c>
      <c r="AD31" s="34"/>
      <c r="AE31" s="35"/>
      <c r="AF31" s="36"/>
    </row>
    <row r="32" spans="1:32" ht="20.100000000000001" customHeight="1" x14ac:dyDescent="0.3">
      <c r="A32" s="24">
        <v>3</v>
      </c>
      <c r="B32" s="18" t="s">
        <v>259</v>
      </c>
      <c r="C32" s="48" t="s">
        <v>287</v>
      </c>
      <c r="D32" s="53">
        <v>10</v>
      </c>
      <c r="E32" s="21">
        <v>12</v>
      </c>
      <c r="F32" s="54">
        <v>13</v>
      </c>
      <c r="G32" s="53">
        <v>11</v>
      </c>
      <c r="H32" s="21">
        <v>11</v>
      </c>
      <c r="I32" s="54">
        <v>13</v>
      </c>
      <c r="J32" s="53">
        <v>12</v>
      </c>
      <c r="K32" s="21">
        <v>5</v>
      </c>
      <c r="L32" s="54">
        <v>8</v>
      </c>
      <c r="M32" s="53">
        <v>3</v>
      </c>
      <c r="N32" s="21">
        <v>7</v>
      </c>
      <c r="O32" s="54">
        <v>7</v>
      </c>
      <c r="P32" s="53">
        <v>10</v>
      </c>
      <c r="Q32" s="21">
        <v>12</v>
      </c>
      <c r="R32" s="54">
        <v>6</v>
      </c>
      <c r="S32" s="53">
        <v>-4</v>
      </c>
      <c r="T32" s="21">
        <v>9</v>
      </c>
      <c r="U32" s="54">
        <v>3</v>
      </c>
      <c r="V32" s="53"/>
      <c r="W32" s="21"/>
      <c r="X32" s="54"/>
      <c r="Y32" s="57">
        <v>6</v>
      </c>
      <c r="Z32" s="37">
        <v>18</v>
      </c>
      <c r="AA32" s="37">
        <v>17</v>
      </c>
      <c r="AB32" s="37">
        <v>148</v>
      </c>
      <c r="AC32" s="39">
        <f t="shared" si="0"/>
        <v>94.444444444444443</v>
      </c>
      <c r="AD32" s="34"/>
      <c r="AE32" s="35"/>
      <c r="AF32" s="36"/>
    </row>
    <row r="33" spans="1:32" ht="20.100000000000001" customHeight="1" x14ac:dyDescent="0.3">
      <c r="A33" s="24">
        <v>4</v>
      </c>
      <c r="B33" s="18" t="s">
        <v>217</v>
      </c>
      <c r="C33" s="48" t="s">
        <v>287</v>
      </c>
      <c r="D33" s="53">
        <v>10</v>
      </c>
      <c r="E33" s="21">
        <v>2</v>
      </c>
      <c r="F33" s="54">
        <v>13</v>
      </c>
      <c r="G33" s="53">
        <v>11</v>
      </c>
      <c r="H33" s="21">
        <v>1</v>
      </c>
      <c r="I33" s="54">
        <v>13</v>
      </c>
      <c r="J33" s="53">
        <v>12</v>
      </c>
      <c r="K33" s="21">
        <v>8</v>
      </c>
      <c r="L33" s="54">
        <v>8</v>
      </c>
      <c r="M33" s="53">
        <v>3</v>
      </c>
      <c r="N33" s="21">
        <v>9</v>
      </c>
      <c r="O33" s="54">
        <v>7</v>
      </c>
      <c r="P33" s="53">
        <v>10</v>
      </c>
      <c r="Q33" s="21">
        <v>3</v>
      </c>
      <c r="R33" s="54">
        <v>6</v>
      </c>
      <c r="S33" s="53">
        <v>-4</v>
      </c>
      <c r="T33" s="21">
        <v>4</v>
      </c>
      <c r="U33" s="54">
        <v>3</v>
      </c>
      <c r="V33" s="53"/>
      <c r="W33" s="21"/>
      <c r="X33" s="54"/>
      <c r="Y33" s="57">
        <v>6</v>
      </c>
      <c r="Z33" s="37">
        <v>18</v>
      </c>
      <c r="AA33" s="37">
        <v>17</v>
      </c>
      <c r="AB33" s="37">
        <v>119</v>
      </c>
      <c r="AC33" s="39">
        <f t="shared" si="0"/>
        <v>94.444444444444443</v>
      </c>
      <c r="AD33" s="34"/>
      <c r="AE33" s="35"/>
      <c r="AF33" s="36"/>
    </row>
    <row r="34" spans="1:32" ht="20.100000000000001" customHeight="1" x14ac:dyDescent="0.3">
      <c r="A34" s="24">
        <v>5</v>
      </c>
      <c r="B34" s="18" t="s">
        <v>359</v>
      </c>
      <c r="C34" s="48" t="s">
        <v>403</v>
      </c>
      <c r="D34" s="53">
        <v>12</v>
      </c>
      <c r="E34" s="21"/>
      <c r="F34" s="54"/>
      <c r="G34" s="53">
        <v>2</v>
      </c>
      <c r="H34" s="21">
        <v>7</v>
      </c>
      <c r="I34" s="54"/>
      <c r="J34" s="53">
        <v>10</v>
      </c>
      <c r="K34" s="21"/>
      <c r="L34" s="54"/>
      <c r="M34" s="53">
        <v>-9</v>
      </c>
      <c r="N34" s="21"/>
      <c r="O34" s="54"/>
      <c r="P34" s="53"/>
      <c r="Q34" s="21"/>
      <c r="R34" s="54"/>
      <c r="S34" s="53"/>
      <c r="T34" s="21"/>
      <c r="U34" s="54"/>
      <c r="V34" s="53"/>
      <c r="W34" s="21"/>
      <c r="X34" s="54"/>
      <c r="Y34" s="57">
        <v>4</v>
      </c>
      <c r="Z34" s="37">
        <v>5</v>
      </c>
      <c r="AA34" s="37">
        <v>4</v>
      </c>
      <c r="AB34" s="37">
        <v>22</v>
      </c>
      <c r="AC34" s="39">
        <f t="shared" si="0"/>
        <v>80</v>
      </c>
      <c r="AD34" s="34"/>
      <c r="AE34" s="35"/>
      <c r="AF34" s="36"/>
    </row>
    <row r="35" spans="1:32" ht="20.100000000000001" customHeight="1" x14ac:dyDescent="0.3">
      <c r="A35" s="24">
        <v>6</v>
      </c>
      <c r="B35" s="18" t="s">
        <v>386</v>
      </c>
      <c r="C35" s="48" t="s">
        <v>403</v>
      </c>
      <c r="D35" s="53"/>
      <c r="E35" s="21"/>
      <c r="F35" s="54"/>
      <c r="G35" s="53">
        <v>13</v>
      </c>
      <c r="H35" s="21">
        <v>7</v>
      </c>
      <c r="I35" s="54"/>
      <c r="J35" s="53"/>
      <c r="K35" s="21"/>
      <c r="L35" s="54"/>
      <c r="M35" s="53"/>
      <c r="N35" s="21"/>
      <c r="O35" s="54"/>
      <c r="P35" s="53">
        <v>-8</v>
      </c>
      <c r="Q35" s="21">
        <v>13</v>
      </c>
      <c r="R35" s="54"/>
      <c r="S35" s="53">
        <v>2</v>
      </c>
      <c r="T35" s="21"/>
      <c r="U35" s="54"/>
      <c r="V35" s="53"/>
      <c r="W35" s="21"/>
      <c r="X35" s="54"/>
      <c r="Y35" s="57">
        <v>3</v>
      </c>
      <c r="Z35" s="37">
        <v>5</v>
      </c>
      <c r="AA35" s="37">
        <v>4</v>
      </c>
      <c r="AB35" s="37">
        <v>27</v>
      </c>
      <c r="AC35" s="39">
        <f t="shared" si="0"/>
        <v>80</v>
      </c>
      <c r="AD35" s="34"/>
      <c r="AE35" s="35"/>
      <c r="AF35" s="36"/>
    </row>
    <row r="36" spans="1:32" ht="20.100000000000001" customHeight="1" x14ac:dyDescent="0.3">
      <c r="A36" s="24">
        <v>7</v>
      </c>
      <c r="B36" s="18" t="s">
        <v>367</v>
      </c>
      <c r="C36" s="48" t="s">
        <v>405</v>
      </c>
      <c r="D36" s="53">
        <v>6</v>
      </c>
      <c r="E36" s="21">
        <v>7</v>
      </c>
      <c r="F36" s="54">
        <v>12</v>
      </c>
      <c r="G36" s="53">
        <v>13</v>
      </c>
      <c r="H36" s="21">
        <v>13</v>
      </c>
      <c r="I36" s="54">
        <v>7</v>
      </c>
      <c r="J36" s="53"/>
      <c r="K36" s="21"/>
      <c r="L36" s="54"/>
      <c r="M36" s="53"/>
      <c r="N36" s="21"/>
      <c r="O36" s="54"/>
      <c r="P36" s="53">
        <v>-1</v>
      </c>
      <c r="Q36" s="21">
        <v>-4</v>
      </c>
      <c r="R36" s="54">
        <v>5</v>
      </c>
      <c r="S36" s="53">
        <v>2</v>
      </c>
      <c r="T36" s="21">
        <v>8</v>
      </c>
      <c r="U36" s="54">
        <v>-13</v>
      </c>
      <c r="V36" s="53">
        <v>1</v>
      </c>
      <c r="W36" s="21">
        <v>3</v>
      </c>
      <c r="X36" s="54"/>
      <c r="Y36" s="57">
        <v>5</v>
      </c>
      <c r="Z36" s="37">
        <v>14</v>
      </c>
      <c r="AA36" s="37">
        <v>11</v>
      </c>
      <c r="AB36" s="37">
        <v>59</v>
      </c>
      <c r="AC36" s="39">
        <f t="shared" si="0"/>
        <v>78.571428571428569</v>
      </c>
      <c r="AD36" s="34"/>
      <c r="AE36" s="35"/>
      <c r="AF36" s="36"/>
    </row>
    <row r="37" spans="1:32" ht="20.100000000000001" customHeight="1" x14ac:dyDescent="0.3">
      <c r="A37" s="24">
        <v>8</v>
      </c>
      <c r="B37" s="18" t="s">
        <v>26</v>
      </c>
      <c r="C37" s="48" t="s">
        <v>404</v>
      </c>
      <c r="D37" s="53">
        <v>10</v>
      </c>
      <c r="E37" s="21">
        <v>-2</v>
      </c>
      <c r="F37" s="54"/>
      <c r="G37" s="53">
        <v>5</v>
      </c>
      <c r="H37" s="21"/>
      <c r="I37" s="54"/>
      <c r="J37" s="53">
        <v>5</v>
      </c>
      <c r="K37" s="21">
        <v>12</v>
      </c>
      <c r="L37" s="54">
        <v>1</v>
      </c>
      <c r="M37" s="53">
        <v>-1</v>
      </c>
      <c r="N37" s="21">
        <v>3</v>
      </c>
      <c r="O37" s="54">
        <v>3</v>
      </c>
      <c r="P37" s="53"/>
      <c r="Q37" s="21"/>
      <c r="R37" s="54"/>
      <c r="S37" s="53"/>
      <c r="T37" s="21"/>
      <c r="U37" s="54"/>
      <c r="V37" s="53"/>
      <c r="W37" s="21"/>
      <c r="X37" s="54"/>
      <c r="Y37" s="57">
        <v>4</v>
      </c>
      <c r="Z37" s="37">
        <v>9</v>
      </c>
      <c r="AA37" s="37">
        <v>7</v>
      </c>
      <c r="AB37" s="37">
        <v>36</v>
      </c>
      <c r="AC37" s="39">
        <f t="shared" si="0"/>
        <v>77.777777777777786</v>
      </c>
      <c r="AD37" s="631"/>
      <c r="AE37" s="612"/>
      <c r="AF37" s="613"/>
    </row>
    <row r="38" spans="1:32" ht="20.100000000000001" customHeight="1" x14ac:dyDescent="0.3">
      <c r="A38" s="24">
        <v>9</v>
      </c>
      <c r="B38" s="18" t="s">
        <v>35</v>
      </c>
      <c r="C38" s="48" t="s">
        <v>119</v>
      </c>
      <c r="D38" s="53">
        <v>2</v>
      </c>
      <c r="E38" s="21">
        <v>-3</v>
      </c>
      <c r="F38" s="54">
        <v>4</v>
      </c>
      <c r="G38" s="53">
        <v>7</v>
      </c>
      <c r="H38" s="21">
        <v>13</v>
      </c>
      <c r="I38" s="54">
        <v>12</v>
      </c>
      <c r="J38" s="53"/>
      <c r="K38" s="21"/>
      <c r="L38" s="54"/>
      <c r="M38" s="53"/>
      <c r="N38" s="21"/>
      <c r="O38" s="54"/>
      <c r="P38" s="53">
        <v>-1</v>
      </c>
      <c r="Q38" s="21">
        <v>4</v>
      </c>
      <c r="R38" s="54"/>
      <c r="S38" s="53"/>
      <c r="T38" s="21"/>
      <c r="U38" s="54"/>
      <c r="V38" s="53"/>
      <c r="W38" s="21"/>
      <c r="X38" s="54"/>
      <c r="Y38" s="57">
        <v>3</v>
      </c>
      <c r="Z38" s="37">
        <v>8</v>
      </c>
      <c r="AA38" s="37">
        <v>6</v>
      </c>
      <c r="AB38" s="37">
        <v>38</v>
      </c>
      <c r="AC38" s="39">
        <f t="shared" si="0"/>
        <v>75</v>
      </c>
      <c r="AD38" s="622" t="s">
        <v>411</v>
      </c>
      <c r="AE38" s="623"/>
      <c r="AF38" s="624"/>
    </row>
    <row r="39" spans="1:32" ht="20.100000000000001" customHeight="1" thickBot="1" x14ac:dyDescent="0.35">
      <c r="A39" s="24">
        <v>10</v>
      </c>
      <c r="B39" s="18" t="s">
        <v>398</v>
      </c>
      <c r="C39" s="48" t="s">
        <v>408</v>
      </c>
      <c r="D39" s="53"/>
      <c r="E39" s="21"/>
      <c r="F39" s="54"/>
      <c r="G39" s="53"/>
      <c r="H39" s="21"/>
      <c r="I39" s="54"/>
      <c r="J39" s="53"/>
      <c r="K39" s="21"/>
      <c r="L39" s="54"/>
      <c r="M39" s="53">
        <v>1</v>
      </c>
      <c r="N39" s="21">
        <v>1</v>
      </c>
      <c r="O39" s="54"/>
      <c r="P39" s="53">
        <v>5</v>
      </c>
      <c r="Q39" s="21">
        <v>-9</v>
      </c>
      <c r="R39" s="54"/>
      <c r="S39" s="53"/>
      <c r="T39" s="21"/>
      <c r="U39" s="54"/>
      <c r="V39" s="53"/>
      <c r="W39" s="21"/>
      <c r="X39" s="54"/>
      <c r="Y39" s="57">
        <v>2</v>
      </c>
      <c r="Z39" s="37">
        <v>4</v>
      </c>
      <c r="AA39" s="37">
        <v>3</v>
      </c>
      <c r="AB39" s="37">
        <v>-2</v>
      </c>
      <c r="AC39" s="39">
        <f t="shared" si="0"/>
        <v>75</v>
      </c>
      <c r="AD39" s="947" t="s">
        <v>293</v>
      </c>
      <c r="AE39" s="921"/>
      <c r="AF39" s="922"/>
    </row>
    <row r="40" spans="1:32" ht="20.100000000000001" customHeight="1" x14ac:dyDescent="0.3">
      <c r="A40" s="24">
        <v>11</v>
      </c>
      <c r="B40" s="18" t="s">
        <v>218</v>
      </c>
      <c r="C40" s="48" t="s">
        <v>287</v>
      </c>
      <c r="D40" s="53">
        <v>-10</v>
      </c>
      <c r="E40" s="21">
        <v>2</v>
      </c>
      <c r="F40" s="54">
        <v>9</v>
      </c>
      <c r="G40" s="53">
        <v>12</v>
      </c>
      <c r="H40" s="21">
        <v>1</v>
      </c>
      <c r="I40" s="54">
        <v>10</v>
      </c>
      <c r="J40" s="53">
        <v>-7</v>
      </c>
      <c r="K40" s="21">
        <v>8</v>
      </c>
      <c r="L40" s="54">
        <v>-9</v>
      </c>
      <c r="M40" s="53">
        <v>9</v>
      </c>
      <c r="N40" s="21">
        <v>1</v>
      </c>
      <c r="O40" s="54"/>
      <c r="P40" s="53">
        <v>3</v>
      </c>
      <c r="Q40" s="21">
        <v>-3</v>
      </c>
      <c r="R40" s="54"/>
      <c r="S40" s="53">
        <v>4</v>
      </c>
      <c r="T40" s="21">
        <v>1</v>
      </c>
      <c r="U40" s="54"/>
      <c r="V40" s="53"/>
      <c r="W40" s="21"/>
      <c r="X40" s="54"/>
      <c r="Y40" s="57">
        <v>6</v>
      </c>
      <c r="Z40" s="37">
        <v>15</v>
      </c>
      <c r="AA40" s="37">
        <v>11</v>
      </c>
      <c r="AB40" s="37">
        <v>31</v>
      </c>
      <c r="AC40" s="39">
        <f t="shared" si="0"/>
        <v>73.333333333333329</v>
      </c>
    </row>
    <row r="41" spans="1:32" ht="20.100000000000001" customHeight="1" x14ac:dyDescent="0.3">
      <c r="A41" s="24">
        <v>12</v>
      </c>
      <c r="B41" s="18" t="s">
        <v>366</v>
      </c>
      <c r="C41" s="48" t="s">
        <v>405</v>
      </c>
      <c r="D41" s="53">
        <v>6</v>
      </c>
      <c r="E41" s="21">
        <v>6</v>
      </c>
      <c r="F41" s="54">
        <v>12</v>
      </c>
      <c r="G41" s="53">
        <v>13</v>
      </c>
      <c r="H41" s="21">
        <v>5</v>
      </c>
      <c r="I41" s="54">
        <v>7</v>
      </c>
      <c r="J41" s="53">
        <v>-4</v>
      </c>
      <c r="K41" s="21">
        <v>8</v>
      </c>
      <c r="L41" s="54">
        <v>11</v>
      </c>
      <c r="M41" s="53">
        <v>3</v>
      </c>
      <c r="N41" s="21">
        <v>-2</v>
      </c>
      <c r="O41" s="54">
        <v>10</v>
      </c>
      <c r="P41" s="53">
        <v>-1</v>
      </c>
      <c r="Q41" s="21">
        <v>1</v>
      </c>
      <c r="R41" s="54">
        <v>5</v>
      </c>
      <c r="S41" s="53">
        <v>2</v>
      </c>
      <c r="T41" s="21">
        <v>-1</v>
      </c>
      <c r="U41" s="54">
        <v>-13</v>
      </c>
      <c r="V41" s="53">
        <v>1</v>
      </c>
      <c r="W41" s="21">
        <v>13</v>
      </c>
      <c r="X41" s="54">
        <v>-5</v>
      </c>
      <c r="Y41" s="57">
        <v>7</v>
      </c>
      <c r="Z41" s="37">
        <v>21</v>
      </c>
      <c r="AA41" s="37">
        <v>15</v>
      </c>
      <c r="AB41" s="37">
        <v>77</v>
      </c>
      <c r="AC41" s="39">
        <f t="shared" si="0"/>
        <v>71.428571428571431</v>
      </c>
    </row>
    <row r="42" spans="1:32" ht="20.100000000000001" customHeight="1" x14ac:dyDescent="0.3">
      <c r="A42" s="24">
        <v>13</v>
      </c>
      <c r="B42" s="18" t="s">
        <v>357</v>
      </c>
      <c r="C42" s="48" t="s">
        <v>403</v>
      </c>
      <c r="D42" s="53">
        <v>10</v>
      </c>
      <c r="E42" s="21">
        <v>12</v>
      </c>
      <c r="F42" s="54"/>
      <c r="G42" s="53">
        <v>4</v>
      </c>
      <c r="H42" s="21"/>
      <c r="I42" s="54"/>
      <c r="J42" s="53">
        <v>10</v>
      </c>
      <c r="K42" s="21">
        <v>12</v>
      </c>
      <c r="L42" s="54"/>
      <c r="M42" s="53">
        <v>-7</v>
      </c>
      <c r="N42" s="21">
        <v>-7</v>
      </c>
      <c r="O42" s="54"/>
      <c r="P42" s="53"/>
      <c r="Q42" s="21"/>
      <c r="R42" s="54"/>
      <c r="S42" s="53"/>
      <c r="T42" s="21"/>
      <c r="U42" s="54"/>
      <c r="V42" s="53"/>
      <c r="W42" s="21"/>
      <c r="X42" s="54"/>
      <c r="Y42" s="57">
        <v>4</v>
      </c>
      <c r="Z42" s="37">
        <v>7</v>
      </c>
      <c r="AA42" s="37">
        <v>5</v>
      </c>
      <c r="AB42" s="37">
        <v>34</v>
      </c>
      <c r="AC42" s="39">
        <f t="shared" si="0"/>
        <v>71.428571428571431</v>
      </c>
    </row>
    <row r="43" spans="1:32" ht="20.100000000000001" customHeight="1" x14ac:dyDescent="0.3">
      <c r="A43" s="24">
        <v>14</v>
      </c>
      <c r="B43" s="18" t="s">
        <v>363</v>
      </c>
      <c r="C43" s="48" t="s">
        <v>405</v>
      </c>
      <c r="D43" s="53">
        <v>-10</v>
      </c>
      <c r="E43" s="21">
        <v>7</v>
      </c>
      <c r="F43" s="54">
        <v>-5</v>
      </c>
      <c r="G43" s="53">
        <v>12</v>
      </c>
      <c r="H43" s="21">
        <v>13</v>
      </c>
      <c r="I43" s="54">
        <v>10</v>
      </c>
      <c r="J43" s="53">
        <v>11</v>
      </c>
      <c r="K43" s="21">
        <v>-11</v>
      </c>
      <c r="L43" s="54">
        <v>11</v>
      </c>
      <c r="M43" s="53">
        <v>5</v>
      </c>
      <c r="N43" s="21">
        <v>-9</v>
      </c>
      <c r="O43" s="54">
        <v>10</v>
      </c>
      <c r="P43" s="53">
        <v>10</v>
      </c>
      <c r="Q43" s="20">
        <v>1</v>
      </c>
      <c r="R43" s="56">
        <v>-4</v>
      </c>
      <c r="S43" s="55">
        <v>8</v>
      </c>
      <c r="T43" s="20">
        <v>8</v>
      </c>
      <c r="U43" s="56">
        <v>-9</v>
      </c>
      <c r="V43" s="55">
        <v>11</v>
      </c>
      <c r="W43" s="20">
        <v>3</v>
      </c>
      <c r="X43" s="56">
        <v>-3</v>
      </c>
      <c r="Y43" s="58">
        <v>7</v>
      </c>
      <c r="Z43" s="38">
        <v>21</v>
      </c>
      <c r="AA43" s="38">
        <v>14</v>
      </c>
      <c r="AB43" s="38">
        <v>69</v>
      </c>
      <c r="AC43" s="39">
        <f t="shared" si="0"/>
        <v>66.666666666666657</v>
      </c>
    </row>
    <row r="44" spans="1:32" ht="20.100000000000001" customHeight="1" x14ac:dyDescent="0.3">
      <c r="A44" s="24">
        <v>15</v>
      </c>
      <c r="B44" s="18" t="s">
        <v>162</v>
      </c>
      <c r="C44" s="48" t="s">
        <v>407</v>
      </c>
      <c r="D44" s="53">
        <v>-13</v>
      </c>
      <c r="E44" s="21">
        <v>7</v>
      </c>
      <c r="F44" s="54">
        <v>-3</v>
      </c>
      <c r="G44" s="53">
        <v>5</v>
      </c>
      <c r="H44" s="21">
        <v>6</v>
      </c>
      <c r="I44" s="54">
        <v>-4</v>
      </c>
      <c r="J44" s="53">
        <v>4</v>
      </c>
      <c r="K44" s="21">
        <v>11</v>
      </c>
      <c r="L44" s="54">
        <v>-11</v>
      </c>
      <c r="M44" s="53">
        <v>10</v>
      </c>
      <c r="N44" s="21">
        <v>7</v>
      </c>
      <c r="O44" s="54">
        <v>4</v>
      </c>
      <c r="P44" s="53">
        <v>2</v>
      </c>
      <c r="Q44" s="21">
        <v>2</v>
      </c>
      <c r="R44" s="54">
        <v>12</v>
      </c>
      <c r="S44" s="53">
        <v>3</v>
      </c>
      <c r="T44" s="21">
        <v>-3</v>
      </c>
      <c r="U44" s="54">
        <v>3</v>
      </c>
      <c r="V44" s="53">
        <v>-11</v>
      </c>
      <c r="W44" s="21">
        <v>-3</v>
      </c>
      <c r="X44" s="54">
        <v>5</v>
      </c>
      <c r="Y44" s="57">
        <v>7</v>
      </c>
      <c r="Z44" s="38">
        <v>21</v>
      </c>
      <c r="AA44" s="37">
        <v>14</v>
      </c>
      <c r="AB44" s="37">
        <v>33</v>
      </c>
      <c r="AC44" s="39">
        <f t="shared" si="0"/>
        <v>66.666666666666657</v>
      </c>
    </row>
    <row r="45" spans="1:32" ht="20.100000000000001" customHeight="1" x14ac:dyDescent="0.3">
      <c r="A45" s="24">
        <v>16</v>
      </c>
      <c r="B45" s="18" t="s">
        <v>163</v>
      </c>
      <c r="C45" s="48" t="s">
        <v>407</v>
      </c>
      <c r="D45" s="53">
        <v>-13</v>
      </c>
      <c r="E45" s="21">
        <v>7</v>
      </c>
      <c r="F45" s="54">
        <v>-3</v>
      </c>
      <c r="G45" s="53">
        <v>5</v>
      </c>
      <c r="H45" s="21">
        <v>1</v>
      </c>
      <c r="I45" s="54">
        <v>-5</v>
      </c>
      <c r="J45" s="53">
        <v>4</v>
      </c>
      <c r="K45" s="21">
        <v>11</v>
      </c>
      <c r="L45" s="54">
        <v>2</v>
      </c>
      <c r="M45" s="55">
        <v>10</v>
      </c>
      <c r="N45" s="20">
        <v>-1</v>
      </c>
      <c r="O45" s="56">
        <v>4</v>
      </c>
      <c r="P45" s="55">
        <v>2</v>
      </c>
      <c r="Q45" s="20">
        <v>3</v>
      </c>
      <c r="R45" s="56">
        <v>12</v>
      </c>
      <c r="S45" s="55">
        <v>3</v>
      </c>
      <c r="T45" s="20">
        <v>-12</v>
      </c>
      <c r="U45" s="56">
        <v>3</v>
      </c>
      <c r="V45" s="53">
        <v>-11</v>
      </c>
      <c r="W45" s="20">
        <v>-13</v>
      </c>
      <c r="X45" s="56">
        <v>5</v>
      </c>
      <c r="Y45" s="57">
        <v>7</v>
      </c>
      <c r="Z45" s="38">
        <v>21</v>
      </c>
      <c r="AA45" s="38">
        <v>14</v>
      </c>
      <c r="AB45" s="38">
        <v>14</v>
      </c>
      <c r="AC45" s="39">
        <f t="shared" si="0"/>
        <v>66.666666666666657</v>
      </c>
    </row>
    <row r="46" spans="1:32" ht="20.100000000000001" customHeight="1" x14ac:dyDescent="0.3">
      <c r="A46" s="24">
        <v>17</v>
      </c>
      <c r="B46" s="18" t="s">
        <v>361</v>
      </c>
      <c r="C46" s="48" t="s">
        <v>119</v>
      </c>
      <c r="D46" s="53">
        <v>11</v>
      </c>
      <c r="E46" s="21">
        <v>10</v>
      </c>
      <c r="F46" s="54">
        <v>6</v>
      </c>
      <c r="G46" s="53">
        <v>3</v>
      </c>
      <c r="H46" s="21">
        <v>8</v>
      </c>
      <c r="I46" s="54">
        <v>6</v>
      </c>
      <c r="J46" s="53">
        <v>-9</v>
      </c>
      <c r="K46" s="21">
        <v>-1</v>
      </c>
      <c r="L46" s="54">
        <v>4</v>
      </c>
      <c r="M46" s="53">
        <v>6</v>
      </c>
      <c r="N46" s="21">
        <v>-2</v>
      </c>
      <c r="O46" s="54">
        <v>-9</v>
      </c>
      <c r="P46" s="53">
        <v>1</v>
      </c>
      <c r="Q46" s="21">
        <v>-1</v>
      </c>
      <c r="R46" s="54">
        <v>4</v>
      </c>
      <c r="S46" s="53"/>
      <c r="T46" s="21"/>
      <c r="U46" s="54"/>
      <c r="V46" s="53"/>
      <c r="W46" s="21"/>
      <c r="X46" s="54"/>
      <c r="Y46" s="57">
        <v>5</v>
      </c>
      <c r="Z46" s="37">
        <v>15</v>
      </c>
      <c r="AA46" s="37">
        <v>10</v>
      </c>
      <c r="AB46" s="37">
        <v>37</v>
      </c>
      <c r="AC46" s="39">
        <f t="shared" si="0"/>
        <v>66.666666666666657</v>
      </c>
    </row>
    <row r="47" spans="1:32" ht="20.100000000000001" customHeight="1" x14ac:dyDescent="0.3">
      <c r="A47" s="24">
        <v>18</v>
      </c>
      <c r="B47" s="18" t="s">
        <v>37</v>
      </c>
      <c r="C47" s="48" t="s">
        <v>119</v>
      </c>
      <c r="D47" s="53">
        <v>2</v>
      </c>
      <c r="E47" s="21">
        <v>-3</v>
      </c>
      <c r="F47" s="54">
        <v>4</v>
      </c>
      <c r="G47" s="53">
        <v>7</v>
      </c>
      <c r="H47" s="21">
        <v>13</v>
      </c>
      <c r="I47" s="54">
        <v>12</v>
      </c>
      <c r="J47" s="53">
        <v>-5</v>
      </c>
      <c r="K47" s="21">
        <v>-6</v>
      </c>
      <c r="L47" s="54">
        <v>5</v>
      </c>
      <c r="M47" s="53">
        <v>-11</v>
      </c>
      <c r="N47" s="21">
        <v>1</v>
      </c>
      <c r="O47" s="54">
        <v>3</v>
      </c>
      <c r="P47" s="55">
        <v>1</v>
      </c>
      <c r="Q47" s="20">
        <v>-1</v>
      </c>
      <c r="R47" s="56">
        <v>4</v>
      </c>
      <c r="S47" s="55"/>
      <c r="T47" s="20"/>
      <c r="U47" s="56"/>
      <c r="V47" s="55"/>
      <c r="W47" s="20"/>
      <c r="X47" s="56"/>
      <c r="Y47" s="58">
        <v>5</v>
      </c>
      <c r="Z47" s="38">
        <v>15</v>
      </c>
      <c r="AA47" s="38">
        <v>10</v>
      </c>
      <c r="AB47" s="38">
        <v>26</v>
      </c>
      <c r="AC47" s="39">
        <f t="shared" si="0"/>
        <v>66.666666666666657</v>
      </c>
    </row>
    <row r="48" spans="1:32" ht="20.100000000000001" customHeight="1" x14ac:dyDescent="0.3">
      <c r="A48" s="24">
        <v>19</v>
      </c>
      <c r="B48" s="18" t="s">
        <v>216</v>
      </c>
      <c r="C48" s="48" t="s">
        <v>287</v>
      </c>
      <c r="D48" s="53"/>
      <c r="E48" s="21"/>
      <c r="F48" s="54"/>
      <c r="G48" s="53">
        <v>12</v>
      </c>
      <c r="H48" s="21">
        <v>11</v>
      </c>
      <c r="I48" s="54">
        <v>10</v>
      </c>
      <c r="J48" s="53">
        <v>-7</v>
      </c>
      <c r="K48" s="21">
        <v>5</v>
      </c>
      <c r="L48" s="54">
        <v>-9</v>
      </c>
      <c r="M48" s="53">
        <v>7</v>
      </c>
      <c r="N48" s="21">
        <v>7</v>
      </c>
      <c r="O48" s="54"/>
      <c r="P48" s="53">
        <v>-3</v>
      </c>
      <c r="Q48" s="21">
        <v>12</v>
      </c>
      <c r="R48" s="54"/>
      <c r="S48" s="53">
        <v>-2</v>
      </c>
      <c r="T48" s="21">
        <v>9</v>
      </c>
      <c r="U48" s="54"/>
      <c r="V48" s="53"/>
      <c r="W48" s="21"/>
      <c r="X48" s="54"/>
      <c r="Y48" s="57">
        <v>5</v>
      </c>
      <c r="Z48" s="37">
        <v>12</v>
      </c>
      <c r="AA48" s="37">
        <v>8</v>
      </c>
      <c r="AB48" s="37">
        <v>52</v>
      </c>
      <c r="AC48" s="39">
        <f t="shared" si="0"/>
        <v>66.666666666666657</v>
      </c>
    </row>
    <row r="49" spans="1:29" ht="20.100000000000001" customHeight="1" x14ac:dyDescent="0.3">
      <c r="A49" s="24">
        <v>20</v>
      </c>
      <c r="B49" s="18" t="s">
        <v>348</v>
      </c>
      <c r="C49" s="48" t="s">
        <v>404</v>
      </c>
      <c r="D49" s="53">
        <v>10</v>
      </c>
      <c r="E49" s="21">
        <v>-12</v>
      </c>
      <c r="F49" s="54">
        <v>-13</v>
      </c>
      <c r="G49" s="53">
        <v>-1</v>
      </c>
      <c r="H49" s="21">
        <v>5</v>
      </c>
      <c r="I49" s="54">
        <v>8</v>
      </c>
      <c r="J49" s="53">
        <v>5</v>
      </c>
      <c r="K49" s="21">
        <v>12</v>
      </c>
      <c r="L49" s="54">
        <v>4</v>
      </c>
      <c r="M49" s="53">
        <v>-1</v>
      </c>
      <c r="N49" s="21">
        <v>3</v>
      </c>
      <c r="O49" s="54">
        <v>3</v>
      </c>
      <c r="P49" s="53"/>
      <c r="Q49" s="21"/>
      <c r="R49" s="54"/>
      <c r="S49" s="53"/>
      <c r="T49" s="21"/>
      <c r="U49" s="54"/>
      <c r="V49" s="53"/>
      <c r="W49" s="21"/>
      <c r="X49" s="54"/>
      <c r="Y49" s="57">
        <v>4</v>
      </c>
      <c r="Z49" s="37">
        <v>12</v>
      </c>
      <c r="AA49" s="37">
        <v>8</v>
      </c>
      <c r="AB49" s="37">
        <v>23</v>
      </c>
      <c r="AC49" s="39">
        <f t="shared" si="0"/>
        <v>66.666666666666657</v>
      </c>
    </row>
    <row r="50" spans="1:29" ht="20.100000000000001" customHeight="1" x14ac:dyDescent="0.3">
      <c r="A50" s="24">
        <v>21</v>
      </c>
      <c r="B50" s="18" t="s">
        <v>215</v>
      </c>
      <c r="C50" s="48" t="s">
        <v>287</v>
      </c>
      <c r="D50" s="53">
        <v>-10</v>
      </c>
      <c r="E50" s="21">
        <v>2</v>
      </c>
      <c r="F50" s="54">
        <v>9</v>
      </c>
      <c r="G50" s="53"/>
      <c r="H50" s="21"/>
      <c r="I50" s="54"/>
      <c r="J50" s="53"/>
      <c r="K50" s="21"/>
      <c r="L50" s="54"/>
      <c r="M50" s="53">
        <v>7</v>
      </c>
      <c r="N50" s="21">
        <v>9</v>
      </c>
      <c r="O50" s="54">
        <v>1</v>
      </c>
      <c r="P50" s="53">
        <v>-3</v>
      </c>
      <c r="Q50" s="21">
        <v>3</v>
      </c>
      <c r="R50" s="54">
        <v>-3</v>
      </c>
      <c r="S50" s="53">
        <v>-2</v>
      </c>
      <c r="T50" s="21">
        <v>4</v>
      </c>
      <c r="U50" s="54">
        <v>1</v>
      </c>
      <c r="V50" s="53"/>
      <c r="W50" s="21"/>
      <c r="X50" s="54"/>
      <c r="Y50" s="57">
        <v>4</v>
      </c>
      <c r="Z50" s="37">
        <v>12</v>
      </c>
      <c r="AA50" s="37">
        <v>8</v>
      </c>
      <c r="AB50" s="37">
        <v>18</v>
      </c>
      <c r="AC50" s="39">
        <f t="shared" si="0"/>
        <v>66.666666666666657</v>
      </c>
    </row>
    <row r="51" spans="1:29" ht="20.100000000000001" customHeight="1" x14ac:dyDescent="0.3">
      <c r="A51" s="24">
        <v>22</v>
      </c>
      <c r="B51" s="18" t="s">
        <v>243</v>
      </c>
      <c r="C51" s="48" t="s">
        <v>293</v>
      </c>
      <c r="D51" s="53">
        <v>12</v>
      </c>
      <c r="E51" s="21">
        <v>7</v>
      </c>
      <c r="F51" s="54">
        <v>10</v>
      </c>
      <c r="G51" s="53">
        <v>-12</v>
      </c>
      <c r="H51" s="21">
        <v>-5</v>
      </c>
      <c r="I51" s="54">
        <v>9</v>
      </c>
      <c r="J51" s="53">
        <v>-2</v>
      </c>
      <c r="K51" s="21">
        <v>2</v>
      </c>
      <c r="L51" s="54"/>
      <c r="M51" s="53">
        <v>1</v>
      </c>
      <c r="N51" s="21"/>
      <c r="O51" s="54"/>
      <c r="P51" s="53"/>
      <c r="Q51" s="21"/>
      <c r="R51" s="54"/>
      <c r="S51" s="53"/>
      <c r="T51" s="21"/>
      <c r="U51" s="54"/>
      <c r="V51" s="53"/>
      <c r="W51" s="21"/>
      <c r="X51" s="54"/>
      <c r="Y51" s="57">
        <v>4</v>
      </c>
      <c r="Z51" s="37">
        <v>9</v>
      </c>
      <c r="AA51" s="37">
        <v>6</v>
      </c>
      <c r="AB51" s="37">
        <v>22</v>
      </c>
      <c r="AC51" s="39">
        <f t="shared" si="0"/>
        <v>66.666666666666657</v>
      </c>
    </row>
    <row r="52" spans="1:29" ht="20.100000000000001" customHeight="1" x14ac:dyDescent="0.3">
      <c r="A52" s="24">
        <v>23</v>
      </c>
      <c r="B52" s="18" t="s">
        <v>148</v>
      </c>
      <c r="C52" s="48" t="s">
        <v>291</v>
      </c>
      <c r="D52" s="53"/>
      <c r="E52" s="21"/>
      <c r="F52" s="54"/>
      <c r="G52" s="53"/>
      <c r="H52" s="21"/>
      <c r="I52" s="54"/>
      <c r="J52" s="53">
        <v>-10</v>
      </c>
      <c r="K52" s="21">
        <v>9</v>
      </c>
      <c r="L52" s="54"/>
      <c r="M52" s="53">
        <v>4</v>
      </c>
      <c r="N52" s="21">
        <v>-2</v>
      </c>
      <c r="O52" s="54">
        <v>9</v>
      </c>
      <c r="P52" s="53">
        <v>9</v>
      </c>
      <c r="Q52" s="21">
        <v>-4</v>
      </c>
      <c r="R52" s="54">
        <v>9</v>
      </c>
      <c r="S52" s="53"/>
      <c r="T52" s="21"/>
      <c r="U52" s="54"/>
      <c r="V52" s="53"/>
      <c r="W52" s="21"/>
      <c r="X52" s="54"/>
      <c r="Y52" s="57">
        <v>3</v>
      </c>
      <c r="Z52" s="37">
        <v>8</v>
      </c>
      <c r="AA52" s="37">
        <v>5</v>
      </c>
      <c r="AB52" s="37">
        <v>24</v>
      </c>
      <c r="AC52" s="39">
        <f t="shared" si="0"/>
        <v>62.5</v>
      </c>
    </row>
    <row r="53" spans="1:29" ht="20.100000000000001" customHeight="1" x14ac:dyDescent="0.3">
      <c r="A53" s="24">
        <v>24</v>
      </c>
      <c r="B53" s="18" t="s">
        <v>265</v>
      </c>
      <c r="C53" s="48" t="s">
        <v>407</v>
      </c>
      <c r="D53" s="53">
        <v>-13</v>
      </c>
      <c r="E53" s="21">
        <v>-6</v>
      </c>
      <c r="F53" s="54">
        <v>5</v>
      </c>
      <c r="G53" s="53">
        <v>5</v>
      </c>
      <c r="H53" s="21">
        <v>1</v>
      </c>
      <c r="I53" s="54">
        <v>-4</v>
      </c>
      <c r="J53" s="53">
        <v>4</v>
      </c>
      <c r="K53" s="21">
        <v>-8</v>
      </c>
      <c r="L53" s="54">
        <v>2</v>
      </c>
      <c r="M53" s="53">
        <v>10</v>
      </c>
      <c r="N53" s="20">
        <v>-1</v>
      </c>
      <c r="O53" s="54">
        <v>4</v>
      </c>
      <c r="P53" s="53">
        <v>2</v>
      </c>
      <c r="Q53" s="21">
        <v>3</v>
      </c>
      <c r="R53" s="54">
        <v>12</v>
      </c>
      <c r="S53" s="53">
        <v>3</v>
      </c>
      <c r="T53" s="21">
        <v>-12</v>
      </c>
      <c r="U53" s="54">
        <v>3</v>
      </c>
      <c r="V53" s="53">
        <v>-11</v>
      </c>
      <c r="W53" s="20">
        <v>-13</v>
      </c>
      <c r="X53" s="56">
        <v>5</v>
      </c>
      <c r="Y53" s="57">
        <v>7</v>
      </c>
      <c r="Z53" s="38">
        <v>21</v>
      </c>
      <c r="AA53" s="38">
        <v>13</v>
      </c>
      <c r="AB53" s="38">
        <v>-9</v>
      </c>
      <c r="AC53" s="39">
        <f t="shared" si="0"/>
        <v>61.904761904761905</v>
      </c>
    </row>
    <row r="54" spans="1:29" ht="20.100000000000001" customHeight="1" x14ac:dyDescent="0.3">
      <c r="A54" s="24">
        <v>25</v>
      </c>
      <c r="B54" s="18" t="s">
        <v>36</v>
      </c>
      <c r="C54" s="48" t="s">
        <v>119</v>
      </c>
      <c r="D54" s="53">
        <v>11</v>
      </c>
      <c r="E54" s="21">
        <v>10</v>
      </c>
      <c r="F54" s="54">
        <v>6</v>
      </c>
      <c r="G54" s="53">
        <v>3</v>
      </c>
      <c r="H54" s="21">
        <v>8</v>
      </c>
      <c r="I54" s="54">
        <v>6</v>
      </c>
      <c r="J54" s="53">
        <v>-9</v>
      </c>
      <c r="K54" s="21">
        <v>-1</v>
      </c>
      <c r="L54" s="54">
        <v>4</v>
      </c>
      <c r="M54" s="53">
        <v>6</v>
      </c>
      <c r="N54" s="21">
        <v>-2</v>
      </c>
      <c r="O54" s="54">
        <v>-9</v>
      </c>
      <c r="P54" s="53">
        <v>-10</v>
      </c>
      <c r="Q54" s="21"/>
      <c r="R54" s="54"/>
      <c r="S54" s="53"/>
      <c r="T54" s="21"/>
      <c r="U54" s="54"/>
      <c r="V54" s="53"/>
      <c r="W54" s="21"/>
      <c r="X54" s="54"/>
      <c r="Y54" s="57">
        <v>5</v>
      </c>
      <c r="Z54" s="37">
        <v>13</v>
      </c>
      <c r="AA54" s="37">
        <v>8</v>
      </c>
      <c r="AB54" s="37">
        <v>23</v>
      </c>
      <c r="AC54" s="39">
        <f t="shared" si="0"/>
        <v>61.53846153846154</v>
      </c>
    </row>
    <row r="55" spans="1:29" ht="20.100000000000001" customHeight="1" x14ac:dyDescent="0.3">
      <c r="A55" s="24">
        <v>26</v>
      </c>
      <c r="B55" s="18" t="s">
        <v>45</v>
      </c>
      <c r="C55" s="48" t="s">
        <v>119</v>
      </c>
      <c r="D55" s="53">
        <v>2</v>
      </c>
      <c r="E55" s="21">
        <v>-3</v>
      </c>
      <c r="F55" s="54">
        <v>4</v>
      </c>
      <c r="G55" s="53">
        <v>7</v>
      </c>
      <c r="H55" s="21">
        <v>13</v>
      </c>
      <c r="I55" s="54">
        <v>12</v>
      </c>
      <c r="J55" s="53">
        <v>-5</v>
      </c>
      <c r="K55" s="21">
        <v>-6</v>
      </c>
      <c r="L55" s="54">
        <v>5</v>
      </c>
      <c r="M55" s="53">
        <v>-11</v>
      </c>
      <c r="N55" s="21">
        <v>1</v>
      </c>
      <c r="O55" s="54">
        <v>3</v>
      </c>
      <c r="P55" s="53">
        <v>-10</v>
      </c>
      <c r="Q55" s="21">
        <v>4</v>
      </c>
      <c r="R55" s="54">
        <v>-5</v>
      </c>
      <c r="S55" s="53"/>
      <c r="T55" s="21"/>
      <c r="U55" s="54"/>
      <c r="V55" s="53"/>
      <c r="W55" s="21"/>
      <c r="X55" s="54"/>
      <c r="Y55" s="57">
        <v>5</v>
      </c>
      <c r="Z55" s="37">
        <v>15</v>
      </c>
      <c r="AA55" s="37">
        <v>9</v>
      </c>
      <c r="AB55" s="37">
        <v>11</v>
      </c>
      <c r="AC55" s="39">
        <f t="shared" si="0"/>
        <v>60</v>
      </c>
    </row>
    <row r="56" spans="1:29" ht="20.100000000000001" customHeight="1" x14ac:dyDescent="0.3">
      <c r="A56" s="24">
        <v>27</v>
      </c>
      <c r="B56" s="18" t="s">
        <v>200</v>
      </c>
      <c r="C56" s="48" t="s">
        <v>408</v>
      </c>
      <c r="D56" s="53">
        <v>13</v>
      </c>
      <c r="E56" s="21">
        <v>-7</v>
      </c>
      <c r="F56" s="54">
        <v>-5</v>
      </c>
      <c r="G56" s="53">
        <v>-6</v>
      </c>
      <c r="H56" s="21">
        <v>2</v>
      </c>
      <c r="I56" s="54">
        <v>9</v>
      </c>
      <c r="J56" s="53">
        <v>-3</v>
      </c>
      <c r="K56" s="21">
        <v>2</v>
      </c>
      <c r="L56" s="54">
        <v>-10</v>
      </c>
      <c r="M56" s="53">
        <v>1</v>
      </c>
      <c r="N56" s="21">
        <v>1</v>
      </c>
      <c r="O56" s="54">
        <v>2</v>
      </c>
      <c r="P56" s="55">
        <v>5</v>
      </c>
      <c r="Q56" s="20">
        <v>4</v>
      </c>
      <c r="R56" s="56">
        <v>-1</v>
      </c>
      <c r="S56" s="55"/>
      <c r="T56" s="20"/>
      <c r="U56" s="56"/>
      <c r="V56" s="55"/>
      <c r="W56" s="20"/>
      <c r="X56" s="56"/>
      <c r="Y56" s="58">
        <v>5</v>
      </c>
      <c r="Z56" s="38">
        <v>15</v>
      </c>
      <c r="AA56" s="38">
        <v>9</v>
      </c>
      <c r="AB56" s="38">
        <v>7</v>
      </c>
      <c r="AC56" s="39">
        <f t="shared" si="0"/>
        <v>60</v>
      </c>
    </row>
    <row r="57" spans="1:29" ht="20.100000000000001" customHeight="1" x14ac:dyDescent="0.3">
      <c r="A57" s="24">
        <v>28</v>
      </c>
      <c r="B57" s="18" t="s">
        <v>368</v>
      </c>
      <c r="C57" s="48" t="s">
        <v>405</v>
      </c>
      <c r="D57" s="53">
        <v>7</v>
      </c>
      <c r="E57" s="21">
        <v>-5</v>
      </c>
      <c r="F57" s="54"/>
      <c r="G57" s="53">
        <v>13</v>
      </c>
      <c r="H57" s="21">
        <v>10</v>
      </c>
      <c r="I57" s="54"/>
      <c r="J57" s="53"/>
      <c r="K57" s="21"/>
      <c r="L57" s="54"/>
      <c r="M57" s="53"/>
      <c r="N57" s="21"/>
      <c r="O57" s="54"/>
      <c r="P57" s="55">
        <v>1</v>
      </c>
      <c r="Q57" s="20">
        <v>-4</v>
      </c>
      <c r="R57" s="56"/>
      <c r="S57" s="55">
        <v>8</v>
      </c>
      <c r="T57" s="20">
        <v>-9</v>
      </c>
      <c r="U57" s="56"/>
      <c r="V57" s="55">
        <v>3</v>
      </c>
      <c r="W57" s="20">
        <v>-5</v>
      </c>
      <c r="X57" s="56"/>
      <c r="Y57" s="58">
        <v>5</v>
      </c>
      <c r="Z57" s="38">
        <v>10</v>
      </c>
      <c r="AA57" s="38">
        <v>6</v>
      </c>
      <c r="AB57" s="38">
        <v>19</v>
      </c>
      <c r="AC57" s="39">
        <f t="shared" si="0"/>
        <v>60</v>
      </c>
    </row>
    <row r="58" spans="1:29" ht="20.100000000000001" customHeight="1" x14ac:dyDescent="0.3">
      <c r="A58" s="24">
        <v>29</v>
      </c>
      <c r="B58" s="18" t="s">
        <v>262</v>
      </c>
      <c r="C58" s="48" t="s">
        <v>293</v>
      </c>
      <c r="D58" s="53">
        <v>-1</v>
      </c>
      <c r="E58" s="21">
        <v>10</v>
      </c>
      <c r="F58" s="54">
        <v>10</v>
      </c>
      <c r="G58" s="53">
        <v>7</v>
      </c>
      <c r="H58" s="21">
        <v>9</v>
      </c>
      <c r="I58" s="54"/>
      <c r="J58" s="53">
        <v>4</v>
      </c>
      <c r="K58" s="21">
        <v>-10</v>
      </c>
      <c r="L58" s="54">
        <v>2</v>
      </c>
      <c r="M58" s="53">
        <v>-6</v>
      </c>
      <c r="N58" s="21">
        <v>-3</v>
      </c>
      <c r="O58" s="54"/>
      <c r="P58" s="53"/>
      <c r="Q58" s="21"/>
      <c r="R58" s="54"/>
      <c r="S58" s="53"/>
      <c r="T58" s="21"/>
      <c r="U58" s="54"/>
      <c r="V58" s="53"/>
      <c r="W58" s="21"/>
      <c r="X58" s="54"/>
      <c r="Y58" s="57">
        <v>4</v>
      </c>
      <c r="Z58" s="37">
        <v>10</v>
      </c>
      <c r="AA58" s="37">
        <v>6</v>
      </c>
      <c r="AB58" s="37">
        <v>22</v>
      </c>
      <c r="AC58" s="39">
        <f t="shared" si="0"/>
        <v>60</v>
      </c>
    </row>
    <row r="59" spans="1:29" ht="20.100000000000001" customHeight="1" x14ac:dyDescent="0.3">
      <c r="A59" s="24">
        <v>30</v>
      </c>
      <c r="B59" s="18" t="s">
        <v>185</v>
      </c>
      <c r="C59" s="48" t="s">
        <v>408</v>
      </c>
      <c r="D59" s="53"/>
      <c r="E59" s="21"/>
      <c r="F59" s="54"/>
      <c r="G59" s="53">
        <v>-6</v>
      </c>
      <c r="H59" s="21">
        <v>2</v>
      </c>
      <c r="I59" s="54">
        <v>9</v>
      </c>
      <c r="J59" s="53">
        <v>-5</v>
      </c>
      <c r="K59" s="21">
        <v>2</v>
      </c>
      <c r="L59" s="54">
        <v>-10</v>
      </c>
      <c r="M59" s="53">
        <v>12</v>
      </c>
      <c r="N59" s="21">
        <v>2</v>
      </c>
      <c r="O59" s="54"/>
      <c r="P59" s="53">
        <v>4</v>
      </c>
      <c r="Q59" s="21">
        <v>-1</v>
      </c>
      <c r="R59" s="54"/>
      <c r="S59" s="53"/>
      <c r="T59" s="21"/>
      <c r="U59" s="54"/>
      <c r="V59" s="53"/>
      <c r="W59" s="21"/>
      <c r="X59" s="54"/>
      <c r="Y59" s="57">
        <v>4</v>
      </c>
      <c r="Z59" s="37">
        <v>10</v>
      </c>
      <c r="AA59" s="37">
        <v>6</v>
      </c>
      <c r="AB59" s="37">
        <v>9</v>
      </c>
      <c r="AC59" s="39">
        <f t="shared" si="0"/>
        <v>60</v>
      </c>
    </row>
    <row r="60" spans="1:29" ht="20.100000000000001" customHeight="1" x14ac:dyDescent="0.3">
      <c r="A60" s="24">
        <v>31</v>
      </c>
      <c r="B60" s="18" t="s">
        <v>275</v>
      </c>
      <c r="C60" s="48" t="s">
        <v>287</v>
      </c>
      <c r="D60" s="53"/>
      <c r="E60" s="21"/>
      <c r="F60" s="54"/>
      <c r="G60" s="53">
        <v>12</v>
      </c>
      <c r="H60" s="21">
        <v>1</v>
      </c>
      <c r="I60" s="54">
        <v>10</v>
      </c>
      <c r="J60" s="53">
        <v>-7</v>
      </c>
      <c r="K60" s="21">
        <v>8</v>
      </c>
      <c r="L60" s="54">
        <v>-9</v>
      </c>
      <c r="M60" s="53">
        <v>7</v>
      </c>
      <c r="N60" s="21">
        <v>1</v>
      </c>
      <c r="O60" s="54"/>
      <c r="P60" s="53">
        <v>-3</v>
      </c>
      <c r="Q60" s="21">
        <v>-3</v>
      </c>
      <c r="R60" s="54"/>
      <c r="S60" s="53">
        <v>-2</v>
      </c>
      <c r="T60" s="21">
        <v>1</v>
      </c>
      <c r="U60" s="54"/>
      <c r="V60" s="53"/>
      <c r="W60" s="21"/>
      <c r="X60" s="54"/>
      <c r="Y60" s="57">
        <v>5</v>
      </c>
      <c r="Z60" s="37">
        <v>12</v>
      </c>
      <c r="AA60" s="37">
        <v>7</v>
      </c>
      <c r="AB60" s="37">
        <v>16</v>
      </c>
      <c r="AC60" s="39">
        <f t="shared" si="0"/>
        <v>58.333333333333336</v>
      </c>
    </row>
    <row r="61" spans="1:29" ht="20.100000000000001" customHeight="1" x14ac:dyDescent="0.3">
      <c r="A61" s="24">
        <v>32</v>
      </c>
      <c r="B61" s="18" t="s">
        <v>159</v>
      </c>
      <c r="C61" s="48" t="s">
        <v>408</v>
      </c>
      <c r="D61" s="53">
        <v>-2</v>
      </c>
      <c r="E61" s="21">
        <v>6</v>
      </c>
      <c r="F61" s="54">
        <v>3</v>
      </c>
      <c r="G61" s="53">
        <v>11</v>
      </c>
      <c r="H61" s="21">
        <v>-1</v>
      </c>
      <c r="I61" s="54">
        <v>-3</v>
      </c>
      <c r="J61" s="53"/>
      <c r="K61" s="21">
        <v>9</v>
      </c>
      <c r="L61" s="54">
        <v>-4</v>
      </c>
      <c r="M61" s="53">
        <v>12</v>
      </c>
      <c r="N61" s="21">
        <v>12</v>
      </c>
      <c r="O61" s="54">
        <v>2</v>
      </c>
      <c r="P61" s="53">
        <v>-9</v>
      </c>
      <c r="Q61" s="21">
        <v>7</v>
      </c>
      <c r="R61" s="54">
        <v>-9</v>
      </c>
      <c r="S61" s="53"/>
      <c r="T61" s="21"/>
      <c r="U61" s="54"/>
      <c r="V61" s="53"/>
      <c r="W61" s="21"/>
      <c r="X61" s="54"/>
      <c r="Y61" s="57">
        <v>5</v>
      </c>
      <c r="Z61" s="37">
        <v>14</v>
      </c>
      <c r="AA61" s="37">
        <v>8</v>
      </c>
      <c r="AB61" s="37">
        <v>34</v>
      </c>
      <c r="AC61" s="39">
        <f t="shared" si="0"/>
        <v>57.142857142857139</v>
      </c>
    </row>
    <row r="62" spans="1:29" ht="20.100000000000001" customHeight="1" x14ac:dyDescent="0.3">
      <c r="A62" s="24">
        <v>33</v>
      </c>
      <c r="B62" s="18" t="s">
        <v>364</v>
      </c>
      <c r="C62" s="48" t="s">
        <v>405</v>
      </c>
      <c r="D62" s="53">
        <v>-10</v>
      </c>
      <c r="E62" s="21">
        <v>6</v>
      </c>
      <c r="F62" s="54"/>
      <c r="G62" s="53">
        <v>12</v>
      </c>
      <c r="H62" s="21">
        <v>5</v>
      </c>
      <c r="I62" s="54"/>
      <c r="J62" s="53">
        <v>-4</v>
      </c>
      <c r="K62" s="21">
        <v>8</v>
      </c>
      <c r="L62" s="54">
        <v>-2</v>
      </c>
      <c r="M62" s="53">
        <v>3</v>
      </c>
      <c r="N62" s="21">
        <v>-2</v>
      </c>
      <c r="O62" s="54"/>
      <c r="P62" s="53">
        <v>10</v>
      </c>
      <c r="Q62" s="20">
        <v>-4</v>
      </c>
      <c r="R62" s="56"/>
      <c r="S62" s="55">
        <v>8</v>
      </c>
      <c r="T62" s="20">
        <v>-1</v>
      </c>
      <c r="U62" s="56">
        <v>-9</v>
      </c>
      <c r="V62" s="55">
        <v>11</v>
      </c>
      <c r="W62" s="20">
        <v>13</v>
      </c>
      <c r="X62" s="56">
        <v>-5</v>
      </c>
      <c r="Y62" s="58">
        <v>7</v>
      </c>
      <c r="Z62" s="38">
        <v>17</v>
      </c>
      <c r="AA62" s="38">
        <v>9</v>
      </c>
      <c r="AB62" s="38">
        <v>39</v>
      </c>
      <c r="AC62" s="39">
        <f t="shared" ref="AC62:AC93" si="1">AA62/Z62*100</f>
        <v>52.941176470588239</v>
      </c>
    </row>
    <row r="63" spans="1:29" ht="20.100000000000001" customHeight="1" x14ac:dyDescent="0.3">
      <c r="A63" s="24">
        <v>34</v>
      </c>
      <c r="B63" s="18" t="s">
        <v>158</v>
      </c>
      <c r="C63" s="48" t="s">
        <v>407</v>
      </c>
      <c r="D63" s="53">
        <v>2</v>
      </c>
      <c r="E63" s="21">
        <v>7</v>
      </c>
      <c r="F63" s="54">
        <v>5</v>
      </c>
      <c r="G63" s="53">
        <v>9</v>
      </c>
      <c r="H63" s="21">
        <v>6</v>
      </c>
      <c r="I63" s="54">
        <v>-5</v>
      </c>
      <c r="J63" s="53">
        <v>-11</v>
      </c>
      <c r="K63" s="21">
        <v>11</v>
      </c>
      <c r="L63" s="54">
        <v>2</v>
      </c>
      <c r="M63" s="53">
        <v>-4</v>
      </c>
      <c r="N63" s="21">
        <v>7</v>
      </c>
      <c r="O63" s="54">
        <v>11</v>
      </c>
      <c r="P63" s="53">
        <v>-4</v>
      </c>
      <c r="Q63" s="21">
        <v>2</v>
      </c>
      <c r="R63" s="54">
        <v>-9</v>
      </c>
      <c r="S63" s="53">
        <v>-10</v>
      </c>
      <c r="T63" s="21">
        <v>-3</v>
      </c>
      <c r="U63" s="54">
        <v>-6</v>
      </c>
      <c r="V63" s="53">
        <v>-1</v>
      </c>
      <c r="W63" s="20">
        <v>-3</v>
      </c>
      <c r="X63" s="56">
        <v>3</v>
      </c>
      <c r="Y63" s="57">
        <v>7</v>
      </c>
      <c r="Z63" s="38">
        <v>21</v>
      </c>
      <c r="AA63" s="38">
        <v>11</v>
      </c>
      <c r="AB63" s="38">
        <v>9</v>
      </c>
      <c r="AC63" s="39">
        <f t="shared" si="1"/>
        <v>52.380952380952387</v>
      </c>
    </row>
    <row r="64" spans="1:29" ht="20.100000000000001" customHeight="1" x14ac:dyDescent="0.3">
      <c r="A64" s="24">
        <v>35</v>
      </c>
      <c r="B64" s="18" t="s">
        <v>356</v>
      </c>
      <c r="C64" s="48" t="s">
        <v>403</v>
      </c>
      <c r="D64" s="53">
        <v>10</v>
      </c>
      <c r="E64" s="21">
        <v>12</v>
      </c>
      <c r="F64" s="54">
        <v>-3</v>
      </c>
      <c r="G64" s="53">
        <v>-9</v>
      </c>
      <c r="H64" s="21">
        <v>4</v>
      </c>
      <c r="I64" s="54">
        <v>3</v>
      </c>
      <c r="J64" s="53">
        <v>2</v>
      </c>
      <c r="K64" s="21">
        <v>4</v>
      </c>
      <c r="L64" s="54">
        <v>-2</v>
      </c>
      <c r="M64" s="53">
        <v>-3</v>
      </c>
      <c r="N64" s="21">
        <v>-9</v>
      </c>
      <c r="O64" s="54">
        <v>-1</v>
      </c>
      <c r="P64" s="53">
        <v>-2</v>
      </c>
      <c r="Q64" s="21">
        <v>1</v>
      </c>
      <c r="R64" s="54">
        <v>9</v>
      </c>
      <c r="S64" s="53">
        <v>4</v>
      </c>
      <c r="T64" s="21">
        <v>-9</v>
      </c>
      <c r="U64" s="54">
        <v>-3</v>
      </c>
      <c r="V64" s="53"/>
      <c r="W64" s="21"/>
      <c r="X64" s="54"/>
      <c r="Y64" s="57">
        <v>6</v>
      </c>
      <c r="Z64" s="37">
        <v>18</v>
      </c>
      <c r="AA64" s="37">
        <v>9</v>
      </c>
      <c r="AB64" s="37">
        <v>8</v>
      </c>
      <c r="AC64" s="39">
        <f t="shared" si="1"/>
        <v>50</v>
      </c>
    </row>
    <row r="65" spans="1:29" ht="20.100000000000001" customHeight="1" x14ac:dyDescent="0.3">
      <c r="A65" s="24">
        <v>36</v>
      </c>
      <c r="B65" s="18" t="s">
        <v>355</v>
      </c>
      <c r="C65" s="48" t="s">
        <v>403</v>
      </c>
      <c r="D65" s="53">
        <v>1</v>
      </c>
      <c r="E65" s="21">
        <v>-3</v>
      </c>
      <c r="F65" s="54"/>
      <c r="G65" s="53">
        <v>4</v>
      </c>
      <c r="H65" s="21">
        <v>3</v>
      </c>
      <c r="I65" s="54"/>
      <c r="J65" s="53">
        <v>2</v>
      </c>
      <c r="K65" s="21">
        <v>4</v>
      </c>
      <c r="L65" s="54">
        <v>12</v>
      </c>
      <c r="M65" s="53">
        <v>-3</v>
      </c>
      <c r="N65" s="21">
        <v>-1</v>
      </c>
      <c r="O65" s="54"/>
      <c r="P65" s="53">
        <v>-8</v>
      </c>
      <c r="Q65" s="21">
        <v>-8</v>
      </c>
      <c r="R65" s="54"/>
      <c r="S65" s="53">
        <v>4</v>
      </c>
      <c r="T65" s="21">
        <v>-4</v>
      </c>
      <c r="U65" s="54">
        <v>-3</v>
      </c>
      <c r="V65" s="53"/>
      <c r="W65" s="21"/>
      <c r="X65" s="54"/>
      <c r="Y65" s="57">
        <v>6</v>
      </c>
      <c r="Z65" s="37">
        <v>14</v>
      </c>
      <c r="AA65" s="37">
        <v>7</v>
      </c>
      <c r="AB65" s="37">
        <v>0</v>
      </c>
      <c r="AC65" s="39">
        <f t="shared" si="1"/>
        <v>50</v>
      </c>
    </row>
    <row r="66" spans="1:29" ht="20.100000000000001" customHeight="1" x14ac:dyDescent="0.3">
      <c r="A66" s="24">
        <v>37</v>
      </c>
      <c r="B66" s="18" t="s">
        <v>347</v>
      </c>
      <c r="C66" s="48" t="s">
        <v>404</v>
      </c>
      <c r="D66" s="53">
        <v>10</v>
      </c>
      <c r="E66" s="21">
        <v>-12</v>
      </c>
      <c r="F66" s="54"/>
      <c r="G66" s="53">
        <v>-1</v>
      </c>
      <c r="H66" s="21">
        <v>8</v>
      </c>
      <c r="I66" s="54"/>
      <c r="J66" s="53"/>
      <c r="K66" s="21"/>
      <c r="L66" s="54"/>
      <c r="M66" s="53"/>
      <c r="N66" s="21"/>
      <c r="O66" s="54"/>
      <c r="P66" s="53"/>
      <c r="Q66" s="21"/>
      <c r="R66" s="54"/>
      <c r="S66" s="53"/>
      <c r="T66" s="21"/>
      <c r="U66" s="54"/>
      <c r="V66" s="53"/>
      <c r="W66" s="21"/>
      <c r="X66" s="54"/>
      <c r="Y66" s="57">
        <v>2</v>
      </c>
      <c r="Z66" s="37">
        <v>4</v>
      </c>
      <c r="AA66" s="37">
        <v>2</v>
      </c>
      <c r="AB66" s="37">
        <v>5</v>
      </c>
      <c r="AC66" s="39">
        <f t="shared" si="1"/>
        <v>50</v>
      </c>
    </row>
    <row r="67" spans="1:29" ht="20.100000000000001" customHeight="1" x14ac:dyDescent="0.3">
      <c r="A67" s="24">
        <v>38</v>
      </c>
      <c r="B67" s="18" t="s">
        <v>406</v>
      </c>
      <c r="C67" s="48" t="s">
        <v>405</v>
      </c>
      <c r="D67" s="53"/>
      <c r="E67" s="21"/>
      <c r="F67" s="54"/>
      <c r="G67" s="53"/>
      <c r="H67" s="21"/>
      <c r="I67" s="54"/>
      <c r="J67" s="53">
        <v>11</v>
      </c>
      <c r="K67" s="21">
        <v>-11</v>
      </c>
      <c r="L67" s="54">
        <v>-2</v>
      </c>
      <c r="M67" s="53">
        <v>4</v>
      </c>
      <c r="N67" s="21"/>
      <c r="O67" s="54"/>
      <c r="P67" s="53"/>
      <c r="Q67" s="21"/>
      <c r="R67" s="54"/>
      <c r="S67" s="53"/>
      <c r="T67" s="21"/>
      <c r="U67" s="54"/>
      <c r="V67" s="53"/>
      <c r="W67" s="21"/>
      <c r="X67" s="54"/>
      <c r="Y67" s="57">
        <v>2</v>
      </c>
      <c r="Z67" s="37">
        <v>4</v>
      </c>
      <c r="AA67" s="37">
        <v>2</v>
      </c>
      <c r="AB67" s="37">
        <v>2</v>
      </c>
      <c r="AC67" s="39">
        <f t="shared" si="1"/>
        <v>50</v>
      </c>
    </row>
    <row r="68" spans="1:29" ht="20.100000000000001" customHeight="1" x14ac:dyDescent="0.3">
      <c r="A68" s="24">
        <v>39</v>
      </c>
      <c r="B68" s="18" t="s">
        <v>365</v>
      </c>
      <c r="C68" s="48" t="s">
        <v>405</v>
      </c>
      <c r="D68" s="53">
        <v>-10</v>
      </c>
      <c r="E68" s="21">
        <v>-5</v>
      </c>
      <c r="F68" s="54"/>
      <c r="G68" s="53">
        <v>12</v>
      </c>
      <c r="H68" s="21">
        <v>10</v>
      </c>
      <c r="I68" s="54"/>
      <c r="J68" s="53">
        <v>-4</v>
      </c>
      <c r="K68" s="21">
        <v>-11</v>
      </c>
      <c r="L68" s="54">
        <v>-2</v>
      </c>
      <c r="M68" s="53">
        <v>3</v>
      </c>
      <c r="N68" s="21">
        <v>-9</v>
      </c>
      <c r="O68" s="54">
        <v>4</v>
      </c>
      <c r="P68" s="53">
        <v>10</v>
      </c>
      <c r="Q68" s="21">
        <v>-4</v>
      </c>
      <c r="R68" s="54"/>
      <c r="S68" s="53">
        <v>8</v>
      </c>
      <c r="T68" s="21"/>
      <c r="U68" s="54"/>
      <c r="V68" s="53">
        <v>11</v>
      </c>
      <c r="W68" s="21"/>
      <c r="X68" s="54">
        <v>-3</v>
      </c>
      <c r="Y68" s="57">
        <v>7</v>
      </c>
      <c r="Z68" s="37">
        <v>15</v>
      </c>
      <c r="AA68" s="37">
        <v>7</v>
      </c>
      <c r="AB68" s="37">
        <v>10</v>
      </c>
      <c r="AC68" s="39">
        <f t="shared" si="1"/>
        <v>46.666666666666664</v>
      </c>
    </row>
    <row r="69" spans="1:29" ht="20.100000000000001" customHeight="1" x14ac:dyDescent="0.3">
      <c r="A69" s="24">
        <v>40</v>
      </c>
      <c r="B69" s="18" t="s">
        <v>160</v>
      </c>
      <c r="C69" s="48" t="s">
        <v>408</v>
      </c>
      <c r="D69" s="53">
        <v>-2</v>
      </c>
      <c r="E69" s="21">
        <v>6</v>
      </c>
      <c r="F69" s="54">
        <v>-5</v>
      </c>
      <c r="G69" s="53"/>
      <c r="H69" s="21"/>
      <c r="I69" s="54"/>
      <c r="J69" s="53">
        <v>-5</v>
      </c>
      <c r="K69" s="21"/>
      <c r="L69" s="54"/>
      <c r="M69" s="53">
        <v>12</v>
      </c>
      <c r="N69" s="21">
        <v>12</v>
      </c>
      <c r="O69" s="54"/>
      <c r="P69" s="53">
        <v>-9</v>
      </c>
      <c r="Q69" s="21">
        <v>7</v>
      </c>
      <c r="R69" s="54">
        <v>-9</v>
      </c>
      <c r="S69" s="53"/>
      <c r="T69" s="21"/>
      <c r="U69" s="54"/>
      <c r="V69" s="53"/>
      <c r="W69" s="21"/>
      <c r="X69" s="54"/>
      <c r="Y69" s="57">
        <v>4</v>
      </c>
      <c r="Z69" s="37">
        <v>9</v>
      </c>
      <c r="AA69" s="37">
        <v>4</v>
      </c>
      <c r="AB69" s="37">
        <v>7</v>
      </c>
      <c r="AC69" s="39">
        <f t="shared" si="1"/>
        <v>44.444444444444443</v>
      </c>
    </row>
    <row r="70" spans="1:29" ht="20.100000000000001" customHeight="1" x14ac:dyDescent="0.3">
      <c r="A70" s="24">
        <v>41</v>
      </c>
      <c r="B70" s="18" t="s">
        <v>246</v>
      </c>
      <c r="C70" s="48" t="s">
        <v>293</v>
      </c>
      <c r="D70" s="53">
        <v>10</v>
      </c>
      <c r="E70" s="21">
        <v>8</v>
      </c>
      <c r="F70" s="54"/>
      <c r="G70" s="53">
        <v>7</v>
      </c>
      <c r="H70" s="21">
        <v>-8</v>
      </c>
      <c r="I70" s="54">
        <v>-8</v>
      </c>
      <c r="J70" s="53">
        <v>-4</v>
      </c>
      <c r="K70" s="21">
        <v>-12</v>
      </c>
      <c r="L70" s="54"/>
      <c r="M70" s="53">
        <v>-3</v>
      </c>
      <c r="N70" s="21">
        <v>3</v>
      </c>
      <c r="O70" s="54"/>
      <c r="P70" s="53"/>
      <c r="Q70" s="21"/>
      <c r="R70" s="54"/>
      <c r="S70" s="53"/>
      <c r="T70" s="21"/>
      <c r="U70" s="54"/>
      <c r="V70" s="53"/>
      <c r="W70" s="21"/>
      <c r="X70" s="54"/>
      <c r="Y70" s="57">
        <v>4</v>
      </c>
      <c r="Z70" s="37">
        <v>9</v>
      </c>
      <c r="AA70" s="37">
        <v>4</v>
      </c>
      <c r="AB70" s="37">
        <v>-7</v>
      </c>
      <c r="AC70" s="39">
        <f t="shared" si="1"/>
        <v>44.444444444444443</v>
      </c>
    </row>
    <row r="71" spans="1:29" ht="20.100000000000001" customHeight="1" x14ac:dyDescent="0.3">
      <c r="A71" s="24">
        <v>42</v>
      </c>
      <c r="B71" s="18" t="s">
        <v>187</v>
      </c>
      <c r="C71" s="48" t="s">
        <v>408</v>
      </c>
      <c r="D71" s="53">
        <v>13</v>
      </c>
      <c r="E71" s="21">
        <v>-7</v>
      </c>
      <c r="F71" s="54">
        <v>3</v>
      </c>
      <c r="G71" s="53">
        <v>11</v>
      </c>
      <c r="H71" s="21">
        <v>-1</v>
      </c>
      <c r="I71" s="54">
        <v>-3</v>
      </c>
      <c r="J71" s="53">
        <v>-3</v>
      </c>
      <c r="K71" s="21">
        <v>9</v>
      </c>
      <c r="L71" s="54">
        <v>-4</v>
      </c>
      <c r="M71" s="53"/>
      <c r="N71" s="21"/>
      <c r="O71" s="54"/>
      <c r="P71" s="53"/>
      <c r="Q71" s="21"/>
      <c r="R71" s="56"/>
      <c r="S71" s="55"/>
      <c r="T71" s="20"/>
      <c r="U71" s="56"/>
      <c r="V71" s="55"/>
      <c r="W71" s="20"/>
      <c r="X71" s="56"/>
      <c r="Y71" s="58">
        <v>3</v>
      </c>
      <c r="Z71" s="38">
        <v>9</v>
      </c>
      <c r="AA71" s="38">
        <v>4</v>
      </c>
      <c r="AB71" s="38">
        <v>18</v>
      </c>
      <c r="AC71" s="39">
        <f t="shared" si="1"/>
        <v>44.444444444444443</v>
      </c>
    </row>
    <row r="72" spans="1:29" ht="20.100000000000001" customHeight="1" x14ac:dyDescent="0.3">
      <c r="A72" s="24">
        <v>43</v>
      </c>
      <c r="B72" s="18" t="s">
        <v>236</v>
      </c>
      <c r="C72" s="48" t="s">
        <v>291</v>
      </c>
      <c r="D72" s="53">
        <v>-11</v>
      </c>
      <c r="E72" s="21">
        <v>3</v>
      </c>
      <c r="F72" s="54">
        <v>-4</v>
      </c>
      <c r="G72" s="53">
        <v>-6</v>
      </c>
      <c r="H72" s="21">
        <v>-6</v>
      </c>
      <c r="I72" s="54">
        <v>5</v>
      </c>
      <c r="J72" s="53">
        <v>7</v>
      </c>
      <c r="K72" s="21">
        <v>-3</v>
      </c>
      <c r="L72" s="54">
        <v>8</v>
      </c>
      <c r="M72" s="53"/>
      <c r="N72" s="21"/>
      <c r="O72" s="54"/>
      <c r="P72" s="53"/>
      <c r="Q72" s="21"/>
      <c r="R72" s="54"/>
      <c r="S72" s="53"/>
      <c r="T72" s="21"/>
      <c r="U72" s="54"/>
      <c r="V72" s="53"/>
      <c r="W72" s="21"/>
      <c r="X72" s="54"/>
      <c r="Y72" s="57">
        <v>3</v>
      </c>
      <c r="Z72" s="37">
        <v>9</v>
      </c>
      <c r="AA72" s="37">
        <v>4</v>
      </c>
      <c r="AB72" s="37">
        <v>-7</v>
      </c>
      <c r="AC72" s="39">
        <f t="shared" si="1"/>
        <v>44.444444444444443</v>
      </c>
    </row>
    <row r="73" spans="1:29" ht="20.100000000000001" customHeight="1" x14ac:dyDescent="0.3">
      <c r="A73" s="24">
        <v>44</v>
      </c>
      <c r="B73" s="18" t="s">
        <v>46</v>
      </c>
      <c r="C73" s="48" t="s">
        <v>119</v>
      </c>
      <c r="D73" s="53"/>
      <c r="E73" s="21"/>
      <c r="F73" s="54"/>
      <c r="G73" s="53"/>
      <c r="H73" s="21"/>
      <c r="I73" s="54"/>
      <c r="J73" s="53">
        <v>-5</v>
      </c>
      <c r="K73" s="21">
        <v>-6</v>
      </c>
      <c r="L73" s="54">
        <v>5</v>
      </c>
      <c r="M73" s="53">
        <v>-11</v>
      </c>
      <c r="N73" s="21">
        <v>1</v>
      </c>
      <c r="O73" s="54">
        <v>3</v>
      </c>
      <c r="P73" s="53">
        <v>-10</v>
      </c>
      <c r="Q73" s="21">
        <v>4</v>
      </c>
      <c r="R73" s="54">
        <v>-5</v>
      </c>
      <c r="S73" s="53"/>
      <c r="T73" s="21"/>
      <c r="U73" s="54"/>
      <c r="V73" s="53"/>
      <c r="W73" s="21"/>
      <c r="X73" s="54"/>
      <c r="Y73" s="58">
        <v>3</v>
      </c>
      <c r="Z73" s="38">
        <v>9</v>
      </c>
      <c r="AA73" s="38">
        <v>4</v>
      </c>
      <c r="AB73" s="38">
        <v>-24</v>
      </c>
      <c r="AC73" s="39">
        <f t="shared" si="1"/>
        <v>44.444444444444443</v>
      </c>
    </row>
    <row r="74" spans="1:29" ht="20.100000000000001" customHeight="1" x14ac:dyDescent="0.3">
      <c r="A74" s="24">
        <v>45</v>
      </c>
      <c r="B74" s="18" t="s">
        <v>349</v>
      </c>
      <c r="C74" s="48" t="s">
        <v>404</v>
      </c>
      <c r="D74" s="53">
        <v>-10</v>
      </c>
      <c r="E74" s="21">
        <v>-13</v>
      </c>
      <c r="F74" s="54"/>
      <c r="G74" s="53">
        <v>-12</v>
      </c>
      <c r="H74" s="21">
        <v>3</v>
      </c>
      <c r="I74" s="54"/>
      <c r="J74" s="53">
        <v>-1</v>
      </c>
      <c r="K74" s="21">
        <v>4</v>
      </c>
      <c r="L74" s="54"/>
      <c r="M74" s="53">
        <v>3</v>
      </c>
      <c r="N74" s="21"/>
      <c r="O74" s="54"/>
      <c r="P74" s="55"/>
      <c r="Q74" s="20"/>
      <c r="R74" s="56"/>
      <c r="S74" s="55"/>
      <c r="T74" s="20"/>
      <c r="U74" s="56"/>
      <c r="V74" s="55"/>
      <c r="W74" s="20"/>
      <c r="X74" s="56"/>
      <c r="Y74" s="58">
        <v>4</v>
      </c>
      <c r="Z74" s="38">
        <v>7</v>
      </c>
      <c r="AA74" s="38">
        <v>3</v>
      </c>
      <c r="AB74" s="38">
        <v>-26</v>
      </c>
      <c r="AC74" s="39">
        <f t="shared" si="1"/>
        <v>42.857142857142854</v>
      </c>
    </row>
    <row r="75" spans="1:29" ht="20.100000000000001" customHeight="1" x14ac:dyDescent="0.3">
      <c r="A75" s="24">
        <v>46</v>
      </c>
      <c r="B75" s="18" t="s">
        <v>191</v>
      </c>
      <c r="C75" s="48" t="s">
        <v>291</v>
      </c>
      <c r="D75" s="53">
        <v>-2</v>
      </c>
      <c r="E75" s="21">
        <v>-10</v>
      </c>
      <c r="F75" s="54"/>
      <c r="G75" s="53">
        <v>-6</v>
      </c>
      <c r="H75" s="21">
        <v>-6</v>
      </c>
      <c r="I75" s="54"/>
      <c r="J75" s="53">
        <v>7</v>
      </c>
      <c r="K75" s="21">
        <v>8</v>
      </c>
      <c r="L75" s="54"/>
      <c r="M75" s="53">
        <v>4</v>
      </c>
      <c r="N75" s="21">
        <v>-2</v>
      </c>
      <c r="O75" s="54">
        <v>-12</v>
      </c>
      <c r="P75" s="53">
        <v>9</v>
      </c>
      <c r="Q75" s="21">
        <v>-4</v>
      </c>
      <c r="R75" s="54">
        <v>9</v>
      </c>
      <c r="S75" s="53"/>
      <c r="T75" s="21"/>
      <c r="U75" s="54"/>
      <c r="V75" s="53"/>
      <c r="W75" s="21"/>
      <c r="X75" s="54"/>
      <c r="Y75" s="57">
        <v>5</v>
      </c>
      <c r="Z75" s="37">
        <v>12</v>
      </c>
      <c r="AA75" s="37">
        <v>5</v>
      </c>
      <c r="AB75" s="37">
        <v>-5</v>
      </c>
      <c r="AC75" s="39">
        <f t="shared" si="1"/>
        <v>41.666666666666671</v>
      </c>
    </row>
    <row r="76" spans="1:29" ht="20.100000000000001" customHeight="1" x14ac:dyDescent="0.3">
      <c r="A76" s="24">
        <v>47</v>
      </c>
      <c r="B76" s="18" t="s">
        <v>247</v>
      </c>
      <c r="C76" s="48" t="s">
        <v>293</v>
      </c>
      <c r="D76" s="53">
        <v>10</v>
      </c>
      <c r="E76" s="21">
        <v>8</v>
      </c>
      <c r="F76" s="54"/>
      <c r="G76" s="53">
        <v>-12</v>
      </c>
      <c r="H76" s="21">
        <v>-8</v>
      </c>
      <c r="I76" s="54"/>
      <c r="J76" s="53">
        <v>4</v>
      </c>
      <c r="K76" s="21">
        <v>-4</v>
      </c>
      <c r="L76" s="54">
        <v>-12</v>
      </c>
      <c r="M76" s="53">
        <v>-6</v>
      </c>
      <c r="N76" s="21">
        <v>-3</v>
      </c>
      <c r="O76" s="54">
        <v>3</v>
      </c>
      <c r="P76" s="53"/>
      <c r="Q76" s="21"/>
      <c r="R76" s="54"/>
      <c r="S76" s="53"/>
      <c r="T76" s="21"/>
      <c r="U76" s="54"/>
      <c r="V76" s="53"/>
      <c r="W76" s="21"/>
      <c r="X76" s="54"/>
      <c r="Y76" s="57">
        <v>4</v>
      </c>
      <c r="Z76" s="37">
        <v>10</v>
      </c>
      <c r="AA76" s="37">
        <v>4</v>
      </c>
      <c r="AB76" s="37">
        <v>-20</v>
      </c>
      <c r="AC76" s="39">
        <f t="shared" si="1"/>
        <v>40</v>
      </c>
    </row>
    <row r="77" spans="1:29" ht="20.100000000000001" customHeight="1" x14ac:dyDescent="0.3">
      <c r="A77" s="24">
        <v>48</v>
      </c>
      <c r="B77" s="18" t="s">
        <v>358</v>
      </c>
      <c r="C77" s="48" t="s">
        <v>403</v>
      </c>
      <c r="D77" s="53">
        <v>-5</v>
      </c>
      <c r="E77" s="21">
        <v>-8</v>
      </c>
      <c r="F77" s="54"/>
      <c r="G77" s="53">
        <v>2</v>
      </c>
      <c r="H77" s="21">
        <v>13</v>
      </c>
      <c r="I77" s="54">
        <v>7</v>
      </c>
      <c r="J77" s="53">
        <v>-4</v>
      </c>
      <c r="K77" s="21">
        <v>-2</v>
      </c>
      <c r="L77" s="54"/>
      <c r="M77" s="53">
        <v>-7</v>
      </c>
      <c r="N77" s="21"/>
      <c r="O77" s="54"/>
      <c r="P77" s="53">
        <v>-8</v>
      </c>
      <c r="Q77" s="21">
        <v>13</v>
      </c>
      <c r="R77" s="54"/>
      <c r="S77" s="53">
        <v>2</v>
      </c>
      <c r="T77" s="21">
        <v>-4</v>
      </c>
      <c r="U77" s="54">
        <v>-1</v>
      </c>
      <c r="V77" s="53"/>
      <c r="W77" s="21"/>
      <c r="X77" s="54"/>
      <c r="Y77" s="57">
        <v>6</v>
      </c>
      <c r="Z77" s="37">
        <v>13</v>
      </c>
      <c r="AA77" s="37">
        <v>5</v>
      </c>
      <c r="AB77" s="37">
        <v>-2</v>
      </c>
      <c r="AC77" s="39">
        <f t="shared" si="1"/>
        <v>38.461538461538467</v>
      </c>
    </row>
    <row r="78" spans="1:29" ht="20.100000000000001" customHeight="1" x14ac:dyDescent="0.3">
      <c r="A78" s="24">
        <v>49</v>
      </c>
      <c r="B78" s="18" t="s">
        <v>157</v>
      </c>
      <c r="C78" s="48" t="s">
        <v>407</v>
      </c>
      <c r="D78" s="53">
        <v>2</v>
      </c>
      <c r="E78" s="21">
        <v>-6</v>
      </c>
      <c r="F78" s="54">
        <v>5</v>
      </c>
      <c r="G78" s="53">
        <v>9</v>
      </c>
      <c r="H78" s="21">
        <v>6</v>
      </c>
      <c r="I78" s="54">
        <v>-5</v>
      </c>
      <c r="J78" s="53">
        <v>-11</v>
      </c>
      <c r="K78" s="21">
        <v>-8</v>
      </c>
      <c r="L78" s="54">
        <v>-11</v>
      </c>
      <c r="M78" s="53">
        <v>-4</v>
      </c>
      <c r="N78" s="21">
        <v>7</v>
      </c>
      <c r="O78" s="54">
        <v>11</v>
      </c>
      <c r="P78" s="53">
        <v>-4</v>
      </c>
      <c r="Q78" s="21">
        <v>2</v>
      </c>
      <c r="R78" s="54">
        <v>-9</v>
      </c>
      <c r="S78" s="53">
        <v>-10</v>
      </c>
      <c r="T78" s="21">
        <v>-3</v>
      </c>
      <c r="U78" s="54">
        <v>-6</v>
      </c>
      <c r="V78" s="53">
        <v>-1</v>
      </c>
      <c r="W78" s="21">
        <v>-3</v>
      </c>
      <c r="X78" s="54">
        <v>3</v>
      </c>
      <c r="Y78" s="57">
        <v>7</v>
      </c>
      <c r="Z78" s="38">
        <v>21</v>
      </c>
      <c r="AA78" s="38">
        <v>8</v>
      </c>
      <c r="AB78" s="38">
        <v>-36</v>
      </c>
      <c r="AC78" s="39">
        <f t="shared" si="1"/>
        <v>38.095238095238095</v>
      </c>
    </row>
    <row r="79" spans="1:29" ht="20.100000000000001" customHeight="1" x14ac:dyDescent="0.3">
      <c r="A79" s="24">
        <v>50</v>
      </c>
      <c r="B79" s="18" t="s">
        <v>351</v>
      </c>
      <c r="C79" s="48" t="s">
        <v>404</v>
      </c>
      <c r="D79" s="53">
        <v>-9</v>
      </c>
      <c r="E79" s="21"/>
      <c r="F79" s="54"/>
      <c r="G79" s="53">
        <v>-1</v>
      </c>
      <c r="H79" s="21">
        <v>-12</v>
      </c>
      <c r="I79" s="54">
        <v>3</v>
      </c>
      <c r="J79" s="53">
        <v>-1</v>
      </c>
      <c r="K79" s="21">
        <v>2</v>
      </c>
      <c r="L79" s="54"/>
      <c r="M79" s="53">
        <v>6</v>
      </c>
      <c r="N79" s="21">
        <v>-3</v>
      </c>
      <c r="O79" s="54"/>
      <c r="P79" s="53"/>
      <c r="Q79" s="21"/>
      <c r="R79" s="54"/>
      <c r="S79" s="53"/>
      <c r="T79" s="21"/>
      <c r="U79" s="54"/>
      <c r="V79" s="53"/>
      <c r="W79" s="21"/>
      <c r="X79" s="54"/>
      <c r="Y79" s="57">
        <v>4</v>
      </c>
      <c r="Z79" s="37">
        <v>8</v>
      </c>
      <c r="AA79" s="37">
        <v>3</v>
      </c>
      <c r="AB79" s="37">
        <v>-15</v>
      </c>
      <c r="AC79" s="39">
        <f t="shared" si="1"/>
        <v>37.5</v>
      </c>
    </row>
    <row r="80" spans="1:29" ht="20.100000000000001" customHeight="1" x14ac:dyDescent="0.3">
      <c r="A80" s="24">
        <v>51</v>
      </c>
      <c r="B80" s="18" t="s">
        <v>353</v>
      </c>
      <c r="C80" s="48" t="s">
        <v>403</v>
      </c>
      <c r="D80" s="53">
        <v>1</v>
      </c>
      <c r="E80" s="21">
        <v>-8</v>
      </c>
      <c r="F80" s="54"/>
      <c r="G80" s="53">
        <v>-9</v>
      </c>
      <c r="H80" s="21"/>
      <c r="I80" s="54"/>
      <c r="J80" s="53">
        <v>-4</v>
      </c>
      <c r="K80" s="21">
        <v>12</v>
      </c>
      <c r="L80" s="54"/>
      <c r="M80" s="53">
        <v>-7</v>
      </c>
      <c r="N80" s="21">
        <v>-7</v>
      </c>
      <c r="O80" s="54"/>
      <c r="P80" s="53">
        <v>1</v>
      </c>
      <c r="Q80" s="21">
        <v>9</v>
      </c>
      <c r="R80" s="54"/>
      <c r="S80" s="53">
        <v>-9</v>
      </c>
      <c r="T80" s="21">
        <v>-1</v>
      </c>
      <c r="U80" s="54"/>
      <c r="V80" s="53"/>
      <c r="W80" s="21"/>
      <c r="X80" s="54"/>
      <c r="Y80" s="57">
        <v>6</v>
      </c>
      <c r="Z80" s="37">
        <v>11</v>
      </c>
      <c r="AA80" s="37">
        <v>4</v>
      </c>
      <c r="AB80" s="37">
        <v>-22</v>
      </c>
      <c r="AC80" s="39">
        <f t="shared" si="1"/>
        <v>36.363636363636367</v>
      </c>
    </row>
    <row r="81" spans="1:29" ht="20.100000000000001" customHeight="1" x14ac:dyDescent="0.3">
      <c r="A81" s="24">
        <v>52</v>
      </c>
      <c r="B81" s="18" t="s">
        <v>149</v>
      </c>
      <c r="C81" s="48" t="s">
        <v>291</v>
      </c>
      <c r="D81" s="53">
        <v>-2</v>
      </c>
      <c r="E81" s="21">
        <v>3</v>
      </c>
      <c r="F81" s="54">
        <v>-4</v>
      </c>
      <c r="G81" s="53">
        <v>10</v>
      </c>
      <c r="H81" s="21">
        <v>-12</v>
      </c>
      <c r="I81" s="54"/>
      <c r="J81" s="53">
        <v>-10</v>
      </c>
      <c r="K81" s="21">
        <v>9</v>
      </c>
      <c r="L81" s="54"/>
      <c r="M81" s="53">
        <v>-2</v>
      </c>
      <c r="N81" s="21">
        <v>-12</v>
      </c>
      <c r="O81" s="54"/>
      <c r="P81" s="53">
        <v>-5</v>
      </c>
      <c r="Q81" s="21">
        <v>9</v>
      </c>
      <c r="R81" s="54"/>
      <c r="S81" s="53"/>
      <c r="T81" s="21"/>
      <c r="U81" s="54"/>
      <c r="V81" s="53"/>
      <c r="W81" s="21"/>
      <c r="X81" s="54"/>
      <c r="Y81" s="57">
        <v>5</v>
      </c>
      <c r="Z81" s="37">
        <v>11</v>
      </c>
      <c r="AA81" s="37">
        <v>4</v>
      </c>
      <c r="AB81" s="37">
        <v>-16</v>
      </c>
      <c r="AC81" s="39">
        <f t="shared" si="1"/>
        <v>36.363636363636367</v>
      </c>
    </row>
    <row r="82" spans="1:29" ht="20.100000000000001" customHeight="1" x14ac:dyDescent="0.3">
      <c r="A82" s="24">
        <v>53</v>
      </c>
      <c r="B82" s="18" t="s">
        <v>350</v>
      </c>
      <c r="C82" s="48" t="s">
        <v>404</v>
      </c>
      <c r="D82" s="53">
        <v>-10</v>
      </c>
      <c r="E82" s="21">
        <v>-2</v>
      </c>
      <c r="F82" s="54">
        <v>-9</v>
      </c>
      <c r="G82" s="53">
        <v>-10</v>
      </c>
      <c r="H82" s="21">
        <v>3</v>
      </c>
      <c r="I82" s="54"/>
      <c r="J82" s="53">
        <v>-1</v>
      </c>
      <c r="K82" s="21">
        <v>2</v>
      </c>
      <c r="L82" s="54">
        <v>4</v>
      </c>
      <c r="M82" s="53">
        <v>6</v>
      </c>
      <c r="N82" s="21">
        <v>-1</v>
      </c>
      <c r="O82" s="54">
        <v>-3</v>
      </c>
      <c r="P82" s="53"/>
      <c r="Q82" s="21"/>
      <c r="R82" s="54"/>
      <c r="S82" s="53"/>
      <c r="T82" s="21"/>
      <c r="U82" s="54"/>
      <c r="V82" s="53"/>
      <c r="W82" s="21"/>
      <c r="X82" s="54"/>
      <c r="Y82" s="57">
        <v>4</v>
      </c>
      <c r="Z82" s="37">
        <v>11</v>
      </c>
      <c r="AA82" s="37">
        <v>4</v>
      </c>
      <c r="AB82" s="37">
        <v>-21</v>
      </c>
      <c r="AC82" s="39">
        <f t="shared" si="1"/>
        <v>36.363636363636367</v>
      </c>
    </row>
    <row r="83" spans="1:29" ht="20.100000000000001" customHeight="1" x14ac:dyDescent="0.3">
      <c r="A83" s="24">
        <v>54</v>
      </c>
      <c r="B83" s="18" t="s">
        <v>145</v>
      </c>
      <c r="C83" s="48" t="s">
        <v>291</v>
      </c>
      <c r="D83" s="53">
        <v>-2</v>
      </c>
      <c r="E83" s="21">
        <v>3</v>
      </c>
      <c r="F83" s="54">
        <v>-4</v>
      </c>
      <c r="G83" s="53">
        <v>10</v>
      </c>
      <c r="H83" s="21">
        <v>-7</v>
      </c>
      <c r="I83" s="54">
        <v>5</v>
      </c>
      <c r="J83" s="53">
        <v>-10</v>
      </c>
      <c r="K83" s="21">
        <v>-3</v>
      </c>
      <c r="L83" s="54">
        <v>-6</v>
      </c>
      <c r="M83" s="53">
        <v>-2</v>
      </c>
      <c r="N83" s="21">
        <v>-3</v>
      </c>
      <c r="O83" s="54">
        <v>9</v>
      </c>
      <c r="P83" s="53">
        <v>-5</v>
      </c>
      <c r="Q83" s="21">
        <v>-7</v>
      </c>
      <c r="R83" s="54">
        <v>1</v>
      </c>
      <c r="S83" s="53"/>
      <c r="T83" s="21"/>
      <c r="U83" s="54"/>
      <c r="V83" s="53"/>
      <c r="W83" s="21"/>
      <c r="X83" s="54"/>
      <c r="Y83" s="57">
        <v>5</v>
      </c>
      <c r="Z83" s="37">
        <v>15</v>
      </c>
      <c r="AA83" s="37">
        <v>5</v>
      </c>
      <c r="AB83" s="37">
        <v>-21</v>
      </c>
      <c r="AC83" s="39">
        <f t="shared" si="1"/>
        <v>33.333333333333329</v>
      </c>
    </row>
    <row r="84" spans="1:29" ht="20.100000000000001" customHeight="1" x14ac:dyDescent="0.3">
      <c r="A84" s="24">
        <v>55</v>
      </c>
      <c r="B84" s="19" t="s">
        <v>245</v>
      </c>
      <c r="C84" s="48" t="s">
        <v>293</v>
      </c>
      <c r="D84" s="53">
        <v>-1</v>
      </c>
      <c r="E84" s="21"/>
      <c r="F84" s="54"/>
      <c r="G84" s="53">
        <v>7</v>
      </c>
      <c r="H84" s="21">
        <v>-5</v>
      </c>
      <c r="I84" s="54">
        <v>-8</v>
      </c>
      <c r="J84" s="53">
        <v>-2</v>
      </c>
      <c r="K84" s="21">
        <v>-4</v>
      </c>
      <c r="L84" s="54"/>
      <c r="M84" s="53">
        <v>1</v>
      </c>
      <c r="N84" s="21">
        <v>-3</v>
      </c>
      <c r="O84" s="54">
        <v>3</v>
      </c>
      <c r="P84" s="53"/>
      <c r="Q84" s="21"/>
      <c r="R84" s="54"/>
      <c r="S84" s="53"/>
      <c r="T84" s="21"/>
      <c r="U84" s="54"/>
      <c r="V84" s="53"/>
      <c r="W84" s="21"/>
      <c r="X84" s="54"/>
      <c r="Y84" s="57">
        <v>4</v>
      </c>
      <c r="Z84" s="37">
        <v>9</v>
      </c>
      <c r="AA84" s="37">
        <v>3</v>
      </c>
      <c r="AB84" s="37">
        <v>-12</v>
      </c>
      <c r="AC84" s="39">
        <f t="shared" si="1"/>
        <v>33.333333333333329</v>
      </c>
    </row>
    <row r="85" spans="1:29" ht="20.100000000000001" customHeight="1" x14ac:dyDescent="0.3">
      <c r="A85" s="24">
        <v>56</v>
      </c>
      <c r="B85" s="18" t="s">
        <v>334</v>
      </c>
      <c r="C85" s="48" t="s">
        <v>404</v>
      </c>
      <c r="D85" s="53">
        <v>-2</v>
      </c>
      <c r="E85" s="21">
        <v>-9</v>
      </c>
      <c r="F85" s="54"/>
      <c r="G85" s="53">
        <v>-10</v>
      </c>
      <c r="H85" s="21">
        <v>-12</v>
      </c>
      <c r="I85" s="54"/>
      <c r="J85" s="53">
        <v>2</v>
      </c>
      <c r="K85" s="21">
        <v>1</v>
      </c>
      <c r="L85" s="54"/>
      <c r="M85" s="53">
        <v>6</v>
      </c>
      <c r="N85" s="21">
        <v>-1</v>
      </c>
      <c r="O85" s="54">
        <v>-3</v>
      </c>
      <c r="P85" s="53"/>
      <c r="Q85" s="21"/>
      <c r="R85" s="54"/>
      <c r="S85" s="53"/>
      <c r="T85" s="21"/>
      <c r="U85" s="54"/>
      <c r="V85" s="53"/>
      <c r="W85" s="21"/>
      <c r="X85" s="54"/>
      <c r="Y85" s="57">
        <v>4</v>
      </c>
      <c r="Z85" s="37">
        <v>9</v>
      </c>
      <c r="AA85" s="37">
        <v>3</v>
      </c>
      <c r="AB85" s="37">
        <v>-28</v>
      </c>
      <c r="AC85" s="39">
        <f t="shared" si="1"/>
        <v>33.333333333333329</v>
      </c>
    </row>
    <row r="86" spans="1:29" ht="20.100000000000001" customHeight="1" x14ac:dyDescent="0.3">
      <c r="A86" s="24">
        <v>57</v>
      </c>
      <c r="B86" s="18" t="s">
        <v>186</v>
      </c>
      <c r="C86" s="48" t="s">
        <v>408</v>
      </c>
      <c r="D86" s="53">
        <v>13</v>
      </c>
      <c r="E86" s="21">
        <v>-7</v>
      </c>
      <c r="F86" s="54">
        <v>-5</v>
      </c>
      <c r="G86" s="53">
        <v>11</v>
      </c>
      <c r="H86" s="21">
        <v>-1</v>
      </c>
      <c r="I86" s="54">
        <v>-3</v>
      </c>
      <c r="J86" s="53">
        <v>-3</v>
      </c>
      <c r="K86" s="21">
        <v>9</v>
      </c>
      <c r="L86" s="54">
        <v>-4</v>
      </c>
      <c r="M86" s="53"/>
      <c r="N86" s="21"/>
      <c r="O86" s="54"/>
      <c r="P86" s="55"/>
      <c r="Q86" s="20"/>
      <c r="R86" s="56"/>
      <c r="S86" s="55"/>
      <c r="T86" s="20"/>
      <c r="U86" s="56"/>
      <c r="V86" s="55"/>
      <c r="W86" s="20"/>
      <c r="X86" s="56"/>
      <c r="Y86" s="58">
        <v>3</v>
      </c>
      <c r="Z86" s="38">
        <v>9</v>
      </c>
      <c r="AA86" s="38">
        <v>3</v>
      </c>
      <c r="AB86" s="38">
        <v>10</v>
      </c>
      <c r="AC86" s="39">
        <f t="shared" si="1"/>
        <v>33.333333333333329</v>
      </c>
    </row>
    <row r="87" spans="1:29" ht="20.100000000000001" customHeight="1" x14ac:dyDescent="0.3">
      <c r="A87" s="24">
        <v>58</v>
      </c>
      <c r="B87" s="18" t="s">
        <v>105</v>
      </c>
      <c r="C87" s="48" t="s">
        <v>121</v>
      </c>
      <c r="D87" s="53">
        <v>-7</v>
      </c>
      <c r="E87" s="21">
        <v>-8</v>
      </c>
      <c r="F87" s="54">
        <v>-12</v>
      </c>
      <c r="G87" s="53">
        <v>-12</v>
      </c>
      <c r="H87" s="21"/>
      <c r="I87" s="54"/>
      <c r="J87" s="53">
        <v>-7</v>
      </c>
      <c r="K87" s="21">
        <v>-9</v>
      </c>
      <c r="L87" s="54">
        <v>6</v>
      </c>
      <c r="M87" s="53">
        <v>4</v>
      </c>
      <c r="N87" s="21">
        <v>1</v>
      </c>
      <c r="O87" s="54"/>
      <c r="P87" s="53">
        <v>-1</v>
      </c>
      <c r="Q87" s="21">
        <v>-1</v>
      </c>
      <c r="R87" s="54">
        <v>-2</v>
      </c>
      <c r="S87" s="53"/>
      <c r="T87" s="21"/>
      <c r="U87" s="54"/>
      <c r="V87" s="53"/>
      <c r="W87" s="21"/>
      <c r="X87" s="54"/>
      <c r="Y87" s="57">
        <v>5</v>
      </c>
      <c r="Z87" s="37">
        <v>12</v>
      </c>
      <c r="AA87" s="37">
        <v>3</v>
      </c>
      <c r="AB87" s="37">
        <v>-48</v>
      </c>
      <c r="AC87" s="39">
        <f t="shared" si="1"/>
        <v>25</v>
      </c>
    </row>
    <row r="88" spans="1:29" ht="20.100000000000001" customHeight="1" x14ac:dyDescent="0.3">
      <c r="A88" s="24">
        <v>59</v>
      </c>
      <c r="B88" s="18" t="s">
        <v>379</v>
      </c>
      <c r="C88" s="48" t="s">
        <v>409</v>
      </c>
      <c r="D88" s="53">
        <v>1</v>
      </c>
      <c r="E88" s="21">
        <v>-10</v>
      </c>
      <c r="F88" s="54">
        <v>-10</v>
      </c>
      <c r="G88" s="53">
        <v>-12</v>
      </c>
      <c r="H88" s="21">
        <v>-1</v>
      </c>
      <c r="I88" s="54">
        <v>-10</v>
      </c>
      <c r="J88" s="53">
        <v>9</v>
      </c>
      <c r="K88" s="21">
        <v>-13</v>
      </c>
      <c r="L88" s="54">
        <v>-3</v>
      </c>
      <c r="M88" s="53">
        <v>1</v>
      </c>
      <c r="N88" s="21">
        <v>-12</v>
      </c>
      <c r="O88" s="54">
        <v>-4</v>
      </c>
      <c r="P88" s="53"/>
      <c r="Q88" s="21"/>
      <c r="R88" s="54"/>
      <c r="S88" s="53"/>
      <c r="T88" s="21"/>
      <c r="U88" s="54"/>
      <c r="V88" s="53"/>
      <c r="W88" s="21"/>
      <c r="X88" s="54"/>
      <c r="Y88" s="57">
        <v>4</v>
      </c>
      <c r="Z88" s="37">
        <v>12</v>
      </c>
      <c r="AA88" s="37">
        <v>3</v>
      </c>
      <c r="AB88" s="37">
        <v>-64</v>
      </c>
      <c r="AC88" s="39">
        <f t="shared" si="1"/>
        <v>25</v>
      </c>
    </row>
    <row r="89" spans="1:29" ht="20.100000000000001" customHeight="1" x14ac:dyDescent="0.3">
      <c r="A89" s="24">
        <v>60</v>
      </c>
      <c r="B89" s="18" t="s">
        <v>192</v>
      </c>
      <c r="C89" s="48" t="s">
        <v>291</v>
      </c>
      <c r="D89" s="53">
        <v>-11</v>
      </c>
      <c r="E89" s="21">
        <v>-6</v>
      </c>
      <c r="F89" s="54"/>
      <c r="G89" s="53">
        <v>-7</v>
      </c>
      <c r="H89" s="21">
        <v>5</v>
      </c>
      <c r="I89" s="54"/>
      <c r="J89" s="53">
        <v>-3</v>
      </c>
      <c r="K89" s="21">
        <v>8</v>
      </c>
      <c r="L89" s="54"/>
      <c r="M89" s="53">
        <v>-2</v>
      </c>
      <c r="N89" s="21"/>
      <c r="O89" s="54"/>
      <c r="P89" s="53">
        <v>-7</v>
      </c>
      <c r="Q89" s="21"/>
      <c r="R89" s="54"/>
      <c r="S89" s="53"/>
      <c r="T89" s="21"/>
      <c r="U89" s="54"/>
      <c r="V89" s="53"/>
      <c r="W89" s="21"/>
      <c r="X89" s="54"/>
      <c r="Y89" s="57">
        <v>5</v>
      </c>
      <c r="Z89" s="37">
        <v>8</v>
      </c>
      <c r="AA89" s="37">
        <v>2</v>
      </c>
      <c r="AB89" s="37">
        <v>-23</v>
      </c>
      <c r="AC89" s="39">
        <f t="shared" si="1"/>
        <v>25</v>
      </c>
    </row>
    <row r="90" spans="1:29" ht="20.100000000000001" customHeight="1" x14ac:dyDescent="0.3">
      <c r="A90" s="24">
        <v>61</v>
      </c>
      <c r="B90" s="18" t="s">
        <v>263</v>
      </c>
      <c r="C90" s="48" t="s">
        <v>293</v>
      </c>
      <c r="D90" s="53">
        <v>-1</v>
      </c>
      <c r="E90" s="21"/>
      <c r="F90" s="54"/>
      <c r="G90" s="53">
        <v>-8</v>
      </c>
      <c r="H90" s="21">
        <v>9</v>
      </c>
      <c r="I90" s="54"/>
      <c r="J90" s="53">
        <v>4</v>
      </c>
      <c r="K90" s="21">
        <v>-10</v>
      </c>
      <c r="L90" s="54">
        <v>-12</v>
      </c>
      <c r="M90" s="53">
        <v>-6</v>
      </c>
      <c r="N90" s="21">
        <v>-3</v>
      </c>
      <c r="O90" s="54"/>
      <c r="P90" s="53"/>
      <c r="Q90" s="21"/>
      <c r="R90" s="54"/>
      <c r="S90" s="53"/>
      <c r="T90" s="21"/>
      <c r="U90" s="54"/>
      <c r="V90" s="53"/>
      <c r="W90" s="21"/>
      <c r="X90" s="54"/>
      <c r="Y90" s="57">
        <v>4</v>
      </c>
      <c r="Z90" s="37">
        <v>8</v>
      </c>
      <c r="AA90" s="37">
        <v>2</v>
      </c>
      <c r="AB90" s="37">
        <v>-27</v>
      </c>
      <c r="AC90" s="39">
        <f t="shared" si="1"/>
        <v>25</v>
      </c>
    </row>
    <row r="91" spans="1:29" ht="20.100000000000001" customHeight="1" x14ac:dyDescent="0.3">
      <c r="A91" s="24">
        <v>62</v>
      </c>
      <c r="B91" s="18" t="s">
        <v>394</v>
      </c>
      <c r="C91" s="48" t="s">
        <v>403</v>
      </c>
      <c r="D91" s="53"/>
      <c r="E91" s="21"/>
      <c r="F91" s="54"/>
      <c r="G91" s="53"/>
      <c r="H91" s="21"/>
      <c r="I91" s="54"/>
      <c r="J91" s="53"/>
      <c r="K91" s="21"/>
      <c r="L91" s="54"/>
      <c r="M91" s="53">
        <v>-7</v>
      </c>
      <c r="N91" s="21"/>
      <c r="O91" s="54"/>
      <c r="P91" s="53">
        <v>-8</v>
      </c>
      <c r="Q91" s="21"/>
      <c r="R91" s="54"/>
      <c r="S91" s="53">
        <v>2</v>
      </c>
      <c r="T91" s="21">
        <v>-1</v>
      </c>
      <c r="U91" s="54"/>
      <c r="V91" s="53"/>
      <c r="W91" s="21"/>
      <c r="X91" s="54"/>
      <c r="Y91" s="57">
        <v>3</v>
      </c>
      <c r="Z91" s="37">
        <v>4</v>
      </c>
      <c r="AA91" s="37">
        <v>1</v>
      </c>
      <c r="AB91" s="37">
        <v>-14</v>
      </c>
      <c r="AC91" s="39">
        <f t="shared" si="1"/>
        <v>25</v>
      </c>
    </row>
    <row r="92" spans="1:29" ht="20.100000000000001" customHeight="1" x14ac:dyDescent="0.3">
      <c r="A92" s="24">
        <v>63</v>
      </c>
      <c r="B92" s="18" t="s">
        <v>354</v>
      </c>
      <c r="C92" s="48" t="s">
        <v>403</v>
      </c>
      <c r="D92" s="53">
        <v>1</v>
      </c>
      <c r="E92" s="21">
        <v>-5</v>
      </c>
      <c r="F92" s="54">
        <v>-3</v>
      </c>
      <c r="G92" s="53">
        <v>-9</v>
      </c>
      <c r="H92" s="21"/>
      <c r="I92" s="54"/>
      <c r="J92" s="53">
        <v>-4</v>
      </c>
      <c r="K92" s="21">
        <v>4</v>
      </c>
      <c r="L92" s="54"/>
      <c r="M92" s="53">
        <v>-7</v>
      </c>
      <c r="N92" s="21">
        <v>-9</v>
      </c>
      <c r="O92" s="54">
        <v>-1</v>
      </c>
      <c r="P92" s="53">
        <v>-2</v>
      </c>
      <c r="Q92" s="21">
        <v>-8</v>
      </c>
      <c r="R92" s="54">
        <v>9</v>
      </c>
      <c r="S92" s="53">
        <v>-4</v>
      </c>
      <c r="T92" s="21"/>
      <c r="U92" s="54"/>
      <c r="V92" s="53"/>
      <c r="W92" s="21"/>
      <c r="X92" s="54"/>
      <c r="Y92" s="57">
        <v>6</v>
      </c>
      <c r="Z92" s="37">
        <v>13</v>
      </c>
      <c r="AA92" s="37">
        <v>3</v>
      </c>
      <c r="AB92" s="37">
        <v>-38</v>
      </c>
      <c r="AC92" s="39">
        <f t="shared" si="1"/>
        <v>23.076923076923077</v>
      </c>
    </row>
    <row r="93" spans="1:29" ht="20.100000000000001" customHeight="1" x14ac:dyDescent="0.3">
      <c r="A93" s="24">
        <v>64</v>
      </c>
      <c r="B93" s="18" t="s">
        <v>99</v>
      </c>
      <c r="C93" s="48" t="s">
        <v>121</v>
      </c>
      <c r="D93" s="53">
        <v>-7</v>
      </c>
      <c r="E93" s="21">
        <v>-8</v>
      </c>
      <c r="F93" s="54">
        <v>-12</v>
      </c>
      <c r="G93" s="53">
        <v>-12</v>
      </c>
      <c r="H93" s="21">
        <v>-13</v>
      </c>
      <c r="I93" s="54"/>
      <c r="J93" s="53">
        <v>-7</v>
      </c>
      <c r="K93" s="21">
        <v>-9</v>
      </c>
      <c r="L93" s="54">
        <v>6</v>
      </c>
      <c r="M93" s="53">
        <v>4</v>
      </c>
      <c r="N93" s="21">
        <v>1</v>
      </c>
      <c r="O93" s="54">
        <v>-11</v>
      </c>
      <c r="P93" s="53">
        <v>-1</v>
      </c>
      <c r="Q93" s="21">
        <v>-1</v>
      </c>
      <c r="R93" s="54"/>
      <c r="S93" s="53"/>
      <c r="T93" s="21"/>
      <c r="U93" s="54"/>
      <c r="V93" s="53"/>
      <c r="W93" s="21"/>
      <c r="X93" s="54"/>
      <c r="Y93" s="57">
        <v>5</v>
      </c>
      <c r="Z93" s="37">
        <v>13</v>
      </c>
      <c r="AA93" s="37">
        <v>3</v>
      </c>
      <c r="AB93" s="37">
        <v>-70</v>
      </c>
      <c r="AC93" s="39">
        <f t="shared" si="1"/>
        <v>23.076923076923077</v>
      </c>
    </row>
    <row r="94" spans="1:29" ht="20.100000000000001" customHeight="1" x14ac:dyDescent="0.3">
      <c r="A94" s="24">
        <v>65</v>
      </c>
      <c r="B94" s="18" t="s">
        <v>378</v>
      </c>
      <c r="C94" s="48" t="s">
        <v>409</v>
      </c>
      <c r="D94" s="53">
        <v>1</v>
      </c>
      <c r="E94" s="21">
        <v>-10</v>
      </c>
      <c r="F94" s="54">
        <v>-8</v>
      </c>
      <c r="G94" s="53">
        <v>-11</v>
      </c>
      <c r="H94" s="21">
        <v>-1</v>
      </c>
      <c r="I94" s="54">
        <v>-10</v>
      </c>
      <c r="J94" s="53"/>
      <c r="K94" s="21"/>
      <c r="L94" s="54"/>
      <c r="M94" s="53">
        <v>1</v>
      </c>
      <c r="N94" s="21">
        <v>-12</v>
      </c>
      <c r="O94" s="54">
        <v>-1</v>
      </c>
      <c r="P94" s="53"/>
      <c r="Q94" s="21"/>
      <c r="R94" s="54"/>
      <c r="S94" s="53"/>
      <c r="T94" s="21"/>
      <c r="U94" s="54"/>
      <c r="V94" s="53"/>
      <c r="W94" s="21"/>
      <c r="X94" s="54"/>
      <c r="Y94" s="57">
        <v>3</v>
      </c>
      <c r="Z94" s="37">
        <v>9</v>
      </c>
      <c r="AA94" s="37">
        <v>2</v>
      </c>
      <c r="AB94" s="37">
        <v>-51</v>
      </c>
      <c r="AC94" s="39">
        <f t="shared" ref="AC94:AC119" si="2">AA94/Z94*100</f>
        <v>22.222222222222221</v>
      </c>
    </row>
    <row r="95" spans="1:29" ht="20.100000000000001" customHeight="1" x14ac:dyDescent="0.3">
      <c r="A95" s="24">
        <v>66</v>
      </c>
      <c r="B95" s="18" t="s">
        <v>380</v>
      </c>
      <c r="C95" s="48" t="s">
        <v>409</v>
      </c>
      <c r="D95" s="53">
        <v>1</v>
      </c>
      <c r="E95" s="21">
        <v>-10</v>
      </c>
      <c r="F95" s="54">
        <v>-10</v>
      </c>
      <c r="G95" s="53">
        <v>-11</v>
      </c>
      <c r="H95" s="21">
        <v>-11</v>
      </c>
      <c r="I95" s="54">
        <v>-13</v>
      </c>
      <c r="J95" s="53"/>
      <c r="K95" s="21"/>
      <c r="L95" s="54"/>
      <c r="M95" s="53">
        <v>1</v>
      </c>
      <c r="N95" s="21">
        <v>-2</v>
      </c>
      <c r="O95" s="54">
        <v>-1</v>
      </c>
      <c r="P95" s="53"/>
      <c r="Q95" s="21"/>
      <c r="R95" s="54"/>
      <c r="S95" s="53"/>
      <c r="T95" s="21"/>
      <c r="U95" s="54"/>
      <c r="V95" s="53"/>
      <c r="W95" s="21"/>
      <c r="X95" s="54"/>
      <c r="Y95" s="57">
        <v>3</v>
      </c>
      <c r="Z95" s="37">
        <v>9</v>
      </c>
      <c r="AA95" s="37">
        <v>2</v>
      </c>
      <c r="AB95" s="37">
        <v>-56</v>
      </c>
      <c r="AC95" s="39">
        <f t="shared" si="2"/>
        <v>22.222222222222221</v>
      </c>
    </row>
    <row r="96" spans="1:29" ht="20.100000000000001" customHeight="1" x14ac:dyDescent="0.3">
      <c r="A96" s="24">
        <v>67</v>
      </c>
      <c r="B96" s="18" t="s">
        <v>360</v>
      </c>
      <c r="C96" s="48" t="s">
        <v>291</v>
      </c>
      <c r="D96" s="53">
        <v>-10</v>
      </c>
      <c r="E96" s="21">
        <v>-6</v>
      </c>
      <c r="F96" s="54"/>
      <c r="G96" s="53">
        <v>10</v>
      </c>
      <c r="H96" s="21">
        <v>-7</v>
      </c>
      <c r="I96" s="54">
        <v>-12</v>
      </c>
      <c r="J96" s="53"/>
      <c r="K96" s="21"/>
      <c r="L96" s="54"/>
      <c r="M96" s="53"/>
      <c r="N96" s="21"/>
      <c r="O96" s="54"/>
      <c r="P96" s="53"/>
      <c r="Q96" s="21"/>
      <c r="R96" s="54"/>
      <c r="S96" s="53"/>
      <c r="T96" s="21"/>
      <c r="U96" s="54"/>
      <c r="V96" s="53"/>
      <c r="W96" s="21"/>
      <c r="X96" s="54"/>
      <c r="Y96" s="57">
        <v>2</v>
      </c>
      <c r="Z96" s="37">
        <v>5</v>
      </c>
      <c r="AA96" s="37">
        <v>1</v>
      </c>
      <c r="AB96" s="37">
        <v>-25</v>
      </c>
      <c r="AC96" s="39">
        <f t="shared" si="2"/>
        <v>20</v>
      </c>
    </row>
    <row r="97" spans="1:29" ht="20.100000000000001" customHeight="1" x14ac:dyDescent="0.3">
      <c r="A97" s="24">
        <v>68</v>
      </c>
      <c r="B97" s="18" t="s">
        <v>147</v>
      </c>
      <c r="C97" s="48" t="s">
        <v>291</v>
      </c>
      <c r="D97" s="53"/>
      <c r="E97" s="21"/>
      <c r="F97" s="54"/>
      <c r="G97" s="53"/>
      <c r="H97" s="21"/>
      <c r="I97" s="54"/>
      <c r="J97" s="53">
        <v>-6</v>
      </c>
      <c r="K97" s="21"/>
      <c r="L97" s="54"/>
      <c r="M97" s="53">
        <v>-2</v>
      </c>
      <c r="N97" s="21">
        <v>-3</v>
      </c>
      <c r="O97" s="54">
        <v>-12</v>
      </c>
      <c r="P97" s="55">
        <v>-5</v>
      </c>
      <c r="Q97" s="20">
        <v>-7</v>
      </c>
      <c r="R97" s="56">
        <v>1</v>
      </c>
      <c r="S97" s="55"/>
      <c r="T97" s="20"/>
      <c r="U97" s="56"/>
      <c r="V97" s="55"/>
      <c r="W97" s="20"/>
      <c r="X97" s="56"/>
      <c r="Y97" s="58">
        <v>3</v>
      </c>
      <c r="Z97" s="38">
        <v>7</v>
      </c>
      <c r="AA97" s="38">
        <v>1</v>
      </c>
      <c r="AB97" s="38">
        <v>-34</v>
      </c>
      <c r="AC97" s="39">
        <f t="shared" si="2"/>
        <v>14.285714285714285</v>
      </c>
    </row>
    <row r="98" spans="1:29" ht="20.100000000000001" customHeight="1" x14ac:dyDescent="0.3">
      <c r="A98" s="24">
        <v>69</v>
      </c>
      <c r="B98" s="18" t="s">
        <v>383</v>
      </c>
      <c r="C98" s="48" t="s">
        <v>409</v>
      </c>
      <c r="D98" s="53">
        <v>-12</v>
      </c>
      <c r="E98" s="21">
        <v>-7</v>
      </c>
      <c r="F98" s="54">
        <v>-10</v>
      </c>
      <c r="G98" s="53">
        <v>-12</v>
      </c>
      <c r="H98" s="21">
        <v>-1</v>
      </c>
      <c r="I98" s="54">
        <v>-10</v>
      </c>
      <c r="J98" s="53">
        <v>9</v>
      </c>
      <c r="K98" s="21">
        <v>-13</v>
      </c>
      <c r="L98" s="54">
        <v>-7</v>
      </c>
      <c r="M98" s="53">
        <v>-5</v>
      </c>
      <c r="N98" s="21">
        <v>-12</v>
      </c>
      <c r="O98" s="54">
        <v>-4</v>
      </c>
      <c r="P98" s="53"/>
      <c r="Q98" s="21"/>
      <c r="R98" s="54"/>
      <c r="S98" s="53"/>
      <c r="T98" s="21"/>
      <c r="U98" s="54"/>
      <c r="V98" s="53"/>
      <c r="W98" s="21"/>
      <c r="X98" s="54"/>
      <c r="Y98" s="57">
        <v>4</v>
      </c>
      <c r="Z98" s="37">
        <v>12</v>
      </c>
      <c r="AA98" s="37">
        <v>1</v>
      </c>
      <c r="AB98" s="37">
        <v>-84</v>
      </c>
      <c r="AC98" s="39">
        <f t="shared" si="2"/>
        <v>8.3333333333333321</v>
      </c>
    </row>
    <row r="99" spans="1:29" ht="20.100000000000001" customHeight="1" x14ac:dyDescent="0.3">
      <c r="A99" s="24">
        <v>70</v>
      </c>
      <c r="B99" s="18" t="s">
        <v>396</v>
      </c>
      <c r="C99" s="48" t="s">
        <v>121</v>
      </c>
      <c r="D99" s="53"/>
      <c r="E99" s="21"/>
      <c r="F99" s="54"/>
      <c r="G99" s="53"/>
      <c r="H99" s="21"/>
      <c r="I99" s="54"/>
      <c r="J99" s="53"/>
      <c r="K99" s="21"/>
      <c r="L99" s="54"/>
      <c r="M99" s="53">
        <v>-7</v>
      </c>
      <c r="N99" s="21">
        <v>-4</v>
      </c>
      <c r="O99" s="54"/>
      <c r="P99" s="53">
        <v>-1</v>
      </c>
      <c r="Q99" s="21">
        <v>-12</v>
      </c>
      <c r="R99" s="54">
        <v>-1</v>
      </c>
      <c r="S99" s="53"/>
      <c r="T99" s="21"/>
      <c r="U99" s="54"/>
      <c r="V99" s="53"/>
      <c r="W99" s="21"/>
      <c r="X99" s="54"/>
      <c r="Y99" s="57">
        <v>2</v>
      </c>
      <c r="Z99" s="37">
        <v>5</v>
      </c>
      <c r="AA99" s="37">
        <v>0</v>
      </c>
      <c r="AB99" s="37">
        <v>-25</v>
      </c>
      <c r="AC99" s="39">
        <f t="shared" si="2"/>
        <v>0</v>
      </c>
    </row>
    <row r="100" spans="1:29" ht="20.100000000000001" customHeight="1" x14ac:dyDescent="0.3">
      <c r="A100" s="24">
        <v>71</v>
      </c>
      <c r="B100" s="18" t="s">
        <v>395</v>
      </c>
      <c r="C100" s="48" t="s">
        <v>121</v>
      </c>
      <c r="D100" s="53"/>
      <c r="E100" s="21"/>
      <c r="F100" s="54"/>
      <c r="G100" s="53"/>
      <c r="H100" s="21"/>
      <c r="I100" s="54"/>
      <c r="J100" s="53"/>
      <c r="K100" s="21"/>
      <c r="L100" s="54"/>
      <c r="M100" s="53">
        <v>-10</v>
      </c>
      <c r="N100" s="21">
        <v>-7</v>
      </c>
      <c r="O100" s="54">
        <v>-4</v>
      </c>
      <c r="P100" s="53">
        <v>-12</v>
      </c>
      <c r="Q100" s="21">
        <v>-1</v>
      </c>
      <c r="R100" s="54"/>
      <c r="S100" s="53"/>
      <c r="T100" s="21"/>
      <c r="U100" s="54"/>
      <c r="V100" s="53"/>
      <c r="W100" s="21"/>
      <c r="X100" s="54"/>
      <c r="Y100" s="57">
        <v>2</v>
      </c>
      <c r="Z100" s="37">
        <v>5</v>
      </c>
      <c r="AA100" s="37">
        <v>0</v>
      </c>
      <c r="AB100" s="37">
        <v>-34</v>
      </c>
      <c r="AC100" s="39">
        <f t="shared" si="2"/>
        <v>0</v>
      </c>
    </row>
    <row r="101" spans="1:29" ht="20.100000000000001" customHeight="1" x14ac:dyDescent="0.3">
      <c r="A101" s="24">
        <v>72</v>
      </c>
      <c r="B101" s="18" t="s">
        <v>67</v>
      </c>
      <c r="C101" s="48" t="s">
        <v>121</v>
      </c>
      <c r="D101" s="53"/>
      <c r="E101" s="21"/>
      <c r="F101" s="54"/>
      <c r="G101" s="53"/>
      <c r="H101" s="21"/>
      <c r="I101" s="54"/>
      <c r="J101" s="53"/>
      <c r="K101" s="21"/>
      <c r="L101" s="54"/>
      <c r="M101" s="53">
        <v>-10</v>
      </c>
      <c r="N101" s="21">
        <v>-7</v>
      </c>
      <c r="O101" s="54">
        <v>-4</v>
      </c>
      <c r="P101" s="53">
        <v>-12</v>
      </c>
      <c r="Q101" s="21">
        <v>-2</v>
      </c>
      <c r="R101" s="54"/>
      <c r="S101" s="53"/>
      <c r="T101" s="21"/>
      <c r="U101" s="54"/>
      <c r="V101" s="53"/>
      <c r="W101" s="21"/>
      <c r="X101" s="54"/>
      <c r="Y101" s="57">
        <v>2</v>
      </c>
      <c r="Z101" s="37">
        <v>5</v>
      </c>
      <c r="AA101" s="37">
        <v>0</v>
      </c>
      <c r="AB101" s="37">
        <v>-35</v>
      </c>
      <c r="AC101" s="39">
        <f t="shared" si="2"/>
        <v>0</v>
      </c>
    </row>
    <row r="102" spans="1:29" ht="20.100000000000001" customHeight="1" x14ac:dyDescent="0.3">
      <c r="A102" s="24">
        <v>73</v>
      </c>
      <c r="B102" s="19" t="s">
        <v>66</v>
      </c>
      <c r="C102" s="48" t="s">
        <v>121</v>
      </c>
      <c r="D102" s="53"/>
      <c r="E102" s="21"/>
      <c r="F102" s="54"/>
      <c r="G102" s="53"/>
      <c r="H102" s="21"/>
      <c r="I102" s="54"/>
      <c r="J102" s="53"/>
      <c r="K102" s="21"/>
      <c r="L102" s="54"/>
      <c r="M102" s="53">
        <v>-10</v>
      </c>
      <c r="N102" s="21">
        <v>-11</v>
      </c>
      <c r="O102" s="54"/>
      <c r="P102" s="53">
        <v>-12</v>
      </c>
      <c r="Q102" s="21">
        <v>-12</v>
      </c>
      <c r="R102" s="54">
        <v>-2</v>
      </c>
      <c r="S102" s="53"/>
      <c r="T102" s="21"/>
      <c r="U102" s="54"/>
      <c r="V102" s="53"/>
      <c r="W102" s="21"/>
      <c r="X102" s="54"/>
      <c r="Y102" s="57">
        <v>2</v>
      </c>
      <c r="Z102" s="37">
        <v>5</v>
      </c>
      <c r="AA102" s="37">
        <v>0</v>
      </c>
      <c r="AB102" s="37">
        <v>-47</v>
      </c>
      <c r="AC102" s="39">
        <f t="shared" si="2"/>
        <v>0</v>
      </c>
    </row>
    <row r="103" spans="1:29" ht="20.100000000000001" customHeight="1" x14ac:dyDescent="0.3">
      <c r="A103" s="24">
        <v>74</v>
      </c>
      <c r="B103" s="19" t="s">
        <v>108</v>
      </c>
      <c r="C103" s="48" t="s">
        <v>121</v>
      </c>
      <c r="D103" s="53">
        <v>-3</v>
      </c>
      <c r="E103" s="21">
        <v>-13</v>
      </c>
      <c r="F103" s="54">
        <v>-6</v>
      </c>
      <c r="G103" s="53">
        <v>-13</v>
      </c>
      <c r="H103" s="21">
        <v>-13</v>
      </c>
      <c r="I103" s="54">
        <v>-7</v>
      </c>
      <c r="J103" s="53"/>
      <c r="K103" s="21"/>
      <c r="L103" s="54"/>
      <c r="M103" s="53"/>
      <c r="N103" s="21"/>
      <c r="O103" s="54"/>
      <c r="P103" s="53"/>
      <c r="Q103" s="21"/>
      <c r="R103" s="54"/>
      <c r="S103" s="53"/>
      <c r="T103" s="21"/>
      <c r="U103" s="54"/>
      <c r="V103" s="53"/>
      <c r="W103" s="21"/>
      <c r="X103" s="54"/>
      <c r="Y103" s="57">
        <v>2</v>
      </c>
      <c r="Z103" s="37">
        <v>6</v>
      </c>
      <c r="AA103" s="37">
        <v>0</v>
      </c>
      <c r="AB103" s="37">
        <v>-55</v>
      </c>
      <c r="AC103" s="39">
        <f t="shared" si="2"/>
        <v>0</v>
      </c>
    </row>
    <row r="104" spans="1:29" ht="20.100000000000001" customHeight="1" x14ac:dyDescent="0.3">
      <c r="A104" s="24">
        <v>75</v>
      </c>
      <c r="B104" s="18" t="s">
        <v>381</v>
      </c>
      <c r="C104" s="48" t="s">
        <v>409</v>
      </c>
      <c r="D104" s="53">
        <v>-12</v>
      </c>
      <c r="E104" s="21">
        <v>-7</v>
      </c>
      <c r="F104" s="54">
        <v>-8</v>
      </c>
      <c r="G104" s="53">
        <v>-12</v>
      </c>
      <c r="H104" s="21">
        <v>-11</v>
      </c>
      <c r="I104" s="54">
        <v>-13</v>
      </c>
      <c r="J104" s="53">
        <v>-2</v>
      </c>
      <c r="K104" s="21">
        <v>-4</v>
      </c>
      <c r="L104" s="54">
        <v>-3</v>
      </c>
      <c r="M104" s="53">
        <v>-5</v>
      </c>
      <c r="N104" s="21">
        <v>-12</v>
      </c>
      <c r="O104" s="54">
        <v>-4</v>
      </c>
      <c r="P104" s="53"/>
      <c r="Q104" s="21"/>
      <c r="R104" s="54"/>
      <c r="S104" s="53"/>
      <c r="T104" s="21"/>
      <c r="U104" s="54"/>
      <c r="V104" s="53"/>
      <c r="W104" s="21"/>
      <c r="X104" s="54"/>
      <c r="Y104" s="57">
        <v>4</v>
      </c>
      <c r="Z104" s="37">
        <v>12</v>
      </c>
      <c r="AA104" s="37">
        <v>0</v>
      </c>
      <c r="AB104" s="37">
        <v>-93</v>
      </c>
      <c r="AC104" s="39">
        <f t="shared" si="2"/>
        <v>0</v>
      </c>
    </row>
    <row r="105" spans="1:29" ht="20.100000000000001" customHeight="1" x14ac:dyDescent="0.3">
      <c r="A105" s="83"/>
      <c r="B105" s="67" t="s">
        <v>393</v>
      </c>
      <c r="C105" s="68" t="s">
        <v>405</v>
      </c>
      <c r="D105" s="69"/>
      <c r="E105" s="70"/>
      <c r="F105" s="71"/>
      <c r="G105" s="69"/>
      <c r="H105" s="70"/>
      <c r="I105" s="71"/>
      <c r="J105" s="69"/>
      <c r="K105" s="70"/>
      <c r="L105" s="71"/>
      <c r="M105" s="69">
        <v>5</v>
      </c>
      <c r="N105" s="70">
        <v>-9</v>
      </c>
      <c r="O105" s="71">
        <v>4</v>
      </c>
      <c r="P105" s="69"/>
      <c r="Q105" s="70"/>
      <c r="R105" s="71"/>
      <c r="S105" s="69"/>
      <c r="T105" s="70"/>
      <c r="U105" s="71"/>
      <c r="V105" s="69"/>
      <c r="W105" s="70"/>
      <c r="X105" s="71"/>
      <c r="Y105" s="72">
        <v>1</v>
      </c>
      <c r="Z105" s="66">
        <v>3</v>
      </c>
      <c r="AA105" s="66">
        <v>2</v>
      </c>
      <c r="AB105" s="66">
        <v>0</v>
      </c>
      <c r="AC105" s="84">
        <f t="shared" si="2"/>
        <v>66.666666666666657</v>
      </c>
    </row>
    <row r="106" spans="1:29" ht="20.100000000000001" customHeight="1" x14ac:dyDescent="0.3">
      <c r="A106" s="83"/>
      <c r="B106" s="67" t="s">
        <v>260</v>
      </c>
      <c r="C106" s="68" t="s">
        <v>287</v>
      </c>
      <c r="D106" s="69">
        <v>-10</v>
      </c>
      <c r="E106" s="70">
        <v>12</v>
      </c>
      <c r="F106" s="71">
        <v>9</v>
      </c>
      <c r="G106" s="69"/>
      <c r="H106" s="70"/>
      <c r="I106" s="71"/>
      <c r="J106" s="69"/>
      <c r="K106" s="70"/>
      <c r="L106" s="71"/>
      <c r="M106" s="69"/>
      <c r="N106" s="70"/>
      <c r="O106" s="71"/>
      <c r="P106" s="69"/>
      <c r="Q106" s="70"/>
      <c r="R106" s="71"/>
      <c r="S106" s="69"/>
      <c r="T106" s="70"/>
      <c r="U106" s="71"/>
      <c r="V106" s="69"/>
      <c r="W106" s="70"/>
      <c r="X106" s="71"/>
      <c r="Y106" s="72">
        <v>1</v>
      </c>
      <c r="Z106" s="66">
        <v>3</v>
      </c>
      <c r="AA106" s="66">
        <v>2</v>
      </c>
      <c r="AB106" s="66">
        <v>11</v>
      </c>
      <c r="AC106" s="84">
        <f t="shared" si="2"/>
        <v>66.666666666666657</v>
      </c>
    </row>
    <row r="107" spans="1:29" ht="20.100000000000001" customHeight="1" x14ac:dyDescent="0.3">
      <c r="A107" s="83"/>
      <c r="B107" s="67" t="s">
        <v>387</v>
      </c>
      <c r="C107" s="68" t="s">
        <v>409</v>
      </c>
      <c r="D107" s="69"/>
      <c r="E107" s="70"/>
      <c r="F107" s="71"/>
      <c r="G107" s="69"/>
      <c r="H107" s="70"/>
      <c r="I107" s="71"/>
      <c r="J107" s="69">
        <v>9</v>
      </c>
      <c r="K107" s="70">
        <v>-4</v>
      </c>
      <c r="L107" s="71">
        <v>-7</v>
      </c>
      <c r="M107" s="69"/>
      <c r="N107" s="70"/>
      <c r="O107" s="71"/>
      <c r="P107" s="69"/>
      <c r="Q107" s="70"/>
      <c r="R107" s="71"/>
      <c r="S107" s="69"/>
      <c r="T107" s="70"/>
      <c r="U107" s="71"/>
      <c r="V107" s="69"/>
      <c r="W107" s="70"/>
      <c r="X107" s="71"/>
      <c r="Y107" s="72">
        <v>1</v>
      </c>
      <c r="Z107" s="66">
        <v>3</v>
      </c>
      <c r="AA107" s="66">
        <v>1</v>
      </c>
      <c r="AB107" s="66">
        <v>-2</v>
      </c>
      <c r="AC107" s="84">
        <f t="shared" si="2"/>
        <v>33.333333333333329</v>
      </c>
    </row>
    <row r="108" spans="1:29" ht="20.100000000000001" customHeight="1" x14ac:dyDescent="0.3">
      <c r="A108" s="83"/>
      <c r="B108" s="67" t="s">
        <v>388</v>
      </c>
      <c r="C108" s="68" t="s">
        <v>409</v>
      </c>
      <c r="D108" s="69"/>
      <c r="E108" s="70"/>
      <c r="F108" s="71"/>
      <c r="G108" s="69"/>
      <c r="H108" s="70"/>
      <c r="I108" s="71"/>
      <c r="J108" s="69">
        <v>-2</v>
      </c>
      <c r="K108" s="70">
        <v>-4</v>
      </c>
      <c r="L108" s="71">
        <v>-7</v>
      </c>
      <c r="M108" s="69"/>
      <c r="N108" s="70"/>
      <c r="O108" s="71"/>
      <c r="P108" s="69"/>
      <c r="Q108" s="70"/>
      <c r="R108" s="71"/>
      <c r="S108" s="69"/>
      <c r="T108" s="70"/>
      <c r="U108" s="71"/>
      <c r="V108" s="69"/>
      <c r="W108" s="70"/>
      <c r="X108" s="71"/>
      <c r="Y108" s="72">
        <v>1</v>
      </c>
      <c r="Z108" s="66">
        <v>3</v>
      </c>
      <c r="AA108" s="66">
        <v>0</v>
      </c>
      <c r="AB108" s="66">
        <v>-13</v>
      </c>
      <c r="AC108" s="84">
        <f t="shared" si="2"/>
        <v>0</v>
      </c>
    </row>
    <row r="109" spans="1:29" ht="20.100000000000001" customHeight="1" x14ac:dyDescent="0.3">
      <c r="A109" s="83"/>
      <c r="B109" s="67" t="s">
        <v>373</v>
      </c>
      <c r="C109" s="68" t="s">
        <v>121</v>
      </c>
      <c r="D109" s="69"/>
      <c r="E109" s="70"/>
      <c r="F109" s="71"/>
      <c r="G109" s="69">
        <v>-12</v>
      </c>
      <c r="H109" s="70">
        <v>-5</v>
      </c>
      <c r="I109" s="71">
        <v>-10</v>
      </c>
      <c r="J109" s="69"/>
      <c r="K109" s="70"/>
      <c r="L109" s="71"/>
      <c r="M109" s="69"/>
      <c r="N109" s="70"/>
      <c r="O109" s="71"/>
      <c r="P109" s="69"/>
      <c r="Q109" s="70"/>
      <c r="R109" s="71"/>
      <c r="S109" s="69"/>
      <c r="T109" s="70"/>
      <c r="U109" s="71"/>
      <c r="V109" s="69"/>
      <c r="W109" s="70"/>
      <c r="X109" s="71"/>
      <c r="Y109" s="72">
        <v>1</v>
      </c>
      <c r="Z109" s="66">
        <v>3</v>
      </c>
      <c r="AA109" s="66">
        <v>0</v>
      </c>
      <c r="AB109" s="66">
        <v>-27</v>
      </c>
      <c r="AC109" s="84">
        <f t="shared" si="2"/>
        <v>0</v>
      </c>
    </row>
    <row r="110" spans="1:29" ht="20.100000000000001" customHeight="1" x14ac:dyDescent="0.3">
      <c r="A110" s="83"/>
      <c r="B110" s="67" t="s">
        <v>109</v>
      </c>
      <c r="C110" s="68" t="s">
        <v>121</v>
      </c>
      <c r="D110" s="69"/>
      <c r="E110" s="70"/>
      <c r="F110" s="71"/>
      <c r="G110" s="69"/>
      <c r="H110" s="70"/>
      <c r="I110" s="71"/>
      <c r="J110" s="69">
        <v>10</v>
      </c>
      <c r="K110" s="70">
        <v>3</v>
      </c>
      <c r="L110" s="71">
        <v>-8</v>
      </c>
      <c r="M110" s="69"/>
      <c r="N110" s="70"/>
      <c r="O110" s="71"/>
      <c r="P110" s="69"/>
      <c r="Q110" s="70"/>
      <c r="R110" s="71"/>
      <c r="S110" s="69"/>
      <c r="T110" s="70"/>
      <c r="U110" s="71"/>
      <c r="V110" s="69"/>
      <c r="W110" s="70"/>
      <c r="X110" s="71"/>
      <c r="Y110" s="72">
        <v>1</v>
      </c>
      <c r="Z110" s="66">
        <v>3</v>
      </c>
      <c r="AA110" s="66">
        <v>2</v>
      </c>
      <c r="AB110" s="66">
        <v>5</v>
      </c>
      <c r="AC110" s="84">
        <f t="shared" si="2"/>
        <v>66.666666666666657</v>
      </c>
    </row>
    <row r="111" spans="1:29" ht="20.100000000000001" customHeight="1" x14ac:dyDescent="0.3">
      <c r="A111" s="83"/>
      <c r="B111" s="67" t="s">
        <v>111</v>
      </c>
      <c r="C111" s="68" t="s">
        <v>121</v>
      </c>
      <c r="D111" s="69"/>
      <c r="E111" s="70"/>
      <c r="F111" s="71"/>
      <c r="G111" s="69"/>
      <c r="H111" s="70"/>
      <c r="I111" s="71"/>
      <c r="J111" s="69">
        <v>10</v>
      </c>
      <c r="K111" s="70">
        <v>3</v>
      </c>
      <c r="L111" s="71">
        <v>-8</v>
      </c>
      <c r="M111" s="69"/>
      <c r="N111" s="70"/>
      <c r="O111" s="71"/>
      <c r="P111" s="69"/>
      <c r="Q111" s="70"/>
      <c r="R111" s="71"/>
      <c r="S111" s="69"/>
      <c r="T111" s="70"/>
      <c r="U111" s="71"/>
      <c r="V111" s="69"/>
      <c r="W111" s="70"/>
      <c r="X111" s="71"/>
      <c r="Y111" s="72">
        <v>1</v>
      </c>
      <c r="Z111" s="66">
        <v>3</v>
      </c>
      <c r="AA111" s="66">
        <v>2</v>
      </c>
      <c r="AB111" s="66">
        <v>5</v>
      </c>
      <c r="AC111" s="84">
        <f t="shared" si="2"/>
        <v>66.666666666666657</v>
      </c>
    </row>
    <row r="112" spans="1:29" ht="20.100000000000001" customHeight="1" x14ac:dyDescent="0.3">
      <c r="A112" s="83"/>
      <c r="B112" s="67" t="s">
        <v>110</v>
      </c>
      <c r="C112" s="68" t="s">
        <v>121</v>
      </c>
      <c r="D112" s="69"/>
      <c r="E112" s="70"/>
      <c r="F112" s="71"/>
      <c r="G112" s="69"/>
      <c r="H112" s="70"/>
      <c r="I112" s="71"/>
      <c r="J112" s="69">
        <v>10</v>
      </c>
      <c r="K112" s="70">
        <v>3</v>
      </c>
      <c r="L112" s="71">
        <v>-8</v>
      </c>
      <c r="M112" s="69"/>
      <c r="N112" s="70"/>
      <c r="O112" s="71"/>
      <c r="P112" s="69"/>
      <c r="Q112" s="70"/>
      <c r="R112" s="71"/>
      <c r="S112" s="69"/>
      <c r="T112" s="70"/>
      <c r="U112" s="71"/>
      <c r="V112" s="69"/>
      <c r="W112" s="70"/>
      <c r="X112" s="71"/>
      <c r="Y112" s="72">
        <v>1</v>
      </c>
      <c r="Z112" s="66">
        <v>3</v>
      </c>
      <c r="AA112" s="66">
        <v>2</v>
      </c>
      <c r="AB112" s="66">
        <v>5</v>
      </c>
      <c r="AC112" s="84">
        <f t="shared" si="2"/>
        <v>66.666666666666657</v>
      </c>
    </row>
    <row r="113" spans="1:29" ht="20.100000000000001" customHeight="1" x14ac:dyDescent="0.3">
      <c r="A113" s="83"/>
      <c r="B113" s="67" t="s">
        <v>233</v>
      </c>
      <c r="C113" s="68" t="s">
        <v>121</v>
      </c>
      <c r="D113" s="69">
        <v>-13</v>
      </c>
      <c r="E113" s="70">
        <v>-12</v>
      </c>
      <c r="F113" s="71"/>
      <c r="G113" s="69">
        <v>-13</v>
      </c>
      <c r="H113" s="70"/>
      <c r="I113" s="71"/>
      <c r="J113" s="69"/>
      <c r="K113" s="70"/>
      <c r="L113" s="71"/>
      <c r="M113" s="69"/>
      <c r="N113" s="70"/>
      <c r="O113" s="71"/>
      <c r="P113" s="69"/>
      <c r="Q113" s="70"/>
      <c r="R113" s="71"/>
      <c r="S113" s="69"/>
      <c r="T113" s="70"/>
      <c r="U113" s="71"/>
      <c r="V113" s="69"/>
      <c r="W113" s="70"/>
      <c r="X113" s="71"/>
      <c r="Y113" s="72">
        <v>2</v>
      </c>
      <c r="Z113" s="66">
        <v>3</v>
      </c>
      <c r="AA113" s="66">
        <v>0</v>
      </c>
      <c r="AB113" s="66">
        <v>-38</v>
      </c>
      <c r="AC113" s="84">
        <f t="shared" si="2"/>
        <v>0</v>
      </c>
    </row>
    <row r="114" spans="1:29" ht="20.100000000000001" customHeight="1" x14ac:dyDescent="0.3">
      <c r="A114" s="83"/>
      <c r="B114" s="67" t="s">
        <v>374</v>
      </c>
      <c r="C114" s="68" t="s">
        <v>121</v>
      </c>
      <c r="D114" s="69"/>
      <c r="E114" s="70"/>
      <c r="F114" s="71"/>
      <c r="G114" s="69">
        <v>-5</v>
      </c>
      <c r="H114" s="70">
        <v>-10</v>
      </c>
      <c r="I114" s="71"/>
      <c r="J114" s="69"/>
      <c r="K114" s="70"/>
      <c r="L114" s="71"/>
      <c r="M114" s="69"/>
      <c r="N114" s="70"/>
      <c r="O114" s="71"/>
      <c r="P114" s="69"/>
      <c r="Q114" s="70"/>
      <c r="R114" s="71"/>
      <c r="S114" s="69"/>
      <c r="T114" s="70"/>
      <c r="U114" s="71"/>
      <c r="V114" s="69"/>
      <c r="W114" s="70"/>
      <c r="X114" s="71"/>
      <c r="Y114" s="72">
        <v>1</v>
      </c>
      <c r="Z114" s="66">
        <v>2</v>
      </c>
      <c r="AA114" s="66">
        <v>0</v>
      </c>
      <c r="AB114" s="66">
        <v>-15</v>
      </c>
      <c r="AC114" s="84">
        <f t="shared" si="2"/>
        <v>0</v>
      </c>
    </row>
    <row r="115" spans="1:29" ht="20.100000000000001" customHeight="1" x14ac:dyDescent="0.3">
      <c r="A115" s="83"/>
      <c r="B115" s="74" t="s">
        <v>375</v>
      </c>
      <c r="C115" s="68" t="s">
        <v>121</v>
      </c>
      <c r="D115" s="69"/>
      <c r="E115" s="70"/>
      <c r="F115" s="71"/>
      <c r="G115" s="69">
        <v>-13</v>
      </c>
      <c r="H115" s="70">
        <v>-7</v>
      </c>
      <c r="I115" s="71"/>
      <c r="J115" s="69"/>
      <c r="K115" s="70"/>
      <c r="L115" s="71"/>
      <c r="M115" s="69"/>
      <c r="N115" s="70"/>
      <c r="O115" s="71"/>
      <c r="P115" s="69"/>
      <c r="Q115" s="70"/>
      <c r="R115" s="71"/>
      <c r="S115" s="69"/>
      <c r="T115" s="70"/>
      <c r="U115" s="71"/>
      <c r="V115" s="69"/>
      <c r="W115" s="70"/>
      <c r="X115" s="71"/>
      <c r="Y115" s="72">
        <v>1</v>
      </c>
      <c r="Z115" s="66">
        <v>2</v>
      </c>
      <c r="AA115" s="66">
        <v>0</v>
      </c>
      <c r="AB115" s="66">
        <v>-20</v>
      </c>
      <c r="AC115" s="84">
        <f t="shared" si="2"/>
        <v>0</v>
      </c>
    </row>
    <row r="116" spans="1:29" ht="20.100000000000001" customHeight="1" x14ac:dyDescent="0.3">
      <c r="A116" s="83"/>
      <c r="B116" s="74" t="s">
        <v>100</v>
      </c>
      <c r="C116" s="68" t="s">
        <v>121</v>
      </c>
      <c r="D116" s="69">
        <v>-3</v>
      </c>
      <c r="E116" s="70">
        <v>-6</v>
      </c>
      <c r="F116" s="71"/>
      <c r="G116" s="69"/>
      <c r="H116" s="70"/>
      <c r="I116" s="71"/>
      <c r="J116" s="69"/>
      <c r="K116" s="70"/>
      <c r="L116" s="71"/>
      <c r="M116" s="69"/>
      <c r="N116" s="70"/>
      <c r="O116" s="71"/>
      <c r="P116" s="75"/>
      <c r="Q116" s="76"/>
      <c r="R116" s="77"/>
      <c r="S116" s="75"/>
      <c r="T116" s="76"/>
      <c r="U116" s="77"/>
      <c r="V116" s="75"/>
      <c r="W116" s="76"/>
      <c r="X116" s="77"/>
      <c r="Y116" s="78">
        <v>1</v>
      </c>
      <c r="Z116" s="79">
        <v>2</v>
      </c>
      <c r="AA116" s="79">
        <v>0</v>
      </c>
      <c r="AB116" s="79">
        <v>-9</v>
      </c>
      <c r="AC116" s="84">
        <f t="shared" si="2"/>
        <v>0</v>
      </c>
    </row>
    <row r="117" spans="1:29" ht="20.100000000000001" customHeight="1" x14ac:dyDescent="0.3">
      <c r="A117" s="83"/>
      <c r="B117" s="67" t="s">
        <v>369</v>
      </c>
      <c r="C117" s="68" t="s">
        <v>121</v>
      </c>
      <c r="D117" s="69">
        <v>-7</v>
      </c>
      <c r="E117" s="70"/>
      <c r="F117" s="71"/>
      <c r="G117" s="69"/>
      <c r="H117" s="70"/>
      <c r="I117" s="71"/>
      <c r="J117" s="69"/>
      <c r="K117" s="70"/>
      <c r="L117" s="71"/>
      <c r="M117" s="69"/>
      <c r="N117" s="70"/>
      <c r="O117" s="71"/>
      <c r="P117" s="69"/>
      <c r="Q117" s="70"/>
      <c r="R117" s="71"/>
      <c r="S117" s="69"/>
      <c r="T117" s="70"/>
      <c r="U117" s="71"/>
      <c r="V117" s="69"/>
      <c r="W117" s="70"/>
      <c r="X117" s="71"/>
      <c r="Y117" s="72">
        <v>1</v>
      </c>
      <c r="Z117" s="66">
        <v>1</v>
      </c>
      <c r="AA117" s="66">
        <v>0</v>
      </c>
      <c r="AB117" s="66">
        <v>-7</v>
      </c>
      <c r="AC117" s="84">
        <f t="shared" si="2"/>
        <v>0</v>
      </c>
    </row>
    <row r="118" spans="1:29" ht="20.100000000000001" customHeight="1" x14ac:dyDescent="0.3">
      <c r="A118" s="83"/>
      <c r="B118" s="74" t="s">
        <v>376</v>
      </c>
      <c r="C118" s="68" t="s">
        <v>121</v>
      </c>
      <c r="D118" s="69"/>
      <c r="E118" s="70"/>
      <c r="F118" s="71"/>
      <c r="G118" s="69">
        <v>-10</v>
      </c>
      <c r="H118" s="70"/>
      <c r="I118" s="71"/>
      <c r="J118" s="69"/>
      <c r="K118" s="70"/>
      <c r="L118" s="71"/>
      <c r="M118" s="69"/>
      <c r="N118" s="70"/>
      <c r="O118" s="71"/>
      <c r="P118" s="69"/>
      <c r="Q118" s="70"/>
      <c r="R118" s="71"/>
      <c r="S118" s="69"/>
      <c r="T118" s="70"/>
      <c r="U118" s="71"/>
      <c r="V118" s="69"/>
      <c r="W118" s="70"/>
      <c r="X118" s="71"/>
      <c r="Y118" s="72">
        <v>1</v>
      </c>
      <c r="Z118" s="66">
        <v>1</v>
      </c>
      <c r="AA118" s="66">
        <v>0</v>
      </c>
      <c r="AB118" s="66">
        <v>-10</v>
      </c>
      <c r="AC118" s="84">
        <f t="shared" si="2"/>
        <v>0</v>
      </c>
    </row>
    <row r="119" spans="1:29" ht="20.100000000000001" customHeight="1" thickBot="1" x14ac:dyDescent="0.35">
      <c r="A119" s="85"/>
      <c r="B119" s="86" t="s">
        <v>370</v>
      </c>
      <c r="C119" s="87" t="s">
        <v>121</v>
      </c>
      <c r="D119" s="80">
        <v>-13</v>
      </c>
      <c r="E119" s="81"/>
      <c r="F119" s="82"/>
      <c r="G119" s="80"/>
      <c r="H119" s="81"/>
      <c r="I119" s="82"/>
      <c r="J119" s="80"/>
      <c r="K119" s="81"/>
      <c r="L119" s="82"/>
      <c r="M119" s="80"/>
      <c r="N119" s="81"/>
      <c r="O119" s="82"/>
      <c r="P119" s="80"/>
      <c r="Q119" s="81"/>
      <c r="R119" s="82"/>
      <c r="S119" s="80"/>
      <c r="T119" s="81"/>
      <c r="U119" s="82"/>
      <c r="V119" s="80"/>
      <c r="W119" s="81"/>
      <c r="X119" s="82"/>
      <c r="Y119" s="88">
        <v>1</v>
      </c>
      <c r="Z119" s="89">
        <v>1</v>
      </c>
      <c r="AA119" s="89">
        <v>0</v>
      </c>
      <c r="AB119" s="89">
        <v>-13</v>
      </c>
      <c r="AC119" s="90">
        <f t="shared" si="2"/>
        <v>0</v>
      </c>
    </row>
    <row r="120" spans="1:29" ht="6" customHeight="1" thickBot="1" x14ac:dyDescent="0.35"/>
    <row r="121" spans="1:29" ht="18" thickBot="1" x14ac:dyDescent="0.35">
      <c r="A121" s="637" t="s">
        <v>341</v>
      </c>
      <c r="B121" s="638"/>
      <c r="C121" s="638"/>
      <c r="D121" s="638"/>
      <c r="E121" s="638"/>
      <c r="F121" s="638"/>
      <c r="G121" s="638"/>
      <c r="H121" s="638"/>
      <c r="I121" s="638"/>
      <c r="J121" s="638"/>
      <c r="K121" s="638"/>
      <c r="L121" s="638"/>
      <c r="M121" s="638"/>
      <c r="N121" s="638"/>
      <c r="O121" s="638"/>
      <c r="P121" s="638"/>
      <c r="Q121" s="638"/>
      <c r="R121" s="638"/>
      <c r="S121" s="638"/>
      <c r="T121" s="638"/>
      <c r="U121" s="638"/>
      <c r="V121" s="638"/>
      <c r="W121" s="638"/>
      <c r="X121" s="638"/>
      <c r="Y121" s="638"/>
      <c r="Z121" s="638"/>
      <c r="AA121" s="638"/>
      <c r="AB121" s="638"/>
      <c r="AC121" s="639"/>
    </row>
  </sheetData>
  <sortState ref="A3:AC78">
    <sortCondition descending="1" ref="AC4:AC78"/>
    <sortCondition descending="1" ref="AA4:AA78"/>
    <sortCondition descending="1" ref="Z4:Z78"/>
    <sortCondition descending="1" ref="Y4:Y78"/>
    <sortCondition descending="1" ref="AB4:AB78"/>
  </sortState>
  <mergeCells count="146">
    <mergeCell ref="A1:AC1"/>
    <mergeCell ref="AD1:AF2"/>
    <mergeCell ref="C2:C3"/>
    <mergeCell ref="D2:X3"/>
    <mergeCell ref="Y2:AC8"/>
    <mergeCell ref="AD3:AF8"/>
    <mergeCell ref="D4:X4"/>
    <mergeCell ref="D5:X5"/>
    <mergeCell ref="D6:X6"/>
    <mergeCell ref="D7:X7"/>
    <mergeCell ref="C8:X8"/>
    <mergeCell ref="AD29:AF29"/>
    <mergeCell ref="V10:X10"/>
    <mergeCell ref="A121:AC121"/>
    <mergeCell ref="AD37:AF37"/>
    <mergeCell ref="AD38:AF38"/>
    <mergeCell ref="AD39:AF39"/>
    <mergeCell ref="A27:AC27"/>
    <mergeCell ref="AD27:AF27"/>
    <mergeCell ref="D28:X28"/>
    <mergeCell ref="Z28:AC28"/>
    <mergeCell ref="AD28:AF28"/>
    <mergeCell ref="AD11:AF17"/>
    <mergeCell ref="D12:E12"/>
    <mergeCell ref="J12:K12"/>
    <mergeCell ref="L12:M12"/>
    <mergeCell ref="N12:O12"/>
    <mergeCell ref="P12:Q12"/>
    <mergeCell ref="R12:S12"/>
    <mergeCell ref="T14:U14"/>
    <mergeCell ref="V14:X14"/>
    <mergeCell ref="P15:Q15"/>
    <mergeCell ref="R15:S15"/>
    <mergeCell ref="L14:M14"/>
    <mergeCell ref="N14:O14"/>
    <mergeCell ref="A9:AC9"/>
    <mergeCell ref="AD9:AF10"/>
    <mergeCell ref="C10:C11"/>
    <mergeCell ref="D10:E11"/>
    <mergeCell ref="J10:K11"/>
    <mergeCell ref="L10:M11"/>
    <mergeCell ref="D13:E13"/>
    <mergeCell ref="J13:K13"/>
    <mergeCell ref="L13:M13"/>
    <mergeCell ref="N13:O13"/>
    <mergeCell ref="P13:Q13"/>
    <mergeCell ref="R13:S13"/>
    <mergeCell ref="T12:U12"/>
    <mergeCell ref="V12:X12"/>
    <mergeCell ref="T13:U13"/>
    <mergeCell ref="V13:X13"/>
    <mergeCell ref="P14:Q14"/>
    <mergeCell ref="R14:S14"/>
    <mergeCell ref="D14:E14"/>
    <mergeCell ref="J14:K14"/>
    <mergeCell ref="D16:E16"/>
    <mergeCell ref="J16:K16"/>
    <mergeCell ref="L16:M16"/>
    <mergeCell ref="N16:O16"/>
    <mergeCell ref="D15:E15"/>
    <mergeCell ref="J15:K15"/>
    <mergeCell ref="L15:M15"/>
    <mergeCell ref="N15:O15"/>
    <mergeCell ref="P16:Q16"/>
    <mergeCell ref="R16:S16"/>
    <mergeCell ref="P17:Q17"/>
    <mergeCell ref="R17:S17"/>
    <mergeCell ref="T15:U15"/>
    <mergeCell ref="V15:X15"/>
    <mergeCell ref="T16:U16"/>
    <mergeCell ref="V16:X16"/>
    <mergeCell ref="T17:U17"/>
    <mergeCell ref="V17:X17"/>
    <mergeCell ref="A19:AC19"/>
    <mergeCell ref="Y10:AC17"/>
    <mergeCell ref="V11:X11"/>
    <mergeCell ref="N10:Q11"/>
    <mergeCell ref="R10:U11"/>
    <mergeCell ref="F10:I11"/>
    <mergeCell ref="D17:E17"/>
    <mergeCell ref="J17:K17"/>
    <mergeCell ref="L17:M17"/>
    <mergeCell ref="N17:O17"/>
    <mergeCell ref="F12:I12"/>
    <mergeCell ref="F13:I13"/>
    <mergeCell ref="F14:I14"/>
    <mergeCell ref="F15:I15"/>
    <mergeCell ref="F16:I16"/>
    <mergeCell ref="F17:I17"/>
    <mergeCell ref="AD19:AF20"/>
    <mergeCell ref="C20:C21"/>
    <mergeCell ref="D20:E21"/>
    <mergeCell ref="J20:K21"/>
    <mergeCell ref="L20:M21"/>
    <mergeCell ref="N20:Q21"/>
    <mergeCell ref="R20:U21"/>
    <mergeCell ref="V20:X20"/>
    <mergeCell ref="Y20:AC26"/>
    <mergeCell ref="V21:X21"/>
    <mergeCell ref="AD21:AF26"/>
    <mergeCell ref="D22:E22"/>
    <mergeCell ref="J22:K22"/>
    <mergeCell ref="L22:M22"/>
    <mergeCell ref="N22:O22"/>
    <mergeCell ref="P22:Q22"/>
    <mergeCell ref="R22:S22"/>
    <mergeCell ref="T22:U22"/>
    <mergeCell ref="V22:X22"/>
    <mergeCell ref="D23:E23"/>
    <mergeCell ref="J23:K23"/>
    <mergeCell ref="L23:M23"/>
    <mergeCell ref="N23:O23"/>
    <mergeCell ref="P23:Q23"/>
    <mergeCell ref="D24:E24"/>
    <mergeCell ref="J24:K24"/>
    <mergeCell ref="L24:M24"/>
    <mergeCell ref="N24:O24"/>
    <mergeCell ref="T24:U24"/>
    <mergeCell ref="V24:X24"/>
    <mergeCell ref="P24:Q24"/>
    <mergeCell ref="R24:S24"/>
    <mergeCell ref="F24:I24"/>
    <mergeCell ref="D25:E25"/>
    <mergeCell ref="J25:K25"/>
    <mergeCell ref="L25:M25"/>
    <mergeCell ref="N25:O25"/>
    <mergeCell ref="D26:E26"/>
    <mergeCell ref="J26:K26"/>
    <mergeCell ref="L26:M26"/>
    <mergeCell ref="N26:O26"/>
    <mergeCell ref="F25:I25"/>
    <mergeCell ref="P26:Q26"/>
    <mergeCell ref="R26:S26"/>
    <mergeCell ref="T26:U26"/>
    <mergeCell ref="V26:X26"/>
    <mergeCell ref="P25:Q25"/>
    <mergeCell ref="R25:S25"/>
    <mergeCell ref="T25:U25"/>
    <mergeCell ref="V25:X25"/>
    <mergeCell ref="F20:I21"/>
    <mergeCell ref="F26:I26"/>
    <mergeCell ref="F22:I22"/>
    <mergeCell ref="F23:I23"/>
    <mergeCell ref="R23:S23"/>
    <mergeCell ref="T23:U23"/>
    <mergeCell ref="V23:X23"/>
  </mergeCell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14999847407452621"/>
  </sheetPr>
  <dimension ref="A1:AF132"/>
  <sheetViews>
    <sheetView zoomScale="75" zoomScaleNormal="75" workbookViewId="0">
      <selection activeCell="AJ19" sqref="AJ19"/>
    </sheetView>
  </sheetViews>
  <sheetFormatPr defaultRowHeight="17.399999999999999" x14ac:dyDescent="0.3"/>
  <cols>
    <col min="1" max="1" width="5.33203125" style="23" customWidth="1"/>
    <col min="2" max="2" width="26" customWidth="1"/>
    <col min="3" max="3" width="33.6640625" customWidth="1"/>
    <col min="4" max="25" width="5.6640625" style="1" customWidth="1"/>
    <col min="26" max="26" width="6.5546875" customWidth="1"/>
    <col min="27" max="27" width="6.6640625" customWidth="1"/>
    <col min="28" max="28" width="6.5546875" style="1" customWidth="1"/>
    <col min="29" max="29" width="13.33203125" customWidth="1"/>
    <col min="30" max="30" width="9.109375" customWidth="1"/>
    <col min="32" max="32" width="4.88671875" customWidth="1"/>
  </cols>
  <sheetData>
    <row r="1" spans="1:32" ht="25.2" thickBot="1" x14ac:dyDescent="0.45">
      <c r="A1" s="826" t="s">
        <v>861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13"/>
      <c r="Z1" s="713"/>
      <c r="AA1" s="713"/>
      <c r="AB1" s="713"/>
      <c r="AC1" s="714"/>
      <c r="AD1" s="827" t="s">
        <v>862</v>
      </c>
      <c r="AE1" s="828"/>
      <c r="AF1" s="829"/>
    </row>
    <row r="2" spans="1:32" ht="18" thickBot="1" x14ac:dyDescent="0.35">
      <c r="A2" s="505"/>
      <c r="B2" s="561"/>
      <c r="C2" s="833" t="s">
        <v>416</v>
      </c>
      <c r="D2" s="807" t="s">
        <v>828</v>
      </c>
      <c r="E2" s="808"/>
      <c r="F2" s="808"/>
      <c r="G2" s="808"/>
      <c r="H2" s="808"/>
      <c r="I2" s="808"/>
      <c r="J2" s="808"/>
      <c r="K2" s="808"/>
      <c r="L2" s="808"/>
      <c r="M2" s="808"/>
      <c r="N2" s="808"/>
      <c r="O2" s="808"/>
      <c r="P2" s="808"/>
      <c r="Q2" s="808"/>
      <c r="R2" s="808"/>
      <c r="S2" s="808"/>
      <c r="T2" s="808"/>
      <c r="U2" s="808"/>
      <c r="V2" s="808"/>
      <c r="W2" s="808"/>
      <c r="X2" s="809"/>
      <c r="Y2" s="835"/>
      <c r="Z2" s="835"/>
      <c r="AA2" s="835"/>
      <c r="AB2" s="835"/>
      <c r="AC2" s="836"/>
      <c r="AD2" s="830"/>
      <c r="AE2" s="831"/>
      <c r="AF2" s="832"/>
    </row>
    <row r="3" spans="1:32" x14ac:dyDescent="0.3">
      <c r="A3" s="121"/>
      <c r="B3" s="562"/>
      <c r="C3" s="834"/>
      <c r="D3" s="810"/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  <c r="S3" s="811"/>
      <c r="T3" s="811"/>
      <c r="U3" s="811"/>
      <c r="V3" s="811"/>
      <c r="W3" s="811"/>
      <c r="X3" s="812"/>
      <c r="Y3" s="837"/>
      <c r="Z3" s="837"/>
      <c r="AA3" s="837"/>
      <c r="AB3" s="837"/>
      <c r="AC3" s="838"/>
      <c r="AD3" s="841" t="s">
        <v>317</v>
      </c>
      <c r="AE3" s="842"/>
      <c r="AF3" s="843"/>
    </row>
    <row r="4" spans="1:32" x14ac:dyDescent="0.3">
      <c r="A4" s="121"/>
      <c r="B4" s="506">
        <v>1</v>
      </c>
      <c r="C4" s="501" t="s">
        <v>317</v>
      </c>
      <c r="D4" s="816" t="s">
        <v>868</v>
      </c>
      <c r="E4" s="817"/>
      <c r="F4" s="817"/>
      <c r="G4" s="817"/>
      <c r="H4" s="817"/>
      <c r="I4" s="817"/>
      <c r="J4" s="817"/>
      <c r="K4" s="817"/>
      <c r="L4" s="817"/>
      <c r="M4" s="817"/>
      <c r="N4" s="817"/>
      <c r="O4" s="817"/>
      <c r="P4" s="817"/>
      <c r="Q4" s="817"/>
      <c r="R4" s="817"/>
      <c r="S4" s="817"/>
      <c r="T4" s="817"/>
      <c r="U4" s="817"/>
      <c r="V4" s="817"/>
      <c r="W4" s="817"/>
      <c r="X4" s="818"/>
      <c r="Y4" s="837"/>
      <c r="Z4" s="837"/>
      <c r="AA4" s="837"/>
      <c r="AB4" s="837"/>
      <c r="AC4" s="838"/>
      <c r="AD4" s="844"/>
      <c r="AE4" s="845"/>
      <c r="AF4" s="846"/>
    </row>
    <row r="5" spans="1:32" x14ac:dyDescent="0.3">
      <c r="A5" s="121"/>
      <c r="B5" s="506">
        <v>2</v>
      </c>
      <c r="C5" s="502" t="s">
        <v>227</v>
      </c>
      <c r="D5" s="816" t="s">
        <v>869</v>
      </c>
      <c r="E5" s="817"/>
      <c r="F5" s="817"/>
      <c r="G5" s="817"/>
      <c r="H5" s="817"/>
      <c r="I5" s="817"/>
      <c r="J5" s="817"/>
      <c r="K5" s="817"/>
      <c r="L5" s="817"/>
      <c r="M5" s="817"/>
      <c r="N5" s="817"/>
      <c r="O5" s="817"/>
      <c r="P5" s="817"/>
      <c r="Q5" s="817"/>
      <c r="R5" s="817"/>
      <c r="S5" s="817"/>
      <c r="T5" s="817"/>
      <c r="U5" s="817"/>
      <c r="V5" s="817"/>
      <c r="W5" s="817"/>
      <c r="X5" s="818"/>
      <c r="Y5" s="837"/>
      <c r="Z5" s="837"/>
      <c r="AA5" s="837"/>
      <c r="AB5" s="837"/>
      <c r="AC5" s="838"/>
      <c r="AD5" s="844"/>
      <c r="AE5" s="845"/>
      <c r="AF5" s="846"/>
    </row>
    <row r="6" spans="1:32" x14ac:dyDescent="0.3">
      <c r="A6" s="121"/>
      <c r="B6" s="506">
        <v>3</v>
      </c>
      <c r="C6" s="502" t="s">
        <v>113</v>
      </c>
      <c r="D6" s="816" t="s">
        <v>851</v>
      </c>
      <c r="E6" s="817"/>
      <c r="F6" s="817"/>
      <c r="G6" s="817"/>
      <c r="H6" s="817"/>
      <c r="I6" s="817"/>
      <c r="J6" s="817"/>
      <c r="K6" s="817"/>
      <c r="L6" s="817"/>
      <c r="M6" s="817"/>
      <c r="N6" s="817"/>
      <c r="O6" s="817"/>
      <c r="P6" s="817"/>
      <c r="Q6" s="817"/>
      <c r="R6" s="817"/>
      <c r="S6" s="817"/>
      <c r="T6" s="817"/>
      <c r="U6" s="817"/>
      <c r="V6" s="817"/>
      <c r="W6" s="817"/>
      <c r="X6" s="818"/>
      <c r="Y6" s="837"/>
      <c r="Z6" s="837"/>
      <c r="AA6" s="837"/>
      <c r="AB6" s="837"/>
      <c r="AC6" s="838"/>
      <c r="AD6" s="844"/>
      <c r="AE6" s="845"/>
      <c r="AF6" s="846"/>
    </row>
    <row r="7" spans="1:32" x14ac:dyDescent="0.3">
      <c r="A7" s="121"/>
      <c r="B7" s="506">
        <v>4</v>
      </c>
      <c r="C7" s="501" t="s">
        <v>207</v>
      </c>
      <c r="D7" s="816" t="s">
        <v>827</v>
      </c>
      <c r="E7" s="817"/>
      <c r="F7" s="817"/>
      <c r="G7" s="817"/>
      <c r="H7" s="817"/>
      <c r="I7" s="817"/>
      <c r="J7" s="817"/>
      <c r="K7" s="817"/>
      <c r="L7" s="817"/>
      <c r="M7" s="817"/>
      <c r="N7" s="817"/>
      <c r="O7" s="817"/>
      <c r="P7" s="817"/>
      <c r="Q7" s="817"/>
      <c r="R7" s="817"/>
      <c r="S7" s="817"/>
      <c r="T7" s="817"/>
      <c r="U7" s="817"/>
      <c r="V7" s="817"/>
      <c r="W7" s="817"/>
      <c r="X7" s="818"/>
      <c r="Y7" s="837"/>
      <c r="Z7" s="837"/>
      <c r="AA7" s="837"/>
      <c r="AB7" s="837"/>
      <c r="AC7" s="838"/>
      <c r="AD7" s="844"/>
      <c r="AE7" s="845"/>
      <c r="AF7" s="846"/>
    </row>
    <row r="8" spans="1:32" ht="18" thickBot="1" x14ac:dyDescent="0.35">
      <c r="A8" s="123"/>
      <c r="B8" s="507"/>
      <c r="C8" s="813"/>
      <c r="D8" s="814"/>
      <c r="E8" s="814"/>
      <c r="F8" s="814"/>
      <c r="G8" s="814"/>
      <c r="H8" s="814"/>
      <c r="I8" s="814"/>
      <c r="J8" s="814"/>
      <c r="K8" s="814"/>
      <c r="L8" s="814"/>
      <c r="M8" s="814"/>
      <c r="N8" s="814"/>
      <c r="O8" s="814"/>
      <c r="P8" s="814"/>
      <c r="Q8" s="814"/>
      <c r="R8" s="814"/>
      <c r="S8" s="814"/>
      <c r="T8" s="814"/>
      <c r="U8" s="814"/>
      <c r="V8" s="814"/>
      <c r="W8" s="814"/>
      <c r="X8" s="815"/>
      <c r="Y8" s="839"/>
      <c r="Z8" s="839"/>
      <c r="AA8" s="839"/>
      <c r="AB8" s="839"/>
      <c r="AC8" s="840"/>
      <c r="AD8" s="847"/>
      <c r="AE8" s="848"/>
      <c r="AF8" s="849"/>
    </row>
    <row r="9" spans="1:32" ht="25.2" thickBot="1" x14ac:dyDescent="0.45">
      <c r="A9" s="712" t="s">
        <v>453</v>
      </c>
      <c r="B9" s="713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  <c r="T9" s="721"/>
      <c r="U9" s="721"/>
      <c r="V9" s="721"/>
      <c r="W9" s="721"/>
      <c r="X9" s="721"/>
      <c r="Y9" s="713"/>
      <c r="Z9" s="713"/>
      <c r="AA9" s="713"/>
      <c r="AB9" s="713"/>
      <c r="AC9" s="714"/>
      <c r="AD9" s="722" t="s">
        <v>600</v>
      </c>
      <c r="AE9" s="723"/>
      <c r="AF9" s="724"/>
    </row>
    <row r="10" spans="1:32" ht="18" thickBot="1" x14ac:dyDescent="0.35">
      <c r="A10" s="121"/>
      <c r="B10" s="124"/>
      <c r="C10" s="725" t="s">
        <v>416</v>
      </c>
      <c r="D10" s="663" t="s">
        <v>3</v>
      </c>
      <c r="E10" s="663"/>
      <c r="F10" s="663" t="s">
        <v>417</v>
      </c>
      <c r="G10" s="663"/>
      <c r="H10" s="663"/>
      <c r="I10" s="663"/>
      <c r="J10" s="663" t="s">
        <v>421</v>
      </c>
      <c r="K10" s="663"/>
      <c r="L10" s="663" t="s">
        <v>422</v>
      </c>
      <c r="M10" s="663"/>
      <c r="N10" s="663" t="s">
        <v>423</v>
      </c>
      <c r="O10" s="663"/>
      <c r="P10" s="663"/>
      <c r="Q10" s="663"/>
      <c r="R10" s="663" t="s">
        <v>424</v>
      </c>
      <c r="S10" s="663"/>
      <c r="T10" s="663"/>
      <c r="U10" s="663"/>
      <c r="V10" s="663" t="s">
        <v>425</v>
      </c>
      <c r="W10" s="663"/>
      <c r="X10" s="663"/>
      <c r="Y10" s="835"/>
      <c r="Z10" s="835"/>
      <c r="AA10" s="835"/>
      <c r="AB10" s="835"/>
      <c r="AC10" s="836"/>
      <c r="AD10" s="856"/>
      <c r="AE10" s="857"/>
      <c r="AF10" s="858"/>
    </row>
    <row r="11" spans="1:32" x14ac:dyDescent="0.3">
      <c r="A11" s="121"/>
      <c r="B11" s="122"/>
      <c r="C11" s="725"/>
      <c r="D11" s="663"/>
      <c r="E11" s="663"/>
      <c r="F11" s="663" t="s">
        <v>419</v>
      </c>
      <c r="G11" s="663"/>
      <c r="H11" s="663" t="s">
        <v>418</v>
      </c>
      <c r="I11" s="663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663"/>
      <c r="V11" s="663" t="s">
        <v>420</v>
      </c>
      <c r="W11" s="663"/>
      <c r="X11" s="663"/>
      <c r="Y11" s="837"/>
      <c r="Z11" s="837"/>
      <c r="AA11" s="837"/>
      <c r="AB11" s="837"/>
      <c r="AC11" s="838"/>
      <c r="AD11" s="841" t="s">
        <v>74</v>
      </c>
      <c r="AE11" s="842"/>
      <c r="AF11" s="843"/>
    </row>
    <row r="12" spans="1:32" x14ac:dyDescent="0.3">
      <c r="A12" s="121"/>
      <c r="B12" s="128">
        <v>1</v>
      </c>
      <c r="C12" s="130" t="s">
        <v>74</v>
      </c>
      <c r="D12" s="720">
        <v>5</v>
      </c>
      <c r="E12" s="720"/>
      <c r="F12" s="720">
        <v>0</v>
      </c>
      <c r="G12" s="720"/>
      <c r="H12" s="720">
        <v>3</v>
      </c>
      <c r="I12" s="720"/>
      <c r="J12" s="720">
        <v>1</v>
      </c>
      <c r="K12" s="720"/>
      <c r="L12" s="720">
        <v>1</v>
      </c>
      <c r="M12" s="720"/>
      <c r="N12" s="709">
        <v>19</v>
      </c>
      <c r="O12" s="710"/>
      <c r="P12" s="709">
        <v>11</v>
      </c>
      <c r="Q12" s="710"/>
      <c r="R12" s="709">
        <v>316</v>
      </c>
      <c r="S12" s="710"/>
      <c r="T12" s="709">
        <v>264</v>
      </c>
      <c r="U12" s="710"/>
      <c r="V12" s="720">
        <v>7</v>
      </c>
      <c r="W12" s="720"/>
      <c r="X12" s="720"/>
      <c r="Y12" s="837"/>
      <c r="Z12" s="837"/>
      <c r="AA12" s="837"/>
      <c r="AB12" s="837"/>
      <c r="AC12" s="838"/>
      <c r="AD12" s="844"/>
      <c r="AE12" s="845"/>
      <c r="AF12" s="846"/>
    </row>
    <row r="13" spans="1:32" x14ac:dyDescent="0.3">
      <c r="A13" s="121"/>
      <c r="B13" s="128">
        <v>2</v>
      </c>
      <c r="C13" s="130" t="s">
        <v>113</v>
      </c>
      <c r="D13" s="720">
        <v>5</v>
      </c>
      <c r="E13" s="720"/>
      <c r="F13" s="720">
        <v>0</v>
      </c>
      <c r="G13" s="720"/>
      <c r="H13" s="720">
        <v>2</v>
      </c>
      <c r="I13" s="720"/>
      <c r="J13" s="720">
        <v>3</v>
      </c>
      <c r="K13" s="720"/>
      <c r="L13" s="720">
        <v>0</v>
      </c>
      <c r="M13" s="720"/>
      <c r="N13" s="709">
        <v>18</v>
      </c>
      <c r="O13" s="710"/>
      <c r="P13" s="709">
        <v>12</v>
      </c>
      <c r="Q13" s="710"/>
      <c r="R13" s="709">
        <v>311</v>
      </c>
      <c r="S13" s="710"/>
      <c r="T13" s="709">
        <v>290</v>
      </c>
      <c r="U13" s="710"/>
      <c r="V13" s="720">
        <v>7</v>
      </c>
      <c r="W13" s="720"/>
      <c r="X13" s="720"/>
      <c r="Y13" s="837"/>
      <c r="Z13" s="837"/>
      <c r="AA13" s="837"/>
      <c r="AB13" s="837"/>
      <c r="AC13" s="838"/>
      <c r="AD13" s="844"/>
      <c r="AE13" s="845"/>
      <c r="AF13" s="846"/>
    </row>
    <row r="14" spans="1:32" x14ac:dyDescent="0.3">
      <c r="A14" s="121"/>
      <c r="B14" s="128">
        <v>3</v>
      </c>
      <c r="C14" s="130" t="s">
        <v>143</v>
      </c>
      <c r="D14" s="720">
        <v>5</v>
      </c>
      <c r="E14" s="720"/>
      <c r="F14" s="720">
        <v>0</v>
      </c>
      <c r="G14" s="720"/>
      <c r="H14" s="720">
        <v>3</v>
      </c>
      <c r="I14" s="720"/>
      <c r="J14" s="720">
        <v>1</v>
      </c>
      <c r="K14" s="720"/>
      <c r="L14" s="720">
        <v>1</v>
      </c>
      <c r="M14" s="720"/>
      <c r="N14" s="709">
        <v>18</v>
      </c>
      <c r="O14" s="710"/>
      <c r="P14" s="709">
        <v>12</v>
      </c>
      <c r="Q14" s="710"/>
      <c r="R14" s="709">
        <v>321</v>
      </c>
      <c r="S14" s="710"/>
      <c r="T14" s="709">
        <v>269</v>
      </c>
      <c r="U14" s="710"/>
      <c r="V14" s="720">
        <v>7</v>
      </c>
      <c r="W14" s="720"/>
      <c r="X14" s="720"/>
      <c r="Y14" s="837"/>
      <c r="Z14" s="837"/>
      <c r="AA14" s="837"/>
      <c r="AB14" s="837"/>
      <c r="AC14" s="838"/>
      <c r="AD14" s="844"/>
      <c r="AE14" s="845"/>
      <c r="AF14" s="846"/>
    </row>
    <row r="15" spans="1:32" x14ac:dyDescent="0.3">
      <c r="A15" s="121"/>
      <c r="B15" s="128">
        <v>4</v>
      </c>
      <c r="C15" s="131" t="s">
        <v>101</v>
      </c>
      <c r="D15" s="720">
        <v>5</v>
      </c>
      <c r="E15" s="720"/>
      <c r="F15" s="720">
        <v>0</v>
      </c>
      <c r="G15" s="720"/>
      <c r="H15" s="720">
        <v>1</v>
      </c>
      <c r="I15" s="720"/>
      <c r="J15" s="720">
        <v>2</v>
      </c>
      <c r="K15" s="720"/>
      <c r="L15" s="720">
        <v>2</v>
      </c>
      <c r="M15" s="720"/>
      <c r="N15" s="709">
        <v>13</v>
      </c>
      <c r="O15" s="710"/>
      <c r="P15" s="709">
        <v>17</v>
      </c>
      <c r="Q15" s="710"/>
      <c r="R15" s="709">
        <v>280</v>
      </c>
      <c r="S15" s="710"/>
      <c r="T15" s="709">
        <v>309</v>
      </c>
      <c r="U15" s="710"/>
      <c r="V15" s="720">
        <v>4</v>
      </c>
      <c r="W15" s="720"/>
      <c r="X15" s="720"/>
      <c r="Y15" s="837"/>
      <c r="Z15" s="837"/>
      <c r="AA15" s="837"/>
      <c r="AB15" s="837"/>
      <c r="AC15" s="838"/>
      <c r="AD15" s="844"/>
      <c r="AE15" s="845"/>
      <c r="AF15" s="846"/>
    </row>
    <row r="16" spans="1:32" x14ac:dyDescent="0.3">
      <c r="A16" s="121"/>
      <c r="B16" s="128">
        <v>5</v>
      </c>
      <c r="C16" s="133" t="s">
        <v>85</v>
      </c>
      <c r="D16" s="720">
        <v>5</v>
      </c>
      <c r="E16" s="720"/>
      <c r="F16" s="720">
        <v>0</v>
      </c>
      <c r="G16" s="720"/>
      <c r="H16" s="709">
        <v>1</v>
      </c>
      <c r="I16" s="710"/>
      <c r="J16" s="709">
        <v>1</v>
      </c>
      <c r="K16" s="710"/>
      <c r="L16" s="709">
        <v>3</v>
      </c>
      <c r="M16" s="710"/>
      <c r="N16" s="709">
        <v>11</v>
      </c>
      <c r="O16" s="710"/>
      <c r="P16" s="709">
        <v>19</v>
      </c>
      <c r="Q16" s="710"/>
      <c r="R16" s="709">
        <v>283</v>
      </c>
      <c r="S16" s="710"/>
      <c r="T16" s="709">
        <v>315</v>
      </c>
      <c r="U16" s="710"/>
      <c r="V16" s="709">
        <v>3</v>
      </c>
      <c r="W16" s="711"/>
      <c r="X16" s="710"/>
      <c r="Y16" s="837"/>
      <c r="Z16" s="837"/>
      <c r="AA16" s="837"/>
      <c r="AB16" s="837"/>
      <c r="AC16" s="838"/>
      <c r="AD16" s="844"/>
      <c r="AE16" s="845"/>
      <c r="AF16" s="846"/>
    </row>
    <row r="17" spans="1:32" ht="18" thickBot="1" x14ac:dyDescent="0.35">
      <c r="A17" s="123"/>
      <c r="B17" s="129">
        <v>6</v>
      </c>
      <c r="C17" s="132" t="s">
        <v>240</v>
      </c>
      <c r="D17" s="850">
        <v>5</v>
      </c>
      <c r="E17" s="850"/>
      <c r="F17" s="850">
        <v>0</v>
      </c>
      <c r="G17" s="850"/>
      <c r="H17" s="850">
        <v>1</v>
      </c>
      <c r="I17" s="850"/>
      <c r="J17" s="850">
        <v>0</v>
      </c>
      <c r="K17" s="850"/>
      <c r="L17" s="850">
        <v>4</v>
      </c>
      <c r="M17" s="850"/>
      <c r="N17" s="875">
        <v>11</v>
      </c>
      <c r="O17" s="877"/>
      <c r="P17" s="875">
        <v>19</v>
      </c>
      <c r="Q17" s="877"/>
      <c r="R17" s="875">
        <v>249</v>
      </c>
      <c r="S17" s="877"/>
      <c r="T17" s="875">
        <v>313</v>
      </c>
      <c r="U17" s="877"/>
      <c r="V17" s="850">
        <v>2</v>
      </c>
      <c r="W17" s="850"/>
      <c r="X17" s="850"/>
      <c r="Y17" s="839"/>
      <c r="Z17" s="839"/>
      <c r="AA17" s="839"/>
      <c r="AB17" s="839"/>
      <c r="AC17" s="840"/>
      <c r="AD17" s="847"/>
      <c r="AE17" s="848"/>
      <c r="AF17" s="849"/>
    </row>
    <row r="18" spans="1:32" ht="5.25" customHeight="1" thickBot="1" x14ac:dyDescent="0.35"/>
    <row r="19" spans="1:32" ht="25.2" thickBot="1" x14ac:dyDescent="0.45">
      <c r="A19" s="712" t="s">
        <v>454</v>
      </c>
      <c r="B19" s="713"/>
      <c r="C19" s="721"/>
      <c r="D19" s="721"/>
      <c r="E19" s="721"/>
      <c r="F19" s="721"/>
      <c r="G19" s="721"/>
      <c r="H19" s="721"/>
      <c r="I19" s="721"/>
      <c r="J19" s="721"/>
      <c r="K19" s="721"/>
      <c r="L19" s="721"/>
      <c r="M19" s="721"/>
      <c r="N19" s="721"/>
      <c r="O19" s="721"/>
      <c r="P19" s="721"/>
      <c r="Q19" s="721"/>
      <c r="R19" s="721"/>
      <c r="S19" s="721"/>
      <c r="T19" s="721"/>
      <c r="U19" s="721"/>
      <c r="V19" s="721"/>
      <c r="W19" s="721"/>
      <c r="X19" s="721"/>
      <c r="Y19" s="713"/>
      <c r="Z19" s="713"/>
      <c r="AA19" s="713"/>
      <c r="AB19" s="713"/>
      <c r="AC19" s="714"/>
      <c r="AD19" s="722" t="s">
        <v>601</v>
      </c>
      <c r="AE19" s="723"/>
      <c r="AF19" s="724"/>
    </row>
    <row r="20" spans="1:32" ht="18" thickBot="1" x14ac:dyDescent="0.35">
      <c r="A20" s="121"/>
      <c r="B20" s="124"/>
      <c r="C20" s="725" t="s">
        <v>416</v>
      </c>
      <c r="D20" s="663" t="s">
        <v>3</v>
      </c>
      <c r="E20" s="663"/>
      <c r="F20" s="663" t="s">
        <v>417</v>
      </c>
      <c r="G20" s="663"/>
      <c r="H20" s="663"/>
      <c r="I20" s="663"/>
      <c r="J20" s="663" t="s">
        <v>421</v>
      </c>
      <c r="K20" s="663"/>
      <c r="L20" s="663" t="s">
        <v>422</v>
      </c>
      <c r="M20" s="663"/>
      <c r="N20" s="663" t="s">
        <v>423</v>
      </c>
      <c r="O20" s="663"/>
      <c r="P20" s="663"/>
      <c r="Q20" s="663"/>
      <c r="R20" s="663" t="s">
        <v>424</v>
      </c>
      <c r="S20" s="663"/>
      <c r="T20" s="663"/>
      <c r="U20" s="663"/>
      <c r="V20" s="663" t="s">
        <v>425</v>
      </c>
      <c r="W20" s="663"/>
      <c r="X20" s="663"/>
      <c r="Y20" s="835"/>
      <c r="Z20" s="835"/>
      <c r="AA20" s="835"/>
      <c r="AB20" s="835"/>
      <c r="AC20" s="836"/>
      <c r="AD20" s="856"/>
      <c r="AE20" s="857"/>
      <c r="AF20" s="858"/>
    </row>
    <row r="21" spans="1:32" x14ac:dyDescent="0.3">
      <c r="A21" s="121"/>
      <c r="B21" s="122"/>
      <c r="C21" s="725"/>
      <c r="D21" s="663"/>
      <c r="E21" s="663"/>
      <c r="F21" s="663" t="s">
        <v>419</v>
      </c>
      <c r="G21" s="663"/>
      <c r="H21" s="663" t="s">
        <v>418</v>
      </c>
      <c r="I21" s="663"/>
      <c r="J21" s="663"/>
      <c r="K21" s="663"/>
      <c r="L21" s="663"/>
      <c r="M21" s="663"/>
      <c r="N21" s="663"/>
      <c r="O21" s="663"/>
      <c r="P21" s="663"/>
      <c r="Q21" s="663"/>
      <c r="R21" s="663"/>
      <c r="S21" s="663"/>
      <c r="T21" s="663"/>
      <c r="U21" s="663"/>
      <c r="V21" s="663" t="s">
        <v>420</v>
      </c>
      <c r="W21" s="663"/>
      <c r="X21" s="663"/>
      <c r="Y21" s="837"/>
      <c r="Z21" s="837"/>
      <c r="AA21" s="837"/>
      <c r="AB21" s="837"/>
      <c r="AC21" s="838"/>
      <c r="AD21" s="841" t="s">
        <v>429</v>
      </c>
      <c r="AE21" s="842"/>
      <c r="AF21" s="843"/>
    </row>
    <row r="22" spans="1:32" x14ac:dyDescent="0.3">
      <c r="A22" s="121"/>
      <c r="B22" s="128">
        <v>1</v>
      </c>
      <c r="C22" s="130" t="s">
        <v>289</v>
      </c>
      <c r="D22" s="720">
        <v>5</v>
      </c>
      <c r="E22" s="720"/>
      <c r="F22" s="720">
        <v>1</v>
      </c>
      <c r="G22" s="720"/>
      <c r="H22" s="720">
        <v>2</v>
      </c>
      <c r="I22" s="720"/>
      <c r="J22" s="720">
        <v>1</v>
      </c>
      <c r="K22" s="720"/>
      <c r="L22" s="720">
        <v>0</v>
      </c>
      <c r="M22" s="720"/>
      <c r="N22" s="709">
        <v>24</v>
      </c>
      <c r="O22" s="710"/>
      <c r="P22" s="709">
        <v>6</v>
      </c>
      <c r="Q22" s="710"/>
      <c r="R22" s="709">
        <v>361</v>
      </c>
      <c r="S22" s="710"/>
      <c r="T22" s="709">
        <v>205</v>
      </c>
      <c r="U22" s="710"/>
      <c r="V22" s="720">
        <v>10</v>
      </c>
      <c r="W22" s="720"/>
      <c r="X22" s="720"/>
      <c r="Y22" s="837"/>
      <c r="Z22" s="837"/>
      <c r="AA22" s="837"/>
      <c r="AB22" s="837"/>
      <c r="AC22" s="838"/>
      <c r="AD22" s="844"/>
      <c r="AE22" s="845"/>
      <c r="AF22" s="846"/>
    </row>
    <row r="23" spans="1:32" x14ac:dyDescent="0.3">
      <c r="A23" s="121"/>
      <c r="B23" s="128">
        <v>2</v>
      </c>
      <c r="C23" s="130" t="s">
        <v>286</v>
      </c>
      <c r="D23" s="720">
        <v>5</v>
      </c>
      <c r="E23" s="720"/>
      <c r="F23" s="720">
        <v>2</v>
      </c>
      <c r="G23" s="720"/>
      <c r="H23" s="720">
        <v>1</v>
      </c>
      <c r="I23" s="720"/>
      <c r="J23" s="720">
        <v>1</v>
      </c>
      <c r="K23" s="720"/>
      <c r="L23" s="720">
        <v>1</v>
      </c>
      <c r="M23" s="720"/>
      <c r="N23" s="709">
        <v>22</v>
      </c>
      <c r="O23" s="710"/>
      <c r="P23" s="709">
        <v>8</v>
      </c>
      <c r="Q23" s="710"/>
      <c r="R23" s="709">
        <v>330</v>
      </c>
      <c r="S23" s="710"/>
      <c r="T23" s="709">
        <v>240</v>
      </c>
      <c r="U23" s="710"/>
      <c r="V23" s="720">
        <v>9</v>
      </c>
      <c r="W23" s="720"/>
      <c r="X23" s="720"/>
      <c r="Y23" s="837"/>
      <c r="Z23" s="837"/>
      <c r="AA23" s="837"/>
      <c r="AB23" s="837"/>
      <c r="AC23" s="838"/>
      <c r="AD23" s="844"/>
      <c r="AE23" s="845"/>
      <c r="AF23" s="846"/>
    </row>
    <row r="24" spans="1:32" x14ac:dyDescent="0.3">
      <c r="A24" s="121"/>
      <c r="B24" s="128">
        <v>3</v>
      </c>
      <c r="C24" s="130" t="s">
        <v>287</v>
      </c>
      <c r="D24" s="720">
        <v>5</v>
      </c>
      <c r="E24" s="720"/>
      <c r="F24" s="720">
        <v>1</v>
      </c>
      <c r="G24" s="720"/>
      <c r="H24" s="720">
        <v>3</v>
      </c>
      <c r="I24" s="720"/>
      <c r="J24" s="720">
        <v>0</v>
      </c>
      <c r="K24" s="720"/>
      <c r="L24" s="720">
        <v>1</v>
      </c>
      <c r="M24" s="720"/>
      <c r="N24" s="709">
        <v>21</v>
      </c>
      <c r="O24" s="710"/>
      <c r="P24" s="709">
        <v>9</v>
      </c>
      <c r="Q24" s="710"/>
      <c r="R24" s="709">
        <v>336</v>
      </c>
      <c r="S24" s="710"/>
      <c r="T24" s="709">
        <v>234</v>
      </c>
      <c r="U24" s="710"/>
      <c r="V24" s="720">
        <v>9</v>
      </c>
      <c r="W24" s="720"/>
      <c r="X24" s="720"/>
      <c r="Y24" s="837"/>
      <c r="Z24" s="837"/>
      <c r="AA24" s="837"/>
      <c r="AB24" s="837"/>
      <c r="AC24" s="838"/>
      <c r="AD24" s="844"/>
      <c r="AE24" s="845"/>
      <c r="AF24" s="846"/>
    </row>
    <row r="25" spans="1:32" x14ac:dyDescent="0.3">
      <c r="A25" s="121"/>
      <c r="B25" s="128">
        <v>4</v>
      </c>
      <c r="C25" s="130" t="s">
        <v>292</v>
      </c>
      <c r="D25" s="720">
        <v>5</v>
      </c>
      <c r="E25" s="720"/>
      <c r="F25" s="709">
        <v>1</v>
      </c>
      <c r="G25" s="710"/>
      <c r="H25" s="709">
        <v>1</v>
      </c>
      <c r="I25" s="710"/>
      <c r="J25" s="709">
        <v>0</v>
      </c>
      <c r="K25" s="710"/>
      <c r="L25" s="709">
        <v>3</v>
      </c>
      <c r="M25" s="710"/>
      <c r="N25" s="709">
        <v>12</v>
      </c>
      <c r="O25" s="710"/>
      <c r="P25" s="709">
        <v>18</v>
      </c>
      <c r="Q25" s="710"/>
      <c r="R25" s="709">
        <v>247</v>
      </c>
      <c r="S25" s="710"/>
      <c r="T25" s="709">
        <v>313</v>
      </c>
      <c r="U25" s="710"/>
      <c r="V25" s="709">
        <v>5</v>
      </c>
      <c r="W25" s="711"/>
      <c r="X25" s="710"/>
      <c r="Y25" s="837"/>
      <c r="Z25" s="837"/>
      <c r="AA25" s="837"/>
      <c r="AB25" s="837"/>
      <c r="AC25" s="838"/>
      <c r="AD25" s="844"/>
      <c r="AE25" s="845"/>
      <c r="AF25" s="846"/>
    </row>
    <row r="26" spans="1:32" x14ac:dyDescent="0.3">
      <c r="A26" s="121"/>
      <c r="B26" s="128">
        <v>5</v>
      </c>
      <c r="C26" s="131" t="s">
        <v>428</v>
      </c>
      <c r="D26" s="720">
        <v>5</v>
      </c>
      <c r="E26" s="720"/>
      <c r="F26" s="720">
        <v>1</v>
      </c>
      <c r="G26" s="720"/>
      <c r="H26" s="720">
        <v>0</v>
      </c>
      <c r="I26" s="720"/>
      <c r="J26" s="720">
        <v>0</v>
      </c>
      <c r="K26" s="720"/>
      <c r="L26" s="720">
        <v>4</v>
      </c>
      <c r="M26" s="720"/>
      <c r="N26" s="709">
        <v>10</v>
      </c>
      <c r="O26" s="710"/>
      <c r="P26" s="709">
        <v>20</v>
      </c>
      <c r="Q26" s="710"/>
      <c r="R26" s="709">
        <v>256</v>
      </c>
      <c r="S26" s="710"/>
      <c r="T26" s="709">
        <v>303</v>
      </c>
      <c r="U26" s="710"/>
      <c r="V26" s="720">
        <v>3</v>
      </c>
      <c r="W26" s="720"/>
      <c r="X26" s="720"/>
      <c r="Y26" s="837"/>
      <c r="Z26" s="837"/>
      <c r="AA26" s="837"/>
      <c r="AB26" s="837"/>
      <c r="AC26" s="838"/>
      <c r="AD26" s="844"/>
      <c r="AE26" s="845"/>
      <c r="AF26" s="846"/>
    </row>
    <row r="27" spans="1:32" ht="18" thickBot="1" x14ac:dyDescent="0.35">
      <c r="A27" s="123"/>
      <c r="B27" s="128">
        <v>6</v>
      </c>
      <c r="C27" s="132" t="s">
        <v>288</v>
      </c>
      <c r="D27" s="720">
        <v>5</v>
      </c>
      <c r="E27" s="720"/>
      <c r="F27" s="850">
        <v>0</v>
      </c>
      <c r="G27" s="850"/>
      <c r="H27" s="850">
        <v>0</v>
      </c>
      <c r="I27" s="850"/>
      <c r="J27" s="850">
        <v>0</v>
      </c>
      <c r="K27" s="850"/>
      <c r="L27" s="850">
        <v>5</v>
      </c>
      <c r="M27" s="850"/>
      <c r="N27" s="875">
        <v>1</v>
      </c>
      <c r="O27" s="877"/>
      <c r="P27" s="875">
        <v>29</v>
      </c>
      <c r="Q27" s="877"/>
      <c r="R27" s="875">
        <v>152</v>
      </c>
      <c r="S27" s="877"/>
      <c r="T27" s="875">
        <v>387</v>
      </c>
      <c r="U27" s="877"/>
      <c r="V27" s="850">
        <v>0</v>
      </c>
      <c r="W27" s="850"/>
      <c r="X27" s="850"/>
      <c r="Y27" s="839"/>
      <c r="Z27" s="839"/>
      <c r="AA27" s="839"/>
      <c r="AB27" s="839"/>
      <c r="AC27" s="840"/>
      <c r="AD27" s="847"/>
      <c r="AE27" s="848"/>
      <c r="AF27" s="849"/>
    </row>
    <row r="28" spans="1:32" ht="25.2" thickBot="1" x14ac:dyDescent="0.45">
      <c r="A28" s="880" t="s">
        <v>455</v>
      </c>
      <c r="B28" s="881"/>
      <c r="C28" s="881"/>
      <c r="D28" s="882"/>
      <c r="E28" s="882"/>
      <c r="F28" s="882"/>
      <c r="G28" s="882"/>
      <c r="H28" s="882"/>
      <c r="I28" s="882"/>
      <c r="J28" s="882"/>
      <c r="K28" s="882"/>
      <c r="L28" s="882"/>
      <c r="M28" s="882"/>
      <c r="N28" s="882"/>
      <c r="O28" s="882"/>
      <c r="P28" s="882"/>
      <c r="Q28" s="882"/>
      <c r="R28" s="882"/>
      <c r="S28" s="882"/>
      <c r="T28" s="882"/>
      <c r="U28" s="882"/>
      <c r="V28" s="882"/>
      <c r="W28" s="882"/>
      <c r="X28" s="882"/>
      <c r="Y28" s="882"/>
      <c r="Z28" s="881"/>
      <c r="AA28" s="881"/>
      <c r="AB28" s="881"/>
      <c r="AC28" s="883"/>
      <c r="AD28" s="630" t="s">
        <v>295</v>
      </c>
      <c r="AE28" s="628"/>
      <c r="AF28" s="629"/>
    </row>
    <row r="29" spans="1:32" ht="18" thickBot="1" x14ac:dyDescent="0.35">
      <c r="A29" s="22"/>
      <c r="B29" s="8"/>
      <c r="C29" s="25"/>
      <c r="D29" s="715" t="s">
        <v>136</v>
      </c>
      <c r="E29" s="716"/>
      <c r="F29" s="716"/>
      <c r="G29" s="716"/>
      <c r="H29" s="716"/>
      <c r="I29" s="716"/>
      <c r="J29" s="716"/>
      <c r="K29" s="716"/>
      <c r="L29" s="716"/>
      <c r="M29" s="716"/>
      <c r="N29" s="716"/>
      <c r="O29" s="716"/>
      <c r="P29" s="716"/>
      <c r="Q29" s="716"/>
      <c r="R29" s="716"/>
      <c r="S29" s="716"/>
      <c r="T29" s="716"/>
      <c r="U29" s="716"/>
      <c r="V29" s="716"/>
      <c r="W29" s="716"/>
      <c r="X29" s="717"/>
      <c r="Y29" s="46"/>
      <c r="Z29" s="718" t="s">
        <v>4</v>
      </c>
      <c r="AA29" s="719"/>
      <c r="AB29" s="719"/>
      <c r="AC29" s="946"/>
      <c r="AD29" s="622" t="s">
        <v>294</v>
      </c>
      <c r="AE29" s="623"/>
      <c r="AF29" s="624"/>
    </row>
    <row r="30" spans="1:32" ht="16.2" thickBot="1" x14ac:dyDescent="0.35">
      <c r="A30" s="43" t="s">
        <v>304</v>
      </c>
      <c r="B30" s="40" t="s">
        <v>2</v>
      </c>
      <c r="C30" s="59" t="s">
        <v>15</v>
      </c>
      <c r="D30" s="60" t="s">
        <v>6</v>
      </c>
      <c r="E30" s="61" t="s">
        <v>7</v>
      </c>
      <c r="F30" s="62" t="s">
        <v>8</v>
      </c>
      <c r="G30" s="60" t="s">
        <v>9</v>
      </c>
      <c r="H30" s="61" t="s">
        <v>10</v>
      </c>
      <c r="I30" s="62" t="s">
        <v>16</v>
      </c>
      <c r="J30" s="60" t="s">
        <v>122</v>
      </c>
      <c r="K30" s="61" t="s">
        <v>123</v>
      </c>
      <c r="L30" s="62" t="s">
        <v>124</v>
      </c>
      <c r="M30" s="60" t="s">
        <v>125</v>
      </c>
      <c r="N30" s="61" t="s">
        <v>126</v>
      </c>
      <c r="O30" s="62" t="s">
        <v>127</v>
      </c>
      <c r="P30" s="64" t="s">
        <v>128</v>
      </c>
      <c r="Q30" s="61" t="s">
        <v>129</v>
      </c>
      <c r="R30" s="62" t="s">
        <v>130</v>
      </c>
      <c r="S30" s="60" t="s">
        <v>131</v>
      </c>
      <c r="T30" s="61" t="s">
        <v>132</v>
      </c>
      <c r="U30" s="62" t="s">
        <v>133</v>
      </c>
      <c r="V30" s="60" t="s">
        <v>134</v>
      </c>
      <c r="W30" s="61" t="s">
        <v>135</v>
      </c>
      <c r="X30" s="62" t="s">
        <v>205</v>
      </c>
      <c r="Y30" s="63" t="s">
        <v>313</v>
      </c>
      <c r="Z30" s="41" t="s">
        <v>301</v>
      </c>
      <c r="AA30" s="41" t="s">
        <v>302</v>
      </c>
      <c r="AB30" s="41" t="s">
        <v>303</v>
      </c>
      <c r="AC30" s="45" t="s">
        <v>5</v>
      </c>
      <c r="AD30" s="631"/>
      <c r="AE30" s="612"/>
      <c r="AF30" s="613"/>
    </row>
    <row r="31" spans="1:32" ht="20.100000000000001" customHeight="1" x14ac:dyDescent="0.3">
      <c r="A31" s="24">
        <v>1</v>
      </c>
      <c r="B31" s="18" t="s">
        <v>80</v>
      </c>
      <c r="C31" s="48" t="s">
        <v>118</v>
      </c>
      <c r="D31" s="50">
        <v>4</v>
      </c>
      <c r="E31" s="51">
        <v>11</v>
      </c>
      <c r="F31" s="52">
        <v>4</v>
      </c>
      <c r="G31" s="50">
        <v>-4</v>
      </c>
      <c r="H31" s="51">
        <v>4</v>
      </c>
      <c r="I31" s="52">
        <v>8</v>
      </c>
      <c r="J31" s="50">
        <v>10</v>
      </c>
      <c r="K31" s="51">
        <v>12</v>
      </c>
      <c r="L31" s="52">
        <v>3</v>
      </c>
      <c r="M31" s="50">
        <v>13</v>
      </c>
      <c r="N31" s="51">
        <v>3</v>
      </c>
      <c r="O31" s="52">
        <v>5</v>
      </c>
      <c r="P31" s="91">
        <v>5</v>
      </c>
      <c r="Q31" s="92">
        <v>7</v>
      </c>
      <c r="R31" s="93">
        <v>-6</v>
      </c>
      <c r="S31" s="91">
        <v>9</v>
      </c>
      <c r="T31" s="92">
        <v>1</v>
      </c>
      <c r="U31" s="93">
        <v>13</v>
      </c>
      <c r="V31" s="91"/>
      <c r="W31" s="92"/>
      <c r="X31" s="93"/>
      <c r="Y31" s="58">
        <v>6</v>
      </c>
      <c r="Z31" s="38">
        <v>18</v>
      </c>
      <c r="AA31" s="38">
        <v>16</v>
      </c>
      <c r="AB31" s="38">
        <v>102</v>
      </c>
      <c r="AC31" s="39">
        <f t="shared" ref="AC31:AC62" si="0">AA31/Z31*100</f>
        <v>88.888888888888886</v>
      </c>
      <c r="AD31" s="34"/>
      <c r="AE31" s="35"/>
      <c r="AF31" s="36"/>
    </row>
    <row r="32" spans="1:32" ht="20.100000000000001" customHeight="1" x14ac:dyDescent="0.3">
      <c r="A32" s="24">
        <v>2</v>
      </c>
      <c r="B32" s="18" t="s">
        <v>251</v>
      </c>
      <c r="C32" s="48" t="s">
        <v>286</v>
      </c>
      <c r="D32" s="53"/>
      <c r="E32" s="21"/>
      <c r="F32" s="54"/>
      <c r="G32" s="53"/>
      <c r="H32" s="21"/>
      <c r="I32" s="54"/>
      <c r="J32" s="53">
        <v>4</v>
      </c>
      <c r="K32" s="21">
        <v>11</v>
      </c>
      <c r="L32" s="54">
        <v>6</v>
      </c>
      <c r="M32" s="53">
        <v>11</v>
      </c>
      <c r="N32" s="21">
        <v>10</v>
      </c>
      <c r="O32" s="54">
        <v>10</v>
      </c>
      <c r="P32" s="53">
        <v>8</v>
      </c>
      <c r="Q32" s="21">
        <v>2</v>
      </c>
      <c r="R32" s="54">
        <v>-2</v>
      </c>
      <c r="S32" s="53"/>
      <c r="T32" s="21"/>
      <c r="U32" s="54"/>
      <c r="V32" s="53"/>
      <c r="W32" s="21"/>
      <c r="X32" s="54"/>
      <c r="Y32" s="57">
        <v>3</v>
      </c>
      <c r="Z32" s="37">
        <v>9</v>
      </c>
      <c r="AA32" s="37">
        <v>8</v>
      </c>
      <c r="AB32" s="37">
        <v>60</v>
      </c>
      <c r="AC32" s="39">
        <f t="shared" si="0"/>
        <v>88.888888888888886</v>
      </c>
      <c r="AD32" s="34"/>
      <c r="AE32" s="35"/>
      <c r="AF32" s="36"/>
    </row>
    <row r="33" spans="1:32" ht="20.100000000000001" customHeight="1" x14ac:dyDescent="0.3">
      <c r="A33" s="24">
        <v>3</v>
      </c>
      <c r="B33" s="18" t="s">
        <v>81</v>
      </c>
      <c r="C33" s="48" t="s">
        <v>118</v>
      </c>
      <c r="D33" s="53"/>
      <c r="E33" s="21"/>
      <c r="F33" s="54"/>
      <c r="G33" s="53"/>
      <c r="H33" s="21"/>
      <c r="I33" s="54"/>
      <c r="J33" s="53">
        <v>10</v>
      </c>
      <c r="K33" s="21">
        <v>-9</v>
      </c>
      <c r="L33" s="54">
        <v>3</v>
      </c>
      <c r="M33" s="53">
        <v>3</v>
      </c>
      <c r="N33" s="21">
        <v>5</v>
      </c>
      <c r="O33" s="54">
        <v>13</v>
      </c>
      <c r="P33" s="53"/>
      <c r="Q33" s="21"/>
      <c r="R33" s="54"/>
      <c r="S33" s="53">
        <v>9</v>
      </c>
      <c r="T33" s="21">
        <v>1</v>
      </c>
      <c r="U33" s="54">
        <v>13</v>
      </c>
      <c r="V33" s="53"/>
      <c r="W33" s="21"/>
      <c r="X33" s="54"/>
      <c r="Y33" s="57">
        <v>3</v>
      </c>
      <c r="Z33" s="37">
        <v>9</v>
      </c>
      <c r="AA33" s="37">
        <v>8</v>
      </c>
      <c r="AB33" s="37">
        <v>48</v>
      </c>
      <c r="AC33" s="39">
        <f t="shared" si="0"/>
        <v>88.888888888888886</v>
      </c>
      <c r="AD33" s="34"/>
      <c r="AE33" s="35"/>
      <c r="AF33" s="36"/>
    </row>
    <row r="34" spans="1:32" ht="20.100000000000001" customHeight="1" x14ac:dyDescent="0.3">
      <c r="A34" s="24">
        <v>4</v>
      </c>
      <c r="B34" s="18" t="s">
        <v>216</v>
      </c>
      <c r="C34" s="48" t="s">
        <v>287</v>
      </c>
      <c r="D34" s="53">
        <v>10</v>
      </c>
      <c r="E34" s="21">
        <v>7</v>
      </c>
      <c r="F34" s="54">
        <v>5</v>
      </c>
      <c r="G34" s="53">
        <v>-1</v>
      </c>
      <c r="H34" s="21">
        <v>2</v>
      </c>
      <c r="I34" s="54">
        <v>-1</v>
      </c>
      <c r="J34" s="53"/>
      <c r="K34" s="21"/>
      <c r="L34" s="54"/>
      <c r="M34" s="53">
        <v>11</v>
      </c>
      <c r="N34" s="21">
        <v>9</v>
      </c>
      <c r="O34" s="54">
        <v>2</v>
      </c>
      <c r="P34" s="53">
        <v>5</v>
      </c>
      <c r="Q34" s="21">
        <v>10</v>
      </c>
      <c r="R34" s="54">
        <v>9</v>
      </c>
      <c r="S34" s="53"/>
      <c r="T34" s="21"/>
      <c r="U34" s="54"/>
      <c r="V34" s="53"/>
      <c r="W34" s="21"/>
      <c r="X34" s="54"/>
      <c r="Y34" s="57">
        <v>4</v>
      </c>
      <c r="Z34" s="37">
        <v>12</v>
      </c>
      <c r="AA34" s="37">
        <v>10</v>
      </c>
      <c r="AB34" s="37">
        <v>68</v>
      </c>
      <c r="AC34" s="39">
        <f t="shared" si="0"/>
        <v>83.333333333333343</v>
      </c>
      <c r="AD34" s="34"/>
      <c r="AE34" s="35"/>
      <c r="AF34" s="36"/>
    </row>
    <row r="35" spans="1:32" ht="20.100000000000001" customHeight="1" x14ac:dyDescent="0.3">
      <c r="A35" s="24">
        <v>5</v>
      </c>
      <c r="B35" s="18" t="s">
        <v>211</v>
      </c>
      <c r="C35" s="48" t="s">
        <v>286</v>
      </c>
      <c r="D35" s="53">
        <v>-10</v>
      </c>
      <c r="E35" s="21">
        <v>-7</v>
      </c>
      <c r="F35" s="54">
        <v>6</v>
      </c>
      <c r="G35" s="53">
        <v>7</v>
      </c>
      <c r="H35" s="21">
        <v>7</v>
      </c>
      <c r="I35" s="54">
        <v>8</v>
      </c>
      <c r="J35" s="53">
        <v>5</v>
      </c>
      <c r="K35" s="21">
        <v>11</v>
      </c>
      <c r="L35" s="54">
        <v>2</v>
      </c>
      <c r="M35" s="53">
        <v>4</v>
      </c>
      <c r="N35" s="21">
        <v>9</v>
      </c>
      <c r="O35" s="54">
        <v>13</v>
      </c>
      <c r="P35" s="53"/>
      <c r="Q35" s="21"/>
      <c r="R35" s="54"/>
      <c r="S35" s="53"/>
      <c r="T35" s="21"/>
      <c r="U35" s="54"/>
      <c r="V35" s="53"/>
      <c r="W35" s="21"/>
      <c r="X35" s="54"/>
      <c r="Y35" s="57">
        <v>4</v>
      </c>
      <c r="Z35" s="37">
        <v>12</v>
      </c>
      <c r="AA35" s="37">
        <v>10</v>
      </c>
      <c r="AB35" s="37">
        <v>55</v>
      </c>
      <c r="AC35" s="39">
        <f t="shared" si="0"/>
        <v>83.333333333333343</v>
      </c>
      <c r="AD35" s="34"/>
      <c r="AE35" s="35"/>
      <c r="AF35" s="36"/>
    </row>
    <row r="36" spans="1:32" ht="20.100000000000001" customHeight="1" x14ac:dyDescent="0.3">
      <c r="A36" s="24">
        <v>6</v>
      </c>
      <c r="B36" s="18" t="s">
        <v>209</v>
      </c>
      <c r="C36" s="48" t="s">
        <v>286</v>
      </c>
      <c r="D36" s="53">
        <v>-10</v>
      </c>
      <c r="E36" s="21">
        <v>2</v>
      </c>
      <c r="F36" s="54">
        <v>6</v>
      </c>
      <c r="G36" s="53">
        <v>7</v>
      </c>
      <c r="H36" s="21">
        <v>8</v>
      </c>
      <c r="I36" s="54">
        <v>8</v>
      </c>
      <c r="J36" s="53">
        <v>5</v>
      </c>
      <c r="K36" s="21">
        <v>-11</v>
      </c>
      <c r="L36" s="54">
        <v>2</v>
      </c>
      <c r="M36" s="53">
        <v>4</v>
      </c>
      <c r="N36" s="21">
        <v>10</v>
      </c>
      <c r="O36" s="54">
        <v>13</v>
      </c>
      <c r="P36" s="53"/>
      <c r="Q36" s="21"/>
      <c r="R36" s="54"/>
      <c r="S36" s="53"/>
      <c r="T36" s="21"/>
      <c r="U36" s="54"/>
      <c r="V36" s="53"/>
      <c r="W36" s="21"/>
      <c r="X36" s="54"/>
      <c r="Y36" s="57">
        <v>4</v>
      </c>
      <c r="Z36" s="37">
        <v>12</v>
      </c>
      <c r="AA36" s="37">
        <v>10</v>
      </c>
      <c r="AB36" s="37">
        <v>44</v>
      </c>
      <c r="AC36" s="39">
        <f t="shared" si="0"/>
        <v>83.333333333333343</v>
      </c>
      <c r="AD36" s="34"/>
      <c r="AE36" s="35"/>
      <c r="AF36" s="36"/>
    </row>
    <row r="37" spans="1:32" ht="20.100000000000001" customHeight="1" x14ac:dyDescent="0.3">
      <c r="A37" s="24">
        <v>7</v>
      </c>
      <c r="B37" s="18" t="s">
        <v>192</v>
      </c>
      <c r="C37" s="48" t="s">
        <v>291</v>
      </c>
      <c r="D37" s="53"/>
      <c r="E37" s="21"/>
      <c r="F37" s="54"/>
      <c r="G37" s="53">
        <v>-6</v>
      </c>
      <c r="H37" s="21"/>
      <c r="I37" s="54"/>
      <c r="J37" s="53"/>
      <c r="K37" s="21">
        <v>1</v>
      </c>
      <c r="L37" s="54">
        <v>8</v>
      </c>
      <c r="M37" s="53">
        <v>6</v>
      </c>
      <c r="N37" s="21">
        <v>7</v>
      </c>
      <c r="O37" s="54"/>
      <c r="P37" s="53">
        <v>1</v>
      </c>
      <c r="Q37" s="21"/>
      <c r="R37" s="54"/>
      <c r="S37" s="53"/>
      <c r="T37" s="21"/>
      <c r="U37" s="54"/>
      <c r="V37" s="53"/>
      <c r="W37" s="21"/>
      <c r="X37" s="54"/>
      <c r="Y37" s="57">
        <v>4</v>
      </c>
      <c r="Z37" s="37">
        <v>6</v>
      </c>
      <c r="AA37" s="37">
        <v>5</v>
      </c>
      <c r="AB37" s="37">
        <v>17</v>
      </c>
      <c r="AC37" s="39">
        <f t="shared" si="0"/>
        <v>83.333333333333343</v>
      </c>
      <c r="AD37" s="34"/>
      <c r="AE37" s="35"/>
      <c r="AF37" s="36"/>
    </row>
    <row r="38" spans="1:32" ht="20.100000000000001" customHeight="1" x14ac:dyDescent="0.3">
      <c r="A38" s="24">
        <v>8</v>
      </c>
      <c r="B38" s="18" t="s">
        <v>78</v>
      </c>
      <c r="C38" s="48" t="s">
        <v>118</v>
      </c>
      <c r="D38" s="53">
        <v>4</v>
      </c>
      <c r="E38" s="21">
        <v>11</v>
      </c>
      <c r="F38" s="54">
        <v>4</v>
      </c>
      <c r="G38" s="53">
        <v>1</v>
      </c>
      <c r="H38" s="21">
        <v>4</v>
      </c>
      <c r="I38" s="54">
        <v>8</v>
      </c>
      <c r="J38" s="53">
        <v>12</v>
      </c>
      <c r="K38" s="21">
        <v>7</v>
      </c>
      <c r="L38" s="54"/>
      <c r="M38" s="53">
        <v>3</v>
      </c>
      <c r="N38" s="21">
        <v>3</v>
      </c>
      <c r="O38" s="54">
        <v>9</v>
      </c>
      <c r="P38" s="53">
        <v>5</v>
      </c>
      <c r="Q38" s="21">
        <v>7</v>
      </c>
      <c r="R38" s="54">
        <v>-6</v>
      </c>
      <c r="S38" s="53">
        <v>-8</v>
      </c>
      <c r="T38" s="21">
        <v>-6</v>
      </c>
      <c r="U38" s="54"/>
      <c r="V38" s="53"/>
      <c r="W38" s="21"/>
      <c r="X38" s="54"/>
      <c r="Y38" s="57">
        <v>6</v>
      </c>
      <c r="Z38" s="37">
        <v>17</v>
      </c>
      <c r="AA38" s="37">
        <v>14</v>
      </c>
      <c r="AB38" s="37">
        <v>58</v>
      </c>
      <c r="AC38" s="39">
        <f t="shared" si="0"/>
        <v>82.35294117647058</v>
      </c>
      <c r="AD38" s="34"/>
      <c r="AE38" s="35"/>
      <c r="AF38" s="36"/>
    </row>
    <row r="39" spans="1:32" ht="20.100000000000001" customHeight="1" x14ac:dyDescent="0.3">
      <c r="A39" s="24">
        <v>9</v>
      </c>
      <c r="B39" s="18" t="s">
        <v>231</v>
      </c>
      <c r="C39" s="48" t="s">
        <v>289</v>
      </c>
      <c r="D39" s="53">
        <v>13</v>
      </c>
      <c r="E39" s="21">
        <v>9</v>
      </c>
      <c r="F39" s="54">
        <v>1</v>
      </c>
      <c r="G39" s="53">
        <v>8</v>
      </c>
      <c r="H39" s="21">
        <v>2</v>
      </c>
      <c r="I39" s="54">
        <v>6</v>
      </c>
      <c r="J39" s="53">
        <v>6</v>
      </c>
      <c r="K39" s="21">
        <v>6</v>
      </c>
      <c r="L39" s="54">
        <v>3</v>
      </c>
      <c r="M39" s="53">
        <v>12</v>
      </c>
      <c r="N39" s="21">
        <v>12</v>
      </c>
      <c r="O39" s="54">
        <v>11</v>
      </c>
      <c r="P39" s="53">
        <v>6</v>
      </c>
      <c r="Q39" s="21">
        <v>-2</v>
      </c>
      <c r="R39" s="54">
        <v>2</v>
      </c>
      <c r="S39" s="53">
        <v>6</v>
      </c>
      <c r="T39" s="21">
        <v>8</v>
      </c>
      <c r="U39" s="54">
        <v>9</v>
      </c>
      <c r="V39" s="53">
        <v>-9</v>
      </c>
      <c r="W39" s="21">
        <v>-1</v>
      </c>
      <c r="X39" s="54">
        <v>-13</v>
      </c>
      <c r="Y39" s="57">
        <v>7</v>
      </c>
      <c r="Z39" s="37">
        <v>21</v>
      </c>
      <c r="AA39" s="37">
        <v>17</v>
      </c>
      <c r="AB39" s="37">
        <v>95</v>
      </c>
      <c r="AC39" s="39">
        <f t="shared" si="0"/>
        <v>80.952380952380949</v>
      </c>
      <c r="AD39" s="631"/>
      <c r="AE39" s="612"/>
      <c r="AF39" s="613"/>
    </row>
    <row r="40" spans="1:32" ht="20.100000000000001" customHeight="1" x14ac:dyDescent="0.3">
      <c r="A40" s="24">
        <v>10</v>
      </c>
      <c r="B40" s="18" t="s">
        <v>232</v>
      </c>
      <c r="C40" s="48" t="s">
        <v>289</v>
      </c>
      <c r="D40" s="53">
        <v>13</v>
      </c>
      <c r="E40" s="21">
        <v>9</v>
      </c>
      <c r="F40" s="54">
        <v>1</v>
      </c>
      <c r="G40" s="53">
        <v>8</v>
      </c>
      <c r="H40" s="21">
        <v>2</v>
      </c>
      <c r="I40" s="54">
        <v>6</v>
      </c>
      <c r="J40" s="53">
        <v>6</v>
      </c>
      <c r="K40" s="21">
        <v>6</v>
      </c>
      <c r="L40" s="54">
        <v>3</v>
      </c>
      <c r="M40" s="53">
        <v>9</v>
      </c>
      <c r="N40" s="21">
        <v>12</v>
      </c>
      <c r="O40" s="54">
        <v>10</v>
      </c>
      <c r="P40" s="53">
        <v>6</v>
      </c>
      <c r="Q40" s="21">
        <v>-2</v>
      </c>
      <c r="R40" s="54">
        <v>2</v>
      </c>
      <c r="S40" s="53">
        <v>6</v>
      </c>
      <c r="T40" s="21">
        <v>8</v>
      </c>
      <c r="U40" s="54">
        <v>9</v>
      </c>
      <c r="V40" s="53">
        <v>-9</v>
      </c>
      <c r="W40" s="21">
        <v>-1</v>
      </c>
      <c r="X40" s="54">
        <v>-13</v>
      </c>
      <c r="Y40" s="57">
        <v>7</v>
      </c>
      <c r="Z40" s="37">
        <v>21</v>
      </c>
      <c r="AA40" s="37">
        <v>17</v>
      </c>
      <c r="AB40" s="37">
        <v>91</v>
      </c>
      <c r="AC40" s="39">
        <f t="shared" si="0"/>
        <v>80.952380952380949</v>
      </c>
      <c r="AD40" s="622" t="s">
        <v>316</v>
      </c>
      <c r="AE40" s="623"/>
      <c r="AF40" s="624"/>
    </row>
    <row r="41" spans="1:32" ht="20.100000000000001" customHeight="1" thickBot="1" x14ac:dyDescent="0.35">
      <c r="A41" s="24">
        <v>11</v>
      </c>
      <c r="B41" s="18" t="s">
        <v>228</v>
      </c>
      <c r="C41" s="48" t="s">
        <v>289</v>
      </c>
      <c r="D41" s="53">
        <v>1</v>
      </c>
      <c r="E41" s="21">
        <v>9</v>
      </c>
      <c r="F41" s="54">
        <v>8</v>
      </c>
      <c r="G41" s="53">
        <v>13</v>
      </c>
      <c r="H41" s="21">
        <v>2</v>
      </c>
      <c r="I41" s="54">
        <v>-3</v>
      </c>
      <c r="J41" s="53">
        <v>12</v>
      </c>
      <c r="K41" s="21">
        <v>6</v>
      </c>
      <c r="L41" s="54">
        <v>2</v>
      </c>
      <c r="M41" s="53">
        <v>12</v>
      </c>
      <c r="N41" s="21">
        <v>12</v>
      </c>
      <c r="O41" s="54">
        <v>10</v>
      </c>
      <c r="P41" s="53">
        <v>-8</v>
      </c>
      <c r="Q41" s="21">
        <v>-2</v>
      </c>
      <c r="R41" s="54">
        <v>2</v>
      </c>
      <c r="S41" s="53"/>
      <c r="T41" s="21"/>
      <c r="U41" s="54"/>
      <c r="V41" s="53"/>
      <c r="W41" s="21"/>
      <c r="X41" s="54"/>
      <c r="Y41" s="57">
        <v>5</v>
      </c>
      <c r="Z41" s="37">
        <v>15</v>
      </c>
      <c r="AA41" s="37">
        <v>12</v>
      </c>
      <c r="AB41" s="37">
        <v>76</v>
      </c>
      <c r="AC41" s="39">
        <f t="shared" si="0"/>
        <v>80</v>
      </c>
      <c r="AD41" s="947" t="s">
        <v>317</v>
      </c>
      <c r="AE41" s="921"/>
      <c r="AF41" s="922"/>
    </row>
    <row r="42" spans="1:32" ht="20.100000000000001" customHeight="1" x14ac:dyDescent="0.3">
      <c r="A42" s="24">
        <v>12</v>
      </c>
      <c r="B42" s="18" t="s">
        <v>213</v>
      </c>
      <c r="C42" s="48" t="s">
        <v>286</v>
      </c>
      <c r="D42" s="53">
        <v>-11</v>
      </c>
      <c r="E42" s="21">
        <v>2</v>
      </c>
      <c r="F42" s="54">
        <v>-5</v>
      </c>
      <c r="G42" s="53">
        <v>1</v>
      </c>
      <c r="H42" s="21">
        <v>8</v>
      </c>
      <c r="I42" s="54">
        <v>10</v>
      </c>
      <c r="J42" s="53">
        <v>4</v>
      </c>
      <c r="K42" s="21">
        <v>11</v>
      </c>
      <c r="L42" s="54">
        <v>6</v>
      </c>
      <c r="M42" s="53">
        <v>11</v>
      </c>
      <c r="N42" s="21">
        <v>10</v>
      </c>
      <c r="O42" s="54">
        <v>10</v>
      </c>
      <c r="P42" s="53">
        <v>8</v>
      </c>
      <c r="Q42" s="21">
        <v>2</v>
      </c>
      <c r="R42" s="54">
        <v>-2</v>
      </c>
      <c r="S42" s="53"/>
      <c r="T42" s="21"/>
      <c r="U42" s="54"/>
      <c r="V42" s="53"/>
      <c r="W42" s="21"/>
      <c r="X42" s="54"/>
      <c r="Y42" s="57">
        <v>5</v>
      </c>
      <c r="Z42" s="37">
        <v>15</v>
      </c>
      <c r="AA42" s="37">
        <v>12</v>
      </c>
      <c r="AB42" s="37">
        <v>65</v>
      </c>
      <c r="AC42" s="39">
        <f t="shared" si="0"/>
        <v>80</v>
      </c>
    </row>
    <row r="43" spans="1:32" ht="20.100000000000001" customHeight="1" x14ac:dyDescent="0.3">
      <c r="A43" s="24">
        <v>13</v>
      </c>
      <c r="B43" s="18" t="s">
        <v>99</v>
      </c>
      <c r="C43" s="48" t="s">
        <v>121</v>
      </c>
      <c r="D43" s="53"/>
      <c r="E43" s="21"/>
      <c r="F43" s="54"/>
      <c r="G43" s="53"/>
      <c r="H43" s="21"/>
      <c r="I43" s="54"/>
      <c r="J43" s="53">
        <v>11</v>
      </c>
      <c r="K43" s="21">
        <v>3</v>
      </c>
      <c r="L43" s="54">
        <v>1</v>
      </c>
      <c r="M43" s="53">
        <v>8</v>
      </c>
      <c r="N43" s="21">
        <v>6</v>
      </c>
      <c r="O43" s="54">
        <v>-7</v>
      </c>
      <c r="P43" s="53">
        <v>-5</v>
      </c>
      <c r="Q43" s="21">
        <v>12</v>
      </c>
      <c r="R43" s="54">
        <v>5</v>
      </c>
      <c r="S43" s="53"/>
      <c r="T43" s="21"/>
      <c r="U43" s="54"/>
      <c r="V43" s="53"/>
      <c r="W43" s="21"/>
      <c r="X43" s="54"/>
      <c r="Y43" s="57">
        <v>3</v>
      </c>
      <c r="Z43" s="37">
        <v>9</v>
      </c>
      <c r="AA43" s="37">
        <v>7</v>
      </c>
      <c r="AB43" s="37">
        <v>34</v>
      </c>
      <c r="AC43" s="39">
        <f t="shared" si="0"/>
        <v>77.777777777777786</v>
      </c>
    </row>
    <row r="44" spans="1:32" ht="20.100000000000001" customHeight="1" x14ac:dyDescent="0.3">
      <c r="A44" s="24">
        <v>14</v>
      </c>
      <c r="B44" s="18" t="s">
        <v>110</v>
      </c>
      <c r="C44" s="48" t="s">
        <v>121</v>
      </c>
      <c r="D44" s="53"/>
      <c r="E44" s="21"/>
      <c r="F44" s="54"/>
      <c r="G44" s="53"/>
      <c r="H44" s="21"/>
      <c r="I44" s="54"/>
      <c r="J44" s="53">
        <v>11</v>
      </c>
      <c r="K44" s="21">
        <v>-8</v>
      </c>
      <c r="L44" s="54">
        <v>1</v>
      </c>
      <c r="M44" s="53">
        <v>8</v>
      </c>
      <c r="N44" s="21">
        <v>6</v>
      </c>
      <c r="O44" s="54">
        <v>-5</v>
      </c>
      <c r="P44" s="53">
        <v>1</v>
      </c>
      <c r="Q44" s="21">
        <v>12</v>
      </c>
      <c r="R44" s="54">
        <v>5</v>
      </c>
      <c r="S44" s="53"/>
      <c r="T44" s="21"/>
      <c r="U44" s="54"/>
      <c r="V44" s="53"/>
      <c r="W44" s="21"/>
      <c r="X44" s="54"/>
      <c r="Y44" s="57">
        <v>3</v>
      </c>
      <c r="Z44" s="37">
        <v>9</v>
      </c>
      <c r="AA44" s="37">
        <v>7</v>
      </c>
      <c r="AB44" s="37">
        <v>31</v>
      </c>
      <c r="AC44" s="39">
        <f t="shared" si="0"/>
        <v>77.777777777777786</v>
      </c>
    </row>
    <row r="45" spans="1:32" ht="20.100000000000001" customHeight="1" x14ac:dyDescent="0.3">
      <c r="A45" s="24">
        <v>15</v>
      </c>
      <c r="B45" s="18" t="s">
        <v>105</v>
      </c>
      <c r="C45" s="48" t="s">
        <v>121</v>
      </c>
      <c r="D45" s="53"/>
      <c r="E45" s="21"/>
      <c r="F45" s="54"/>
      <c r="G45" s="53"/>
      <c r="H45" s="21"/>
      <c r="I45" s="54"/>
      <c r="J45" s="53">
        <v>11</v>
      </c>
      <c r="K45" s="21">
        <v>3</v>
      </c>
      <c r="L45" s="54"/>
      <c r="M45" s="53">
        <v>8</v>
      </c>
      <c r="N45" s="21">
        <v>6</v>
      </c>
      <c r="O45" s="54">
        <v>-7</v>
      </c>
      <c r="P45" s="53">
        <v>-5</v>
      </c>
      <c r="Q45" s="21">
        <v>12</v>
      </c>
      <c r="R45" s="54">
        <v>5</v>
      </c>
      <c r="S45" s="53"/>
      <c r="T45" s="21"/>
      <c r="U45" s="54"/>
      <c r="V45" s="53"/>
      <c r="W45" s="21"/>
      <c r="X45" s="54"/>
      <c r="Y45" s="57">
        <v>3</v>
      </c>
      <c r="Z45" s="37">
        <v>8</v>
      </c>
      <c r="AA45" s="37">
        <v>6</v>
      </c>
      <c r="AB45" s="37">
        <v>33</v>
      </c>
      <c r="AC45" s="39">
        <f t="shared" si="0"/>
        <v>75</v>
      </c>
    </row>
    <row r="46" spans="1:32" ht="20.100000000000001" customHeight="1" x14ac:dyDescent="0.3">
      <c r="A46" s="24">
        <v>16</v>
      </c>
      <c r="B46" s="18" t="s">
        <v>215</v>
      </c>
      <c r="C46" s="48" t="s">
        <v>287</v>
      </c>
      <c r="D46" s="53">
        <v>10</v>
      </c>
      <c r="E46" s="21">
        <v>-2</v>
      </c>
      <c r="F46" s="54">
        <v>5</v>
      </c>
      <c r="G46" s="53">
        <v>-1</v>
      </c>
      <c r="H46" s="21">
        <v>2</v>
      </c>
      <c r="I46" s="54">
        <v>-1</v>
      </c>
      <c r="J46" s="53">
        <v>1</v>
      </c>
      <c r="K46" s="21">
        <v>11</v>
      </c>
      <c r="L46" s="54">
        <v>-3</v>
      </c>
      <c r="M46" s="53">
        <v>11</v>
      </c>
      <c r="N46" s="21">
        <v>9</v>
      </c>
      <c r="O46" s="54">
        <v>2</v>
      </c>
      <c r="P46" s="53">
        <v>5</v>
      </c>
      <c r="Q46" s="21">
        <v>10</v>
      </c>
      <c r="R46" s="54">
        <v>9</v>
      </c>
      <c r="S46" s="53"/>
      <c r="T46" s="21"/>
      <c r="U46" s="54"/>
      <c r="V46" s="53"/>
      <c r="W46" s="21"/>
      <c r="X46" s="54"/>
      <c r="Y46" s="57">
        <v>5</v>
      </c>
      <c r="Z46" s="37">
        <v>15</v>
      </c>
      <c r="AA46" s="37">
        <v>11</v>
      </c>
      <c r="AB46" s="37">
        <v>68</v>
      </c>
      <c r="AC46" s="39">
        <f t="shared" si="0"/>
        <v>73.333333333333329</v>
      </c>
    </row>
    <row r="47" spans="1:32" ht="20.100000000000001" customHeight="1" x14ac:dyDescent="0.3">
      <c r="A47" s="24">
        <v>17</v>
      </c>
      <c r="B47" s="18" t="s">
        <v>201</v>
      </c>
      <c r="C47" s="48" t="s">
        <v>292</v>
      </c>
      <c r="D47" s="53"/>
      <c r="E47" s="21"/>
      <c r="F47" s="54"/>
      <c r="G47" s="53"/>
      <c r="H47" s="21"/>
      <c r="I47" s="54"/>
      <c r="J47" s="53">
        <v>-11</v>
      </c>
      <c r="K47" s="21"/>
      <c r="L47" s="54"/>
      <c r="M47" s="53">
        <v>5</v>
      </c>
      <c r="N47" s="21">
        <v>12</v>
      </c>
      <c r="O47" s="54">
        <v>1</v>
      </c>
      <c r="P47" s="53">
        <v>4</v>
      </c>
      <c r="Q47" s="21">
        <v>10</v>
      </c>
      <c r="R47" s="54">
        <v>-11</v>
      </c>
      <c r="S47" s="53"/>
      <c r="T47" s="21"/>
      <c r="U47" s="54"/>
      <c r="V47" s="53"/>
      <c r="W47" s="21"/>
      <c r="X47" s="54"/>
      <c r="Y47" s="57">
        <v>3</v>
      </c>
      <c r="Z47" s="37">
        <v>7</v>
      </c>
      <c r="AA47" s="37">
        <v>5</v>
      </c>
      <c r="AB47" s="37">
        <v>10</v>
      </c>
      <c r="AC47" s="39">
        <f t="shared" si="0"/>
        <v>71.428571428571431</v>
      </c>
    </row>
    <row r="48" spans="1:32" ht="20.100000000000001" customHeight="1" x14ac:dyDescent="0.3">
      <c r="A48" s="24">
        <v>18</v>
      </c>
      <c r="B48" s="18" t="s">
        <v>217</v>
      </c>
      <c r="C48" s="48" t="s">
        <v>287</v>
      </c>
      <c r="D48" s="53">
        <v>10</v>
      </c>
      <c r="E48" s="21">
        <v>-2</v>
      </c>
      <c r="F48" s="54">
        <v>5</v>
      </c>
      <c r="G48" s="53">
        <v>-1</v>
      </c>
      <c r="H48" s="21">
        <v>-9</v>
      </c>
      <c r="I48" s="54">
        <v>-8</v>
      </c>
      <c r="J48" s="53">
        <v>1</v>
      </c>
      <c r="K48" s="21">
        <v>3</v>
      </c>
      <c r="L48" s="54">
        <v>12</v>
      </c>
      <c r="M48" s="53">
        <v>9</v>
      </c>
      <c r="N48" s="21">
        <v>10</v>
      </c>
      <c r="O48" s="54">
        <v>4</v>
      </c>
      <c r="P48" s="53">
        <v>1</v>
      </c>
      <c r="Q48" s="21">
        <v>-2</v>
      </c>
      <c r="R48" s="54">
        <v>9</v>
      </c>
      <c r="S48" s="53"/>
      <c r="T48" s="21"/>
      <c r="U48" s="54"/>
      <c r="V48" s="53"/>
      <c r="W48" s="21"/>
      <c r="X48" s="54"/>
      <c r="Y48" s="57">
        <v>5</v>
      </c>
      <c r="Z48" s="37">
        <v>15</v>
      </c>
      <c r="AA48" s="37">
        <v>10</v>
      </c>
      <c r="AB48" s="37">
        <v>42</v>
      </c>
      <c r="AC48" s="39">
        <f t="shared" si="0"/>
        <v>66.666666666666657</v>
      </c>
    </row>
    <row r="49" spans="1:29" ht="20.100000000000001" customHeight="1" x14ac:dyDescent="0.3">
      <c r="A49" s="24">
        <v>19</v>
      </c>
      <c r="B49" s="18" t="s">
        <v>148</v>
      </c>
      <c r="C49" s="48" t="s">
        <v>291</v>
      </c>
      <c r="D49" s="53">
        <v>5</v>
      </c>
      <c r="E49" s="21">
        <v>-7</v>
      </c>
      <c r="F49" s="54">
        <v>-1</v>
      </c>
      <c r="G49" s="53">
        <v>11</v>
      </c>
      <c r="H49" s="21">
        <v>1</v>
      </c>
      <c r="I49" s="54">
        <v>9</v>
      </c>
      <c r="J49" s="53">
        <v>3</v>
      </c>
      <c r="K49" s="21">
        <v>-2</v>
      </c>
      <c r="L49" s="54">
        <v>7</v>
      </c>
      <c r="M49" s="53">
        <v>-4</v>
      </c>
      <c r="N49" s="21">
        <v>6</v>
      </c>
      <c r="O49" s="54">
        <v>8</v>
      </c>
      <c r="P49" s="53">
        <v>-5</v>
      </c>
      <c r="Q49" s="21">
        <v>3</v>
      </c>
      <c r="R49" s="54">
        <v>6</v>
      </c>
      <c r="S49" s="53"/>
      <c r="T49" s="21"/>
      <c r="U49" s="54"/>
      <c r="V49" s="53"/>
      <c r="W49" s="21"/>
      <c r="X49" s="54"/>
      <c r="Y49" s="57">
        <v>5</v>
      </c>
      <c r="Z49" s="37">
        <v>15</v>
      </c>
      <c r="AA49" s="37">
        <v>10</v>
      </c>
      <c r="AB49" s="37">
        <v>40</v>
      </c>
      <c r="AC49" s="39">
        <f t="shared" si="0"/>
        <v>66.666666666666657</v>
      </c>
    </row>
    <row r="50" spans="1:29" ht="20.100000000000001" customHeight="1" x14ac:dyDescent="0.3">
      <c r="A50" s="24">
        <v>20</v>
      </c>
      <c r="B50" s="18" t="s">
        <v>106</v>
      </c>
      <c r="C50" s="48" t="s">
        <v>118</v>
      </c>
      <c r="D50" s="53">
        <v>1</v>
      </c>
      <c r="E50" s="21">
        <v>11</v>
      </c>
      <c r="F50" s="54">
        <v>4</v>
      </c>
      <c r="G50" s="53">
        <v>-4</v>
      </c>
      <c r="H50" s="21">
        <v>4</v>
      </c>
      <c r="I50" s="54">
        <v>8</v>
      </c>
      <c r="J50" s="53">
        <v>-6</v>
      </c>
      <c r="K50" s="21">
        <v>7</v>
      </c>
      <c r="L50" s="54"/>
      <c r="M50" s="53">
        <v>9</v>
      </c>
      <c r="N50" s="21"/>
      <c r="O50" s="54"/>
      <c r="P50" s="53">
        <v>-10</v>
      </c>
      <c r="Q50" s="21">
        <v>-1</v>
      </c>
      <c r="R50" s="54"/>
      <c r="S50" s="53">
        <v>1</v>
      </c>
      <c r="T50" s="21">
        <v>-6</v>
      </c>
      <c r="U50" s="54"/>
      <c r="V50" s="53"/>
      <c r="W50" s="21"/>
      <c r="X50" s="54"/>
      <c r="Y50" s="57">
        <v>6</v>
      </c>
      <c r="Z50" s="37">
        <v>13</v>
      </c>
      <c r="AA50" s="37">
        <v>8</v>
      </c>
      <c r="AB50" s="37">
        <v>18</v>
      </c>
      <c r="AC50" s="39">
        <f t="shared" si="0"/>
        <v>61.53846153846154</v>
      </c>
    </row>
    <row r="51" spans="1:29" ht="20.100000000000001" customHeight="1" x14ac:dyDescent="0.3">
      <c r="A51" s="24">
        <v>21</v>
      </c>
      <c r="B51" s="18" t="s">
        <v>229</v>
      </c>
      <c r="C51" s="48" t="s">
        <v>289</v>
      </c>
      <c r="D51" s="53">
        <v>1</v>
      </c>
      <c r="E51" s="21">
        <v>-2</v>
      </c>
      <c r="F51" s="54">
        <v>8</v>
      </c>
      <c r="G51" s="53">
        <v>13</v>
      </c>
      <c r="H51" s="21">
        <v>9</v>
      </c>
      <c r="I51" s="54">
        <v>-3</v>
      </c>
      <c r="J51" s="53"/>
      <c r="K51" s="21"/>
      <c r="L51" s="54"/>
      <c r="M51" s="53"/>
      <c r="N51" s="21"/>
      <c r="O51" s="54"/>
      <c r="P51" s="53">
        <v>-8</v>
      </c>
      <c r="Q51" s="21">
        <v>-2</v>
      </c>
      <c r="R51" s="54">
        <v>4</v>
      </c>
      <c r="S51" s="53">
        <v>-7</v>
      </c>
      <c r="T51" s="21">
        <v>-1</v>
      </c>
      <c r="U51" s="54">
        <v>4</v>
      </c>
      <c r="V51" s="53">
        <v>8</v>
      </c>
      <c r="W51" s="21">
        <v>7</v>
      </c>
      <c r="X51" s="54">
        <v>6</v>
      </c>
      <c r="Y51" s="57">
        <v>5</v>
      </c>
      <c r="Z51" s="37">
        <v>15</v>
      </c>
      <c r="AA51" s="37">
        <v>9</v>
      </c>
      <c r="AB51" s="37">
        <v>37</v>
      </c>
      <c r="AC51" s="39">
        <f t="shared" si="0"/>
        <v>60</v>
      </c>
    </row>
    <row r="52" spans="1:29" ht="20.100000000000001" customHeight="1" x14ac:dyDescent="0.3">
      <c r="A52" s="24">
        <v>22</v>
      </c>
      <c r="B52" s="18" t="s">
        <v>230</v>
      </c>
      <c r="C52" s="48" t="s">
        <v>289</v>
      </c>
      <c r="D52" s="53">
        <v>1</v>
      </c>
      <c r="E52" s="21">
        <v>-2</v>
      </c>
      <c r="F52" s="54">
        <v>8</v>
      </c>
      <c r="G52" s="53">
        <v>13</v>
      </c>
      <c r="H52" s="21">
        <v>9</v>
      </c>
      <c r="I52" s="54">
        <v>-3</v>
      </c>
      <c r="J52" s="53"/>
      <c r="K52" s="21"/>
      <c r="L52" s="54"/>
      <c r="M52" s="53"/>
      <c r="N52" s="21"/>
      <c r="O52" s="54"/>
      <c r="P52" s="53">
        <v>-8</v>
      </c>
      <c r="Q52" s="21">
        <v>-2</v>
      </c>
      <c r="R52" s="54">
        <v>4</v>
      </c>
      <c r="S52" s="53">
        <v>-7</v>
      </c>
      <c r="T52" s="21">
        <v>-1</v>
      </c>
      <c r="U52" s="54">
        <v>4</v>
      </c>
      <c r="V52" s="53">
        <v>8</v>
      </c>
      <c r="W52" s="21">
        <v>7</v>
      </c>
      <c r="X52" s="54">
        <v>6</v>
      </c>
      <c r="Y52" s="57">
        <v>5</v>
      </c>
      <c r="Z52" s="37">
        <v>15</v>
      </c>
      <c r="AA52" s="37">
        <v>9</v>
      </c>
      <c r="AB52" s="37">
        <v>37</v>
      </c>
      <c r="AC52" s="39">
        <f t="shared" si="0"/>
        <v>60</v>
      </c>
    </row>
    <row r="53" spans="1:29" ht="20.100000000000001" customHeight="1" x14ac:dyDescent="0.3">
      <c r="A53" s="24">
        <v>23</v>
      </c>
      <c r="B53" s="18" t="s">
        <v>145</v>
      </c>
      <c r="C53" s="48" t="s">
        <v>291</v>
      </c>
      <c r="D53" s="53">
        <v>5</v>
      </c>
      <c r="E53" s="21">
        <v>-7</v>
      </c>
      <c r="F53" s="54">
        <v>-5</v>
      </c>
      <c r="G53" s="53">
        <v>11</v>
      </c>
      <c r="H53" s="21">
        <v>-6</v>
      </c>
      <c r="I53" s="54">
        <v>-2</v>
      </c>
      <c r="J53" s="53">
        <v>4</v>
      </c>
      <c r="K53" s="21">
        <v>1</v>
      </c>
      <c r="L53" s="54">
        <v>8</v>
      </c>
      <c r="M53" s="53">
        <v>-4</v>
      </c>
      <c r="N53" s="21">
        <v>6</v>
      </c>
      <c r="O53" s="54">
        <v>7</v>
      </c>
      <c r="P53" s="53">
        <v>10</v>
      </c>
      <c r="Q53" s="21">
        <v>-7</v>
      </c>
      <c r="R53" s="54">
        <v>1</v>
      </c>
      <c r="S53" s="53"/>
      <c r="T53" s="21"/>
      <c r="U53" s="54"/>
      <c r="V53" s="53"/>
      <c r="W53" s="21"/>
      <c r="X53" s="54"/>
      <c r="Y53" s="57">
        <v>5</v>
      </c>
      <c r="Z53" s="37">
        <v>15</v>
      </c>
      <c r="AA53" s="37">
        <v>9</v>
      </c>
      <c r="AB53" s="37">
        <v>22</v>
      </c>
      <c r="AC53" s="39">
        <f t="shared" si="0"/>
        <v>60</v>
      </c>
    </row>
    <row r="54" spans="1:29" ht="20.100000000000001" customHeight="1" x14ac:dyDescent="0.3">
      <c r="A54" s="24">
        <v>24</v>
      </c>
      <c r="B54" s="18" t="s">
        <v>36</v>
      </c>
      <c r="C54" s="48" t="s">
        <v>119</v>
      </c>
      <c r="D54" s="53">
        <v>-4</v>
      </c>
      <c r="E54" s="21">
        <v>-8</v>
      </c>
      <c r="F54" s="54"/>
      <c r="G54" s="53">
        <v>-5</v>
      </c>
      <c r="H54" s="21">
        <v>7</v>
      </c>
      <c r="I54" s="54">
        <v>1</v>
      </c>
      <c r="J54" s="53">
        <v>-11</v>
      </c>
      <c r="K54" s="21">
        <v>8</v>
      </c>
      <c r="L54" s="54">
        <v>1</v>
      </c>
      <c r="M54" s="53"/>
      <c r="N54" s="21"/>
      <c r="O54" s="54"/>
      <c r="P54" s="53"/>
      <c r="Q54" s="21">
        <v>1</v>
      </c>
      <c r="R54" s="54"/>
      <c r="S54" s="53">
        <v>7</v>
      </c>
      <c r="T54" s="21"/>
      <c r="U54" s="54"/>
      <c r="V54" s="53"/>
      <c r="W54" s="21"/>
      <c r="X54" s="54"/>
      <c r="Y54" s="57">
        <v>5</v>
      </c>
      <c r="Z54" s="37">
        <v>10</v>
      </c>
      <c r="AA54" s="37">
        <v>6</v>
      </c>
      <c r="AB54" s="37">
        <v>-3</v>
      </c>
      <c r="AC54" s="39">
        <f t="shared" si="0"/>
        <v>60</v>
      </c>
    </row>
    <row r="55" spans="1:29" ht="20.100000000000001" customHeight="1" x14ac:dyDescent="0.3">
      <c r="A55" s="24">
        <v>25</v>
      </c>
      <c r="B55" s="18" t="s">
        <v>46</v>
      </c>
      <c r="C55" s="48" t="s">
        <v>119</v>
      </c>
      <c r="D55" s="53"/>
      <c r="E55" s="21"/>
      <c r="F55" s="54"/>
      <c r="G55" s="53"/>
      <c r="H55" s="21"/>
      <c r="I55" s="54"/>
      <c r="J55" s="53">
        <v>-11</v>
      </c>
      <c r="K55" s="21">
        <v>8</v>
      </c>
      <c r="L55" s="54">
        <v>1</v>
      </c>
      <c r="M55" s="53">
        <v>5</v>
      </c>
      <c r="N55" s="21">
        <v>2</v>
      </c>
      <c r="O55" s="54">
        <v>2</v>
      </c>
      <c r="P55" s="53">
        <v>-6</v>
      </c>
      <c r="Q55" s="21">
        <v>-9</v>
      </c>
      <c r="R55" s="54">
        <v>2</v>
      </c>
      <c r="S55" s="53">
        <v>-6</v>
      </c>
      <c r="T55" s="21">
        <v>1</v>
      </c>
      <c r="U55" s="54">
        <v>-9</v>
      </c>
      <c r="V55" s="53"/>
      <c r="W55" s="21"/>
      <c r="X55" s="54"/>
      <c r="Y55" s="58">
        <v>4</v>
      </c>
      <c r="Z55" s="38">
        <v>12</v>
      </c>
      <c r="AA55" s="38">
        <v>7</v>
      </c>
      <c r="AB55" s="38">
        <v>-20</v>
      </c>
      <c r="AC55" s="39">
        <f t="shared" si="0"/>
        <v>58.333333333333336</v>
      </c>
    </row>
    <row r="56" spans="1:29" ht="20.100000000000001" customHeight="1" x14ac:dyDescent="0.3">
      <c r="A56" s="24">
        <v>26</v>
      </c>
      <c r="B56" s="18" t="s">
        <v>243</v>
      </c>
      <c r="C56" s="48" t="s">
        <v>293</v>
      </c>
      <c r="D56" s="53">
        <v>8</v>
      </c>
      <c r="E56" s="21">
        <v>2</v>
      </c>
      <c r="F56" s="54">
        <v>5</v>
      </c>
      <c r="G56" s="53">
        <v>-10</v>
      </c>
      <c r="H56" s="21">
        <v>-3</v>
      </c>
      <c r="I56" s="54"/>
      <c r="J56" s="53">
        <v>4</v>
      </c>
      <c r="K56" s="21">
        <v>-6</v>
      </c>
      <c r="L56" s="54"/>
      <c r="M56" s="53"/>
      <c r="N56" s="21"/>
      <c r="O56" s="54"/>
      <c r="P56" s="53"/>
      <c r="Q56" s="21"/>
      <c r="R56" s="54"/>
      <c r="S56" s="53"/>
      <c r="T56" s="21"/>
      <c r="U56" s="54"/>
      <c r="V56" s="53"/>
      <c r="W56" s="21"/>
      <c r="X56" s="54"/>
      <c r="Y56" s="57">
        <v>3</v>
      </c>
      <c r="Z56" s="37">
        <v>7</v>
      </c>
      <c r="AA56" s="37">
        <v>4</v>
      </c>
      <c r="AB56" s="37">
        <v>0</v>
      </c>
      <c r="AC56" s="39">
        <f t="shared" si="0"/>
        <v>57.142857142857139</v>
      </c>
    </row>
    <row r="57" spans="1:29" ht="20.100000000000001" customHeight="1" x14ac:dyDescent="0.3">
      <c r="A57" s="24">
        <v>27</v>
      </c>
      <c r="B57" s="18" t="s">
        <v>210</v>
      </c>
      <c r="C57" s="48" t="s">
        <v>286</v>
      </c>
      <c r="D57" s="53">
        <v>-10</v>
      </c>
      <c r="E57" s="21">
        <v>-7</v>
      </c>
      <c r="F57" s="54"/>
      <c r="G57" s="53"/>
      <c r="H57" s="21">
        <v>1</v>
      </c>
      <c r="I57" s="54">
        <v>7</v>
      </c>
      <c r="J57" s="53"/>
      <c r="K57" s="21"/>
      <c r="L57" s="54"/>
      <c r="M57" s="53"/>
      <c r="N57" s="21"/>
      <c r="O57" s="54"/>
      <c r="P57" s="53">
        <v>8</v>
      </c>
      <c r="Q57" s="21">
        <v>2</v>
      </c>
      <c r="R57" s="54">
        <v>-2</v>
      </c>
      <c r="S57" s="53"/>
      <c r="T57" s="21"/>
      <c r="U57" s="54"/>
      <c r="V57" s="53"/>
      <c r="W57" s="21"/>
      <c r="X57" s="54"/>
      <c r="Y57" s="57">
        <v>3</v>
      </c>
      <c r="Z57" s="37">
        <v>7</v>
      </c>
      <c r="AA57" s="37">
        <v>4</v>
      </c>
      <c r="AB57" s="37">
        <v>-1</v>
      </c>
      <c r="AC57" s="39">
        <f t="shared" si="0"/>
        <v>57.142857142857139</v>
      </c>
    </row>
    <row r="58" spans="1:29" ht="20.100000000000001" customHeight="1" x14ac:dyDescent="0.3">
      <c r="A58" s="24">
        <v>28</v>
      </c>
      <c r="B58" s="18" t="s">
        <v>45</v>
      </c>
      <c r="C58" s="48" t="s">
        <v>119</v>
      </c>
      <c r="D58" s="53">
        <v>-1</v>
      </c>
      <c r="E58" s="21">
        <v>11</v>
      </c>
      <c r="F58" s="54">
        <v>10</v>
      </c>
      <c r="G58" s="53">
        <v>-5</v>
      </c>
      <c r="H58" s="21">
        <v>3</v>
      </c>
      <c r="I58" s="54">
        <v>5</v>
      </c>
      <c r="J58" s="53">
        <v>6</v>
      </c>
      <c r="K58" s="21">
        <v>-3</v>
      </c>
      <c r="L58" s="54">
        <v>-1</v>
      </c>
      <c r="M58" s="53">
        <v>-2</v>
      </c>
      <c r="N58" s="21">
        <v>7</v>
      </c>
      <c r="O58" s="54">
        <v>6</v>
      </c>
      <c r="P58" s="53">
        <v>1</v>
      </c>
      <c r="Q58" s="21">
        <v>7</v>
      </c>
      <c r="R58" s="54">
        <v>-8</v>
      </c>
      <c r="S58" s="53">
        <v>7</v>
      </c>
      <c r="T58" s="21">
        <v>-8</v>
      </c>
      <c r="U58" s="54">
        <v>-4</v>
      </c>
      <c r="V58" s="53"/>
      <c r="W58" s="21"/>
      <c r="X58" s="54"/>
      <c r="Y58" s="57">
        <v>6</v>
      </c>
      <c r="Z58" s="37">
        <v>18</v>
      </c>
      <c r="AA58" s="37">
        <v>10</v>
      </c>
      <c r="AB58" s="37">
        <v>31</v>
      </c>
      <c r="AC58" s="39">
        <f t="shared" si="0"/>
        <v>55.555555555555557</v>
      </c>
    </row>
    <row r="59" spans="1:29" ht="20.100000000000001" customHeight="1" x14ac:dyDescent="0.3">
      <c r="A59" s="24">
        <v>29</v>
      </c>
      <c r="B59" s="18" t="s">
        <v>37</v>
      </c>
      <c r="C59" s="48" t="s">
        <v>119</v>
      </c>
      <c r="D59" s="53">
        <v>-1</v>
      </c>
      <c r="E59" s="21">
        <v>11</v>
      </c>
      <c r="F59" s="54">
        <v>10</v>
      </c>
      <c r="G59" s="53">
        <v>-5</v>
      </c>
      <c r="H59" s="21">
        <v>3</v>
      </c>
      <c r="I59" s="54">
        <v>5</v>
      </c>
      <c r="J59" s="53">
        <v>6</v>
      </c>
      <c r="K59" s="21">
        <v>-3</v>
      </c>
      <c r="L59" s="54">
        <v>-1</v>
      </c>
      <c r="M59" s="53">
        <v>-2</v>
      </c>
      <c r="N59" s="21">
        <v>7</v>
      </c>
      <c r="O59" s="54">
        <v>6</v>
      </c>
      <c r="P59" s="55">
        <v>1</v>
      </c>
      <c r="Q59" s="20">
        <v>7</v>
      </c>
      <c r="R59" s="56">
        <v>-8</v>
      </c>
      <c r="S59" s="55">
        <v>7</v>
      </c>
      <c r="T59" s="20">
        <v>-8</v>
      </c>
      <c r="U59" s="56">
        <v>-4</v>
      </c>
      <c r="V59" s="55"/>
      <c r="W59" s="20"/>
      <c r="X59" s="56"/>
      <c r="Y59" s="58">
        <v>6</v>
      </c>
      <c r="Z59" s="38">
        <v>18</v>
      </c>
      <c r="AA59" s="38">
        <v>10</v>
      </c>
      <c r="AB59" s="38">
        <v>31</v>
      </c>
      <c r="AC59" s="39">
        <f t="shared" si="0"/>
        <v>55.555555555555557</v>
      </c>
    </row>
    <row r="60" spans="1:29" ht="20.100000000000001" customHeight="1" x14ac:dyDescent="0.3">
      <c r="A60" s="24">
        <v>30</v>
      </c>
      <c r="B60" s="18" t="s">
        <v>70</v>
      </c>
      <c r="C60" s="48" t="s">
        <v>116</v>
      </c>
      <c r="D60" s="53">
        <v>11</v>
      </c>
      <c r="E60" s="21">
        <v>10</v>
      </c>
      <c r="F60" s="54">
        <v>7</v>
      </c>
      <c r="G60" s="53">
        <v>-4</v>
      </c>
      <c r="H60" s="21">
        <v>11</v>
      </c>
      <c r="I60" s="54">
        <v>-2</v>
      </c>
      <c r="J60" s="53">
        <v>-6</v>
      </c>
      <c r="K60" s="21">
        <v>4</v>
      </c>
      <c r="L60" s="54">
        <v>-3</v>
      </c>
      <c r="M60" s="53"/>
      <c r="N60" s="21"/>
      <c r="O60" s="54"/>
      <c r="P60" s="55"/>
      <c r="Q60" s="20"/>
      <c r="R60" s="56"/>
      <c r="S60" s="55"/>
      <c r="T60" s="20"/>
      <c r="U60" s="56"/>
      <c r="V60" s="55"/>
      <c r="W60" s="20"/>
      <c r="X60" s="56"/>
      <c r="Y60" s="58">
        <v>3</v>
      </c>
      <c r="Z60" s="38">
        <v>9</v>
      </c>
      <c r="AA60" s="38">
        <v>5</v>
      </c>
      <c r="AB60" s="38">
        <v>28</v>
      </c>
      <c r="AC60" s="39">
        <f t="shared" si="0"/>
        <v>55.555555555555557</v>
      </c>
    </row>
    <row r="61" spans="1:29" ht="20.100000000000001" customHeight="1" x14ac:dyDescent="0.3">
      <c r="A61" s="24">
        <v>31</v>
      </c>
      <c r="B61" s="18" t="s">
        <v>277</v>
      </c>
      <c r="C61" s="48" t="s">
        <v>119</v>
      </c>
      <c r="D61" s="53"/>
      <c r="E61" s="21"/>
      <c r="F61" s="54"/>
      <c r="G61" s="53"/>
      <c r="H61" s="21"/>
      <c r="I61" s="54"/>
      <c r="J61" s="53"/>
      <c r="K61" s="21"/>
      <c r="L61" s="54"/>
      <c r="M61" s="53">
        <v>5</v>
      </c>
      <c r="N61" s="21">
        <v>2</v>
      </c>
      <c r="O61" s="54">
        <v>2</v>
      </c>
      <c r="P61" s="53">
        <v>-6</v>
      </c>
      <c r="Q61" s="21">
        <v>-9</v>
      </c>
      <c r="R61" s="54">
        <v>2</v>
      </c>
      <c r="S61" s="53">
        <v>-6</v>
      </c>
      <c r="T61" s="21">
        <v>1</v>
      </c>
      <c r="U61" s="54">
        <v>-9</v>
      </c>
      <c r="V61" s="53"/>
      <c r="W61" s="21"/>
      <c r="X61" s="54"/>
      <c r="Y61" s="57">
        <v>3</v>
      </c>
      <c r="Z61" s="37">
        <v>9</v>
      </c>
      <c r="AA61" s="37">
        <v>5</v>
      </c>
      <c r="AB61" s="37">
        <v>18</v>
      </c>
      <c r="AC61" s="39">
        <f t="shared" si="0"/>
        <v>55.555555555555557</v>
      </c>
    </row>
    <row r="62" spans="1:29" ht="20.100000000000001" customHeight="1" x14ac:dyDescent="0.3">
      <c r="A62" s="24">
        <v>32</v>
      </c>
      <c r="B62" s="18" t="s">
        <v>69</v>
      </c>
      <c r="C62" s="48" t="s">
        <v>116</v>
      </c>
      <c r="D62" s="53">
        <v>11</v>
      </c>
      <c r="E62" s="21">
        <v>8</v>
      </c>
      <c r="F62" s="54">
        <v>5</v>
      </c>
      <c r="G62" s="53"/>
      <c r="H62" s="21"/>
      <c r="I62" s="54"/>
      <c r="J62" s="53"/>
      <c r="K62" s="21"/>
      <c r="L62" s="54"/>
      <c r="M62" s="53">
        <v>-9</v>
      </c>
      <c r="N62" s="21">
        <v>-10</v>
      </c>
      <c r="O62" s="54">
        <v>-4</v>
      </c>
      <c r="P62" s="53">
        <v>13</v>
      </c>
      <c r="Q62" s="21">
        <v>-10</v>
      </c>
      <c r="R62" s="54">
        <v>11</v>
      </c>
      <c r="S62" s="53"/>
      <c r="T62" s="21"/>
      <c r="U62" s="54"/>
      <c r="V62" s="53"/>
      <c r="W62" s="21"/>
      <c r="X62" s="54"/>
      <c r="Y62" s="57">
        <v>3</v>
      </c>
      <c r="Z62" s="37">
        <v>9</v>
      </c>
      <c r="AA62" s="37">
        <v>5</v>
      </c>
      <c r="AB62" s="37">
        <v>15</v>
      </c>
      <c r="AC62" s="39">
        <f t="shared" si="0"/>
        <v>55.555555555555557</v>
      </c>
    </row>
    <row r="63" spans="1:29" ht="20.100000000000001" customHeight="1" x14ac:dyDescent="0.3">
      <c r="A63" s="24">
        <v>33</v>
      </c>
      <c r="B63" s="18" t="s">
        <v>140</v>
      </c>
      <c r="C63" s="48" t="s">
        <v>292</v>
      </c>
      <c r="D63" s="53"/>
      <c r="E63" s="21"/>
      <c r="F63" s="54"/>
      <c r="G63" s="53"/>
      <c r="H63" s="21"/>
      <c r="I63" s="54"/>
      <c r="J63" s="53">
        <v>-1</v>
      </c>
      <c r="K63" s="21">
        <v>-3</v>
      </c>
      <c r="L63" s="54">
        <v>-12</v>
      </c>
      <c r="M63" s="53">
        <v>9</v>
      </c>
      <c r="N63" s="21">
        <v>2</v>
      </c>
      <c r="O63" s="54">
        <v>6</v>
      </c>
      <c r="P63" s="53">
        <v>-13</v>
      </c>
      <c r="Q63" s="21">
        <v>10</v>
      </c>
      <c r="R63" s="54">
        <v>5</v>
      </c>
      <c r="S63" s="55"/>
      <c r="T63" s="20"/>
      <c r="U63" s="56"/>
      <c r="V63" s="55"/>
      <c r="W63" s="20"/>
      <c r="X63" s="56"/>
      <c r="Y63" s="58">
        <v>3</v>
      </c>
      <c r="Z63" s="38">
        <v>9</v>
      </c>
      <c r="AA63" s="38">
        <v>5</v>
      </c>
      <c r="AB63" s="38">
        <v>3</v>
      </c>
      <c r="AC63" s="39">
        <f t="shared" ref="AC63:AC94" si="1">AA63/Z63*100</f>
        <v>55.555555555555557</v>
      </c>
    </row>
    <row r="64" spans="1:29" ht="20.100000000000001" customHeight="1" x14ac:dyDescent="0.3">
      <c r="A64" s="24">
        <v>34</v>
      </c>
      <c r="B64" s="18" t="s">
        <v>219</v>
      </c>
      <c r="C64" s="48" t="s">
        <v>287</v>
      </c>
      <c r="D64" s="53">
        <v>11</v>
      </c>
      <c r="E64" s="21">
        <v>7</v>
      </c>
      <c r="F64" s="54">
        <v>-6</v>
      </c>
      <c r="G64" s="53">
        <v>-13</v>
      </c>
      <c r="H64" s="21">
        <v>-9</v>
      </c>
      <c r="I64" s="54">
        <v>-8</v>
      </c>
      <c r="J64" s="53">
        <v>6</v>
      </c>
      <c r="K64" s="21">
        <v>3</v>
      </c>
      <c r="L64" s="54">
        <v>12</v>
      </c>
      <c r="M64" s="53"/>
      <c r="N64" s="21"/>
      <c r="O64" s="54"/>
      <c r="P64" s="53">
        <v>-2</v>
      </c>
      <c r="Q64" s="21">
        <v>9</v>
      </c>
      <c r="R64" s="54"/>
      <c r="S64" s="53"/>
      <c r="T64" s="21"/>
      <c r="U64" s="54"/>
      <c r="V64" s="53"/>
      <c r="W64" s="21"/>
      <c r="X64" s="54"/>
      <c r="Y64" s="57">
        <v>4</v>
      </c>
      <c r="Z64" s="37">
        <v>11</v>
      </c>
      <c r="AA64" s="37">
        <v>6</v>
      </c>
      <c r="AB64" s="37">
        <v>10</v>
      </c>
      <c r="AC64" s="39">
        <f t="shared" si="1"/>
        <v>54.54545454545454</v>
      </c>
    </row>
    <row r="65" spans="1:29" ht="20.100000000000001" customHeight="1" x14ac:dyDescent="0.3">
      <c r="A65" s="24">
        <v>35</v>
      </c>
      <c r="B65" s="18" t="s">
        <v>191</v>
      </c>
      <c r="C65" s="48" t="s">
        <v>291</v>
      </c>
      <c r="D65" s="53">
        <v>9</v>
      </c>
      <c r="E65" s="21">
        <v>-3</v>
      </c>
      <c r="F65" s="54">
        <v>-5</v>
      </c>
      <c r="G65" s="53">
        <v>-3</v>
      </c>
      <c r="H65" s="21">
        <v>9</v>
      </c>
      <c r="I65" s="54"/>
      <c r="J65" s="53">
        <v>3</v>
      </c>
      <c r="K65" s="21">
        <v>-2</v>
      </c>
      <c r="L65" s="54"/>
      <c r="M65" s="53">
        <v>8</v>
      </c>
      <c r="N65" s="21">
        <v>-10</v>
      </c>
      <c r="O65" s="54">
        <v>8</v>
      </c>
      <c r="P65" s="53">
        <v>-5</v>
      </c>
      <c r="Q65" s="21">
        <v>3</v>
      </c>
      <c r="R65" s="54">
        <v>6</v>
      </c>
      <c r="S65" s="53"/>
      <c r="T65" s="21"/>
      <c r="U65" s="54"/>
      <c r="V65" s="53"/>
      <c r="W65" s="21"/>
      <c r="X65" s="54"/>
      <c r="Y65" s="57">
        <v>5</v>
      </c>
      <c r="Z65" s="37">
        <v>13</v>
      </c>
      <c r="AA65" s="37">
        <v>7</v>
      </c>
      <c r="AB65" s="37">
        <v>18</v>
      </c>
      <c r="AC65" s="39">
        <f t="shared" si="1"/>
        <v>53.846153846153847</v>
      </c>
    </row>
    <row r="66" spans="1:29" ht="20.100000000000001" customHeight="1" x14ac:dyDescent="0.3">
      <c r="A66" s="24">
        <v>36</v>
      </c>
      <c r="B66" s="18" t="s">
        <v>236</v>
      </c>
      <c r="C66" s="48" t="s">
        <v>291</v>
      </c>
      <c r="D66" s="53">
        <v>9</v>
      </c>
      <c r="E66" s="21">
        <v>-3</v>
      </c>
      <c r="F66" s="54">
        <v>-1</v>
      </c>
      <c r="G66" s="53">
        <v>-3</v>
      </c>
      <c r="H66" s="21">
        <v>-6</v>
      </c>
      <c r="I66" s="54"/>
      <c r="J66" s="53">
        <v>4</v>
      </c>
      <c r="K66" s="21">
        <v>1</v>
      </c>
      <c r="L66" s="54">
        <v>8</v>
      </c>
      <c r="M66" s="53">
        <v>8</v>
      </c>
      <c r="N66" s="21">
        <v>-10</v>
      </c>
      <c r="O66" s="54">
        <v>7</v>
      </c>
      <c r="P66" s="53">
        <v>10</v>
      </c>
      <c r="Q66" s="21">
        <v>-7</v>
      </c>
      <c r="R66" s="54">
        <v>1</v>
      </c>
      <c r="S66" s="53"/>
      <c r="T66" s="21"/>
      <c r="U66" s="54"/>
      <c r="V66" s="53"/>
      <c r="W66" s="21"/>
      <c r="X66" s="54"/>
      <c r="Y66" s="57">
        <v>5</v>
      </c>
      <c r="Z66" s="37">
        <v>15</v>
      </c>
      <c r="AA66" s="37">
        <v>8</v>
      </c>
      <c r="AB66" s="37">
        <v>18</v>
      </c>
      <c r="AC66" s="39">
        <f t="shared" si="1"/>
        <v>53.333333333333336</v>
      </c>
    </row>
    <row r="67" spans="1:29" ht="20.100000000000001" customHeight="1" x14ac:dyDescent="0.3">
      <c r="A67" s="24">
        <v>37</v>
      </c>
      <c r="B67" s="18" t="s">
        <v>41</v>
      </c>
      <c r="C67" s="48" t="s">
        <v>119</v>
      </c>
      <c r="D67" s="53">
        <v>4</v>
      </c>
      <c r="E67" s="21">
        <v>-4</v>
      </c>
      <c r="F67" s="54">
        <v>-8</v>
      </c>
      <c r="G67" s="53">
        <v>-9</v>
      </c>
      <c r="H67" s="21">
        <v>7</v>
      </c>
      <c r="I67" s="54">
        <v>1</v>
      </c>
      <c r="J67" s="53">
        <v>-11</v>
      </c>
      <c r="K67" s="21">
        <v>8</v>
      </c>
      <c r="L67" s="54">
        <v>1</v>
      </c>
      <c r="M67" s="53">
        <v>-2</v>
      </c>
      <c r="N67" s="21">
        <v>7</v>
      </c>
      <c r="O67" s="54">
        <v>6</v>
      </c>
      <c r="P67" s="53">
        <v>-9</v>
      </c>
      <c r="Q67" s="21">
        <v>2</v>
      </c>
      <c r="R67" s="54"/>
      <c r="S67" s="53">
        <v>-8</v>
      </c>
      <c r="T67" s="21">
        <v>-4</v>
      </c>
      <c r="U67" s="54"/>
      <c r="V67" s="53"/>
      <c r="W67" s="21"/>
      <c r="X67" s="54"/>
      <c r="Y67" s="57">
        <v>6</v>
      </c>
      <c r="Z67" s="37">
        <v>16</v>
      </c>
      <c r="AA67" s="37">
        <v>8</v>
      </c>
      <c r="AB67" s="37">
        <v>-19</v>
      </c>
      <c r="AC67" s="39">
        <f t="shared" si="1"/>
        <v>50</v>
      </c>
    </row>
    <row r="68" spans="1:29" ht="20.100000000000001" customHeight="1" x14ac:dyDescent="0.3">
      <c r="A68" s="24">
        <v>38</v>
      </c>
      <c r="B68" s="18" t="s">
        <v>139</v>
      </c>
      <c r="C68" s="48" t="s">
        <v>292</v>
      </c>
      <c r="D68" s="53">
        <v>-7</v>
      </c>
      <c r="E68" s="21">
        <v>-8</v>
      </c>
      <c r="F68" s="54">
        <v>-10</v>
      </c>
      <c r="G68" s="53">
        <v>-8</v>
      </c>
      <c r="H68" s="21">
        <v>-2</v>
      </c>
      <c r="I68" s="54">
        <v>3</v>
      </c>
      <c r="J68" s="53"/>
      <c r="K68" s="21"/>
      <c r="L68" s="54"/>
      <c r="M68" s="53">
        <v>9</v>
      </c>
      <c r="N68" s="21">
        <v>2</v>
      </c>
      <c r="O68" s="54">
        <v>6</v>
      </c>
      <c r="P68" s="53">
        <v>-13</v>
      </c>
      <c r="Q68" s="21">
        <v>10</v>
      </c>
      <c r="R68" s="54">
        <v>5</v>
      </c>
      <c r="S68" s="53"/>
      <c r="T68" s="21"/>
      <c r="U68" s="54"/>
      <c r="V68" s="53"/>
      <c r="W68" s="21"/>
      <c r="X68" s="54"/>
      <c r="Y68" s="57">
        <v>4</v>
      </c>
      <c r="Z68" s="37">
        <v>12</v>
      </c>
      <c r="AA68" s="37">
        <v>6</v>
      </c>
      <c r="AB68" s="37">
        <v>-13</v>
      </c>
      <c r="AC68" s="39">
        <f t="shared" si="1"/>
        <v>50</v>
      </c>
    </row>
    <row r="69" spans="1:29" ht="20.100000000000001" customHeight="1" x14ac:dyDescent="0.3">
      <c r="A69" s="24">
        <v>39</v>
      </c>
      <c r="B69" s="18" t="s">
        <v>149</v>
      </c>
      <c r="C69" s="48" t="s">
        <v>291</v>
      </c>
      <c r="D69" s="53">
        <v>5</v>
      </c>
      <c r="E69" s="21">
        <v>-7</v>
      </c>
      <c r="F69" s="54">
        <v>-1</v>
      </c>
      <c r="G69" s="53">
        <v>11</v>
      </c>
      <c r="H69" s="21">
        <v>1</v>
      </c>
      <c r="I69" s="54">
        <v>-2</v>
      </c>
      <c r="J69" s="53">
        <v>7</v>
      </c>
      <c r="K69" s="21"/>
      <c r="L69" s="54"/>
      <c r="M69" s="53">
        <v>-4</v>
      </c>
      <c r="N69" s="21"/>
      <c r="O69" s="54"/>
      <c r="P69" s="53">
        <v>10</v>
      </c>
      <c r="Q69" s="21">
        <v>-7</v>
      </c>
      <c r="R69" s="54"/>
      <c r="S69" s="53"/>
      <c r="T69" s="21"/>
      <c r="U69" s="54"/>
      <c r="V69" s="53"/>
      <c r="W69" s="21"/>
      <c r="X69" s="54"/>
      <c r="Y69" s="57">
        <v>5</v>
      </c>
      <c r="Z69" s="37">
        <v>10</v>
      </c>
      <c r="AA69" s="37">
        <v>5</v>
      </c>
      <c r="AB69" s="37">
        <v>13</v>
      </c>
      <c r="AC69" s="39">
        <f t="shared" si="1"/>
        <v>50</v>
      </c>
    </row>
    <row r="70" spans="1:29" ht="20.100000000000001" customHeight="1" x14ac:dyDescent="0.3">
      <c r="A70" s="24">
        <v>40</v>
      </c>
      <c r="B70" s="18" t="s">
        <v>244</v>
      </c>
      <c r="C70" s="48" t="s">
        <v>293</v>
      </c>
      <c r="D70" s="53">
        <v>2</v>
      </c>
      <c r="E70" s="21">
        <v>2</v>
      </c>
      <c r="F70" s="54">
        <v>5</v>
      </c>
      <c r="G70" s="53">
        <v>6</v>
      </c>
      <c r="H70" s="21">
        <v>9</v>
      </c>
      <c r="I70" s="54">
        <v>-7</v>
      </c>
      <c r="J70" s="53">
        <v>4</v>
      </c>
      <c r="K70" s="21">
        <v>10</v>
      </c>
      <c r="L70" s="54">
        <v>-7</v>
      </c>
      <c r="M70" s="53">
        <v>-5</v>
      </c>
      <c r="N70" s="21">
        <v>-2</v>
      </c>
      <c r="O70" s="54">
        <v>-2</v>
      </c>
      <c r="P70" s="53">
        <v>-1</v>
      </c>
      <c r="Q70" s="21">
        <v>-12</v>
      </c>
      <c r="R70" s="54">
        <v>-5</v>
      </c>
      <c r="S70" s="53"/>
      <c r="T70" s="21"/>
      <c r="U70" s="54"/>
      <c r="V70" s="53"/>
      <c r="W70" s="21"/>
      <c r="X70" s="54"/>
      <c r="Y70" s="57">
        <v>5</v>
      </c>
      <c r="Z70" s="37">
        <v>15</v>
      </c>
      <c r="AA70" s="37">
        <v>7</v>
      </c>
      <c r="AB70" s="37">
        <v>-3</v>
      </c>
      <c r="AC70" s="39">
        <f t="shared" si="1"/>
        <v>46.666666666666664</v>
      </c>
    </row>
    <row r="71" spans="1:29" ht="20.100000000000001" customHeight="1" x14ac:dyDescent="0.3">
      <c r="A71" s="24">
        <v>41</v>
      </c>
      <c r="B71" s="18" t="s">
        <v>141</v>
      </c>
      <c r="C71" s="48" t="s">
        <v>292</v>
      </c>
      <c r="D71" s="53">
        <v>-1</v>
      </c>
      <c r="E71" s="21">
        <v>-7</v>
      </c>
      <c r="F71" s="54">
        <v>-10</v>
      </c>
      <c r="G71" s="53">
        <v>-13</v>
      </c>
      <c r="H71" s="21">
        <v>-9</v>
      </c>
      <c r="I71" s="54">
        <v>3</v>
      </c>
      <c r="J71" s="53">
        <v>-6</v>
      </c>
      <c r="K71" s="21">
        <v>-11</v>
      </c>
      <c r="L71" s="54">
        <v>3</v>
      </c>
      <c r="M71" s="53">
        <v>5</v>
      </c>
      <c r="N71" s="21">
        <v>12</v>
      </c>
      <c r="O71" s="54">
        <v>1</v>
      </c>
      <c r="P71" s="53">
        <v>4</v>
      </c>
      <c r="Q71" s="21">
        <v>10</v>
      </c>
      <c r="R71" s="54">
        <v>-11</v>
      </c>
      <c r="S71" s="53"/>
      <c r="T71" s="21"/>
      <c r="U71" s="54"/>
      <c r="V71" s="53"/>
      <c r="W71" s="21"/>
      <c r="X71" s="54"/>
      <c r="Y71" s="57">
        <v>5</v>
      </c>
      <c r="Z71" s="37">
        <v>15</v>
      </c>
      <c r="AA71" s="37">
        <v>7</v>
      </c>
      <c r="AB71" s="37">
        <v>-30</v>
      </c>
      <c r="AC71" s="39">
        <f t="shared" si="1"/>
        <v>46.666666666666664</v>
      </c>
    </row>
    <row r="72" spans="1:29" ht="20.100000000000001" customHeight="1" x14ac:dyDescent="0.3">
      <c r="A72" s="24">
        <v>42</v>
      </c>
      <c r="B72" s="18" t="s">
        <v>290</v>
      </c>
      <c r="C72" s="48" t="s">
        <v>118</v>
      </c>
      <c r="D72" s="53">
        <v>1</v>
      </c>
      <c r="E72" s="21">
        <v>-4</v>
      </c>
      <c r="F72" s="54">
        <v>7</v>
      </c>
      <c r="G72" s="53">
        <v>1</v>
      </c>
      <c r="H72" s="21">
        <v>-11</v>
      </c>
      <c r="I72" s="54">
        <v>-10</v>
      </c>
      <c r="J72" s="53">
        <v>-6</v>
      </c>
      <c r="K72" s="21">
        <v>12</v>
      </c>
      <c r="L72" s="54">
        <v>7</v>
      </c>
      <c r="M72" s="53">
        <v>3</v>
      </c>
      <c r="N72" s="21">
        <v>5</v>
      </c>
      <c r="O72" s="54">
        <v>9</v>
      </c>
      <c r="P72" s="53">
        <v>-10</v>
      </c>
      <c r="Q72" s="21">
        <v>-3</v>
      </c>
      <c r="R72" s="54">
        <v>-1</v>
      </c>
      <c r="S72" s="53">
        <v>-8</v>
      </c>
      <c r="T72" s="21">
        <v>-7</v>
      </c>
      <c r="U72" s="54">
        <v>-6</v>
      </c>
      <c r="V72" s="53"/>
      <c r="W72" s="21"/>
      <c r="X72" s="54"/>
      <c r="Y72" s="57">
        <v>6</v>
      </c>
      <c r="Z72" s="37">
        <v>18</v>
      </c>
      <c r="AA72" s="37">
        <v>8</v>
      </c>
      <c r="AB72" s="37">
        <v>-21</v>
      </c>
      <c r="AC72" s="39">
        <f t="shared" si="1"/>
        <v>44.444444444444443</v>
      </c>
    </row>
    <row r="73" spans="1:29" ht="20.100000000000001" customHeight="1" x14ac:dyDescent="0.3">
      <c r="A73" s="24">
        <v>43</v>
      </c>
      <c r="B73" s="18" t="s">
        <v>218</v>
      </c>
      <c r="C73" s="48" t="s">
        <v>287</v>
      </c>
      <c r="D73" s="53">
        <v>11</v>
      </c>
      <c r="E73" s="21">
        <v>-2</v>
      </c>
      <c r="F73" s="54">
        <v>-6</v>
      </c>
      <c r="G73" s="53">
        <v>-13</v>
      </c>
      <c r="H73" s="21">
        <v>-9</v>
      </c>
      <c r="I73" s="54">
        <v>-8</v>
      </c>
      <c r="J73" s="53"/>
      <c r="K73" s="21"/>
      <c r="L73" s="54"/>
      <c r="M73" s="53">
        <v>10</v>
      </c>
      <c r="N73" s="21"/>
      <c r="O73" s="54"/>
      <c r="P73" s="53">
        <v>1</v>
      </c>
      <c r="Q73" s="21">
        <v>9</v>
      </c>
      <c r="R73" s="54"/>
      <c r="S73" s="53"/>
      <c r="T73" s="21"/>
      <c r="U73" s="54"/>
      <c r="V73" s="53"/>
      <c r="W73" s="21"/>
      <c r="X73" s="54"/>
      <c r="Y73" s="57">
        <v>4</v>
      </c>
      <c r="Z73" s="37">
        <v>9</v>
      </c>
      <c r="AA73" s="37">
        <v>4</v>
      </c>
      <c r="AB73" s="37">
        <v>-7</v>
      </c>
      <c r="AC73" s="39">
        <f t="shared" si="1"/>
        <v>44.444444444444443</v>
      </c>
    </row>
    <row r="74" spans="1:29" ht="20.100000000000001" customHeight="1" x14ac:dyDescent="0.3">
      <c r="A74" s="24">
        <v>44</v>
      </c>
      <c r="B74" s="18" t="s">
        <v>65</v>
      </c>
      <c r="C74" s="48" t="s">
        <v>116</v>
      </c>
      <c r="D74" s="53">
        <v>4</v>
      </c>
      <c r="E74" s="21">
        <v>10</v>
      </c>
      <c r="F74" s="54"/>
      <c r="G74" s="53">
        <v>-4</v>
      </c>
      <c r="H74" s="21">
        <v>11</v>
      </c>
      <c r="I74" s="54">
        <v>-6</v>
      </c>
      <c r="J74" s="53">
        <v>-12</v>
      </c>
      <c r="K74" s="21">
        <v>4</v>
      </c>
      <c r="L74" s="54">
        <v>-2</v>
      </c>
      <c r="M74" s="53">
        <v>-11</v>
      </c>
      <c r="N74" s="21">
        <v>-9</v>
      </c>
      <c r="O74" s="54"/>
      <c r="P74" s="53">
        <v>13</v>
      </c>
      <c r="Q74" s="20">
        <v>-10</v>
      </c>
      <c r="R74" s="56"/>
      <c r="S74" s="55"/>
      <c r="T74" s="20"/>
      <c r="U74" s="56"/>
      <c r="V74" s="55"/>
      <c r="W74" s="20"/>
      <c r="X74" s="56"/>
      <c r="Y74" s="58">
        <v>5</v>
      </c>
      <c r="Z74" s="38">
        <v>12</v>
      </c>
      <c r="AA74" s="38">
        <v>5</v>
      </c>
      <c r="AB74" s="38">
        <v>-12</v>
      </c>
      <c r="AC74" s="39">
        <f t="shared" si="1"/>
        <v>41.666666666666671</v>
      </c>
    </row>
    <row r="75" spans="1:29" ht="20.100000000000001" customHeight="1" x14ac:dyDescent="0.3">
      <c r="A75" s="24">
        <v>45</v>
      </c>
      <c r="B75" s="18" t="s">
        <v>262</v>
      </c>
      <c r="C75" s="48" t="s">
        <v>293</v>
      </c>
      <c r="D75" s="53"/>
      <c r="E75" s="21"/>
      <c r="F75" s="54"/>
      <c r="G75" s="53">
        <v>6</v>
      </c>
      <c r="H75" s="21">
        <v>9</v>
      </c>
      <c r="I75" s="54">
        <v>-7</v>
      </c>
      <c r="J75" s="53">
        <v>4</v>
      </c>
      <c r="K75" s="21">
        <v>10</v>
      </c>
      <c r="L75" s="54">
        <v>-8</v>
      </c>
      <c r="M75" s="53">
        <v>2</v>
      </c>
      <c r="N75" s="21">
        <v>-2</v>
      </c>
      <c r="O75" s="54">
        <v>-6</v>
      </c>
      <c r="P75" s="53">
        <v>-1</v>
      </c>
      <c r="Q75" s="21">
        <v>-1</v>
      </c>
      <c r="R75" s="54">
        <v>-5</v>
      </c>
      <c r="S75" s="53"/>
      <c r="T75" s="21"/>
      <c r="U75" s="54"/>
      <c r="V75" s="53"/>
      <c r="W75" s="21"/>
      <c r="X75" s="54"/>
      <c r="Y75" s="57">
        <v>4</v>
      </c>
      <c r="Z75" s="37">
        <v>12</v>
      </c>
      <c r="AA75" s="37">
        <v>5</v>
      </c>
      <c r="AB75" s="37">
        <v>1</v>
      </c>
      <c r="AC75" s="39">
        <f t="shared" si="1"/>
        <v>41.666666666666671</v>
      </c>
    </row>
    <row r="76" spans="1:29" ht="20.100000000000001" customHeight="1" x14ac:dyDescent="0.3">
      <c r="A76" s="24">
        <v>46</v>
      </c>
      <c r="B76" s="18" t="s">
        <v>94</v>
      </c>
      <c r="C76" s="48" t="s">
        <v>115</v>
      </c>
      <c r="D76" s="53">
        <v>7</v>
      </c>
      <c r="E76" s="21">
        <v>13</v>
      </c>
      <c r="F76" s="54"/>
      <c r="G76" s="53">
        <v>-3</v>
      </c>
      <c r="H76" s="21">
        <v>-1</v>
      </c>
      <c r="I76" s="54">
        <v>-8</v>
      </c>
      <c r="J76" s="53">
        <v>3</v>
      </c>
      <c r="K76" s="21">
        <v>-5</v>
      </c>
      <c r="L76" s="54">
        <v>-3</v>
      </c>
      <c r="M76" s="53"/>
      <c r="N76" s="21"/>
      <c r="O76" s="54"/>
      <c r="P76" s="53"/>
      <c r="Q76" s="21"/>
      <c r="R76" s="54"/>
      <c r="S76" s="53"/>
      <c r="T76" s="21"/>
      <c r="U76" s="54"/>
      <c r="V76" s="53"/>
      <c r="W76" s="21"/>
      <c r="X76" s="54"/>
      <c r="Y76" s="57">
        <v>3</v>
      </c>
      <c r="Z76" s="37">
        <v>8</v>
      </c>
      <c r="AA76" s="37">
        <v>3</v>
      </c>
      <c r="AB76" s="37">
        <v>3</v>
      </c>
      <c r="AC76" s="39">
        <f t="shared" si="1"/>
        <v>37.5</v>
      </c>
    </row>
    <row r="77" spans="1:29" ht="20.100000000000001" customHeight="1" x14ac:dyDescent="0.3">
      <c r="A77" s="24">
        <v>47</v>
      </c>
      <c r="B77" s="18" t="s">
        <v>87</v>
      </c>
      <c r="C77" s="48" t="s">
        <v>115</v>
      </c>
      <c r="D77" s="53">
        <v>-8</v>
      </c>
      <c r="E77" s="21">
        <v>7</v>
      </c>
      <c r="F77" s="54"/>
      <c r="G77" s="53">
        <v>-3</v>
      </c>
      <c r="H77" s="21">
        <v>-1</v>
      </c>
      <c r="I77" s="54">
        <v>-7</v>
      </c>
      <c r="J77" s="53">
        <v>-13</v>
      </c>
      <c r="K77" s="21">
        <v>-5</v>
      </c>
      <c r="L77" s="54">
        <v>-9</v>
      </c>
      <c r="M77" s="53">
        <v>1</v>
      </c>
      <c r="N77" s="21">
        <v>6</v>
      </c>
      <c r="O77" s="54">
        <v>5</v>
      </c>
      <c r="P77" s="53">
        <v>-1</v>
      </c>
      <c r="Q77" s="21">
        <v>9</v>
      </c>
      <c r="R77" s="54">
        <v>-2</v>
      </c>
      <c r="S77" s="53"/>
      <c r="T77" s="21"/>
      <c r="U77" s="54"/>
      <c r="V77" s="53"/>
      <c r="W77" s="21"/>
      <c r="X77" s="54"/>
      <c r="Y77" s="57">
        <v>5</v>
      </c>
      <c r="Z77" s="37">
        <v>14</v>
      </c>
      <c r="AA77" s="37">
        <v>5</v>
      </c>
      <c r="AB77" s="37">
        <v>-21</v>
      </c>
      <c r="AC77" s="39">
        <f t="shared" si="1"/>
        <v>35.714285714285715</v>
      </c>
    </row>
    <row r="78" spans="1:29" ht="20.100000000000001" customHeight="1" x14ac:dyDescent="0.3">
      <c r="A78" s="24">
        <v>48</v>
      </c>
      <c r="B78" s="18" t="s">
        <v>188</v>
      </c>
      <c r="C78" s="48" t="s">
        <v>292</v>
      </c>
      <c r="D78" s="53">
        <v>-1</v>
      </c>
      <c r="E78" s="21">
        <v>-7</v>
      </c>
      <c r="F78" s="54">
        <v>-8</v>
      </c>
      <c r="G78" s="53">
        <v>-13</v>
      </c>
      <c r="H78" s="21">
        <v>-9</v>
      </c>
      <c r="I78" s="54">
        <v>-6</v>
      </c>
      <c r="J78" s="53">
        <v>-6</v>
      </c>
      <c r="K78" s="21">
        <v>-12</v>
      </c>
      <c r="L78" s="54"/>
      <c r="M78" s="53">
        <v>9</v>
      </c>
      <c r="N78" s="21">
        <v>2</v>
      </c>
      <c r="O78" s="54">
        <v>6</v>
      </c>
      <c r="P78" s="53">
        <v>-13</v>
      </c>
      <c r="Q78" s="21">
        <v>10</v>
      </c>
      <c r="R78" s="54">
        <v>5</v>
      </c>
      <c r="S78" s="53"/>
      <c r="T78" s="21"/>
      <c r="U78" s="54"/>
      <c r="V78" s="53"/>
      <c r="W78" s="21"/>
      <c r="X78" s="54"/>
      <c r="Y78" s="57">
        <v>5</v>
      </c>
      <c r="Z78" s="37">
        <v>14</v>
      </c>
      <c r="AA78" s="37">
        <v>5</v>
      </c>
      <c r="AB78" s="37">
        <v>-43</v>
      </c>
      <c r="AC78" s="39">
        <f t="shared" si="1"/>
        <v>35.714285714285715</v>
      </c>
    </row>
    <row r="79" spans="1:29" ht="20.100000000000001" customHeight="1" x14ac:dyDescent="0.3">
      <c r="A79" s="24">
        <v>49</v>
      </c>
      <c r="B79" s="18" t="s">
        <v>93</v>
      </c>
      <c r="C79" s="48" t="s">
        <v>115</v>
      </c>
      <c r="D79" s="53">
        <v>-2</v>
      </c>
      <c r="E79" s="21">
        <v>-2</v>
      </c>
      <c r="F79" s="54">
        <v>-5</v>
      </c>
      <c r="G79" s="53">
        <v>-4</v>
      </c>
      <c r="H79" s="21">
        <v>2</v>
      </c>
      <c r="I79" s="54">
        <v>-8</v>
      </c>
      <c r="J79" s="53">
        <v>3</v>
      </c>
      <c r="K79" s="21">
        <v>-3</v>
      </c>
      <c r="L79" s="54">
        <v>-5</v>
      </c>
      <c r="M79" s="53">
        <v>-8</v>
      </c>
      <c r="N79" s="21">
        <v>-6</v>
      </c>
      <c r="O79" s="54">
        <v>7</v>
      </c>
      <c r="P79" s="53">
        <v>6</v>
      </c>
      <c r="Q79" s="21">
        <v>-7</v>
      </c>
      <c r="R79" s="54">
        <v>8</v>
      </c>
      <c r="S79" s="53"/>
      <c r="T79" s="21"/>
      <c r="U79" s="54"/>
      <c r="V79" s="53"/>
      <c r="W79" s="21"/>
      <c r="X79" s="54"/>
      <c r="Y79" s="57">
        <v>5</v>
      </c>
      <c r="Z79" s="37">
        <v>15</v>
      </c>
      <c r="AA79" s="37">
        <v>5</v>
      </c>
      <c r="AB79" s="37">
        <v>-24</v>
      </c>
      <c r="AC79" s="39">
        <f t="shared" si="1"/>
        <v>33.333333333333329</v>
      </c>
    </row>
    <row r="80" spans="1:29" ht="20.100000000000001" customHeight="1" x14ac:dyDescent="0.3">
      <c r="A80" s="24">
        <v>50</v>
      </c>
      <c r="B80" s="18" t="s">
        <v>261</v>
      </c>
      <c r="C80" s="48" t="s">
        <v>115</v>
      </c>
      <c r="D80" s="53"/>
      <c r="E80" s="21"/>
      <c r="F80" s="54"/>
      <c r="G80" s="53">
        <v>-4</v>
      </c>
      <c r="H80" s="21">
        <v>-1</v>
      </c>
      <c r="I80" s="54">
        <v>-8</v>
      </c>
      <c r="J80" s="53">
        <v>-13</v>
      </c>
      <c r="K80" s="21">
        <v>-3</v>
      </c>
      <c r="L80" s="54">
        <v>-9</v>
      </c>
      <c r="M80" s="53">
        <v>-8</v>
      </c>
      <c r="N80" s="21">
        <v>-6</v>
      </c>
      <c r="O80" s="54">
        <v>7</v>
      </c>
      <c r="P80" s="53">
        <v>6</v>
      </c>
      <c r="Q80" s="21">
        <v>9</v>
      </c>
      <c r="R80" s="54">
        <v>8</v>
      </c>
      <c r="S80" s="53"/>
      <c r="T80" s="21"/>
      <c r="U80" s="54"/>
      <c r="V80" s="53"/>
      <c r="W80" s="21"/>
      <c r="X80" s="54"/>
      <c r="Y80" s="57">
        <v>4</v>
      </c>
      <c r="Z80" s="37">
        <v>12</v>
      </c>
      <c r="AA80" s="37">
        <v>4</v>
      </c>
      <c r="AB80" s="37">
        <v>-22</v>
      </c>
      <c r="AC80" s="39">
        <f t="shared" si="1"/>
        <v>33.333333333333329</v>
      </c>
    </row>
    <row r="81" spans="1:29" ht="20.100000000000001" customHeight="1" x14ac:dyDescent="0.3">
      <c r="A81" s="24">
        <v>51</v>
      </c>
      <c r="B81" s="18" t="s">
        <v>235</v>
      </c>
      <c r="C81" s="48" t="s">
        <v>118</v>
      </c>
      <c r="D81" s="53">
        <v>1</v>
      </c>
      <c r="E81" s="21">
        <v>-4</v>
      </c>
      <c r="F81" s="54">
        <v>7</v>
      </c>
      <c r="G81" s="53">
        <v>1</v>
      </c>
      <c r="H81" s="21">
        <v>-11</v>
      </c>
      <c r="I81" s="54">
        <v>-10</v>
      </c>
      <c r="J81" s="53">
        <v>-6</v>
      </c>
      <c r="K81" s="21"/>
      <c r="L81" s="54"/>
      <c r="M81" s="53">
        <v>5</v>
      </c>
      <c r="N81" s="21"/>
      <c r="O81" s="54"/>
      <c r="P81" s="53">
        <v>-10</v>
      </c>
      <c r="Q81" s="21">
        <v>-3</v>
      </c>
      <c r="R81" s="54">
        <v>-1</v>
      </c>
      <c r="S81" s="53">
        <v>-8</v>
      </c>
      <c r="T81" s="21">
        <v>-7</v>
      </c>
      <c r="U81" s="54"/>
      <c r="V81" s="53"/>
      <c r="W81" s="21"/>
      <c r="X81" s="54"/>
      <c r="Y81" s="57">
        <v>6</v>
      </c>
      <c r="Z81" s="37">
        <v>13</v>
      </c>
      <c r="AA81" s="37">
        <v>4</v>
      </c>
      <c r="AB81" s="37">
        <v>-46</v>
      </c>
      <c r="AC81" s="39">
        <f t="shared" si="1"/>
        <v>30.76923076923077</v>
      </c>
    </row>
    <row r="82" spans="1:29" ht="20.100000000000001" customHeight="1" x14ac:dyDescent="0.3">
      <c r="A82" s="24">
        <v>52</v>
      </c>
      <c r="B82" s="18" t="s">
        <v>247</v>
      </c>
      <c r="C82" s="48" t="s">
        <v>293</v>
      </c>
      <c r="D82" s="53">
        <v>8</v>
      </c>
      <c r="E82" s="21">
        <v>-7</v>
      </c>
      <c r="F82" s="54">
        <v>5</v>
      </c>
      <c r="G82" s="53">
        <v>-12</v>
      </c>
      <c r="H82" s="21">
        <v>-3</v>
      </c>
      <c r="I82" s="54"/>
      <c r="J82" s="53">
        <v>-8</v>
      </c>
      <c r="K82" s="21">
        <v>-6</v>
      </c>
      <c r="L82" s="54">
        <v>-7</v>
      </c>
      <c r="M82" s="53">
        <v>-5</v>
      </c>
      <c r="N82" s="21">
        <v>-2</v>
      </c>
      <c r="O82" s="54"/>
      <c r="P82" s="53">
        <v>5</v>
      </c>
      <c r="Q82" s="21">
        <v>-1</v>
      </c>
      <c r="R82" s="54">
        <v>5</v>
      </c>
      <c r="S82" s="53"/>
      <c r="T82" s="21"/>
      <c r="U82" s="54"/>
      <c r="V82" s="53"/>
      <c r="W82" s="21"/>
      <c r="X82" s="54"/>
      <c r="Y82" s="57">
        <v>5</v>
      </c>
      <c r="Z82" s="37">
        <v>13</v>
      </c>
      <c r="AA82" s="37">
        <v>4</v>
      </c>
      <c r="AB82" s="37">
        <v>-28</v>
      </c>
      <c r="AC82" s="39">
        <f t="shared" si="1"/>
        <v>30.76923076923077</v>
      </c>
    </row>
    <row r="83" spans="1:29" ht="20.100000000000001" customHeight="1" x14ac:dyDescent="0.3">
      <c r="A83" s="24">
        <v>53</v>
      </c>
      <c r="B83" s="18" t="s">
        <v>246</v>
      </c>
      <c r="C83" s="48" t="s">
        <v>293</v>
      </c>
      <c r="D83" s="53">
        <v>8</v>
      </c>
      <c r="E83" s="21">
        <v>-7</v>
      </c>
      <c r="F83" s="54">
        <v>-13</v>
      </c>
      <c r="G83" s="53">
        <v>-10</v>
      </c>
      <c r="H83" s="21">
        <v>-12</v>
      </c>
      <c r="I83" s="54"/>
      <c r="J83" s="53">
        <v>-8</v>
      </c>
      <c r="K83" s="21">
        <v>-7</v>
      </c>
      <c r="L83" s="54"/>
      <c r="M83" s="53">
        <v>2</v>
      </c>
      <c r="N83" s="21">
        <v>-7</v>
      </c>
      <c r="O83" s="54">
        <v>-6</v>
      </c>
      <c r="P83" s="53">
        <v>5</v>
      </c>
      <c r="Q83" s="21">
        <v>-12</v>
      </c>
      <c r="R83" s="54">
        <v>5</v>
      </c>
      <c r="S83" s="53"/>
      <c r="T83" s="21"/>
      <c r="U83" s="54"/>
      <c r="V83" s="53"/>
      <c r="W83" s="21"/>
      <c r="X83" s="54"/>
      <c r="Y83" s="57">
        <v>5</v>
      </c>
      <c r="Z83" s="37">
        <v>13</v>
      </c>
      <c r="AA83" s="37">
        <v>4</v>
      </c>
      <c r="AB83" s="37">
        <v>-62</v>
      </c>
      <c r="AC83" s="39">
        <f t="shared" si="1"/>
        <v>30.76923076923077</v>
      </c>
    </row>
    <row r="84" spans="1:29" ht="20.100000000000001" customHeight="1" x14ac:dyDescent="0.3">
      <c r="A84" s="24">
        <v>54</v>
      </c>
      <c r="B84" s="18" t="s">
        <v>63</v>
      </c>
      <c r="C84" s="48" t="s">
        <v>116</v>
      </c>
      <c r="D84" s="53">
        <v>4</v>
      </c>
      <c r="E84" s="21">
        <v>8</v>
      </c>
      <c r="F84" s="54">
        <v>7</v>
      </c>
      <c r="G84" s="53">
        <v>-4</v>
      </c>
      <c r="H84" s="21">
        <v>-11</v>
      </c>
      <c r="I84" s="54">
        <v>-2</v>
      </c>
      <c r="J84" s="53">
        <v>-12</v>
      </c>
      <c r="K84" s="21">
        <v>-6</v>
      </c>
      <c r="L84" s="54">
        <v>-2</v>
      </c>
      <c r="M84" s="53">
        <v>-11</v>
      </c>
      <c r="N84" s="21">
        <v>-9</v>
      </c>
      <c r="O84" s="54">
        <v>-2</v>
      </c>
      <c r="P84" s="53">
        <v>13</v>
      </c>
      <c r="Q84" s="20">
        <v>-5</v>
      </c>
      <c r="R84" s="56"/>
      <c r="S84" s="55"/>
      <c r="T84" s="20"/>
      <c r="U84" s="56"/>
      <c r="V84" s="55"/>
      <c r="W84" s="20"/>
      <c r="X84" s="56"/>
      <c r="Y84" s="58">
        <v>5</v>
      </c>
      <c r="Z84" s="38">
        <v>14</v>
      </c>
      <c r="AA84" s="38">
        <v>4</v>
      </c>
      <c r="AB84" s="38">
        <v>-32</v>
      </c>
      <c r="AC84" s="39">
        <f t="shared" si="1"/>
        <v>28.571428571428569</v>
      </c>
    </row>
    <row r="85" spans="1:29" ht="20.100000000000001" customHeight="1" x14ac:dyDescent="0.3">
      <c r="A85" s="24">
        <v>55</v>
      </c>
      <c r="B85" s="18" t="s">
        <v>109</v>
      </c>
      <c r="C85" s="48" t="s">
        <v>121</v>
      </c>
      <c r="D85" s="53">
        <v>-1</v>
      </c>
      <c r="E85" s="21">
        <v>-11</v>
      </c>
      <c r="F85" s="54"/>
      <c r="G85" s="53">
        <v>-11</v>
      </c>
      <c r="H85" s="21">
        <v>6</v>
      </c>
      <c r="I85" s="54">
        <v>-9</v>
      </c>
      <c r="J85" s="53"/>
      <c r="K85" s="21"/>
      <c r="L85" s="54"/>
      <c r="M85" s="53">
        <v>-1</v>
      </c>
      <c r="N85" s="21">
        <v>-6</v>
      </c>
      <c r="O85" s="54">
        <v>-5</v>
      </c>
      <c r="P85" s="53">
        <v>1</v>
      </c>
      <c r="Q85" s="21">
        <v>1</v>
      </c>
      <c r="R85" s="54">
        <v>-5</v>
      </c>
      <c r="S85" s="53"/>
      <c r="T85" s="21"/>
      <c r="U85" s="54"/>
      <c r="V85" s="53"/>
      <c r="W85" s="21"/>
      <c r="X85" s="54"/>
      <c r="Y85" s="57">
        <v>4</v>
      </c>
      <c r="Z85" s="37">
        <v>11</v>
      </c>
      <c r="AA85" s="37">
        <v>3</v>
      </c>
      <c r="AB85" s="37">
        <v>-41</v>
      </c>
      <c r="AC85" s="39">
        <f t="shared" si="1"/>
        <v>27.27272727272727</v>
      </c>
    </row>
    <row r="86" spans="1:29" ht="20.100000000000001" customHeight="1" x14ac:dyDescent="0.3">
      <c r="A86" s="24">
        <v>56</v>
      </c>
      <c r="B86" s="18" t="s">
        <v>64</v>
      </c>
      <c r="C86" s="48" t="s">
        <v>116</v>
      </c>
      <c r="D86" s="53">
        <v>4</v>
      </c>
      <c r="E86" s="21">
        <v>8</v>
      </c>
      <c r="F86" s="54">
        <v>5</v>
      </c>
      <c r="G86" s="53">
        <v>-5</v>
      </c>
      <c r="H86" s="21">
        <v>-11</v>
      </c>
      <c r="I86" s="54">
        <v>-6</v>
      </c>
      <c r="J86" s="53">
        <v>-6</v>
      </c>
      <c r="K86" s="21">
        <v>-6</v>
      </c>
      <c r="L86" s="54">
        <v>-3</v>
      </c>
      <c r="M86" s="53">
        <v>-9</v>
      </c>
      <c r="N86" s="21">
        <v>-10</v>
      </c>
      <c r="O86" s="54">
        <v>-4</v>
      </c>
      <c r="P86" s="53">
        <v>-4</v>
      </c>
      <c r="Q86" s="21">
        <v>-10</v>
      </c>
      <c r="R86" s="54">
        <v>11</v>
      </c>
      <c r="S86" s="53"/>
      <c r="T86" s="21"/>
      <c r="U86" s="54"/>
      <c r="V86" s="53"/>
      <c r="W86" s="21"/>
      <c r="X86" s="54"/>
      <c r="Y86" s="57">
        <v>5</v>
      </c>
      <c r="Z86" s="37">
        <v>15</v>
      </c>
      <c r="AA86" s="37">
        <v>4</v>
      </c>
      <c r="AB86" s="37">
        <v>-46</v>
      </c>
      <c r="AC86" s="39">
        <f t="shared" si="1"/>
        <v>26.666666666666668</v>
      </c>
    </row>
    <row r="87" spans="1:29" ht="20.100000000000001" customHeight="1" x14ac:dyDescent="0.3">
      <c r="A87" s="24">
        <v>57</v>
      </c>
      <c r="B87" s="18" t="s">
        <v>242</v>
      </c>
      <c r="C87" s="48" t="s">
        <v>115</v>
      </c>
      <c r="D87" s="53">
        <v>-2</v>
      </c>
      <c r="E87" s="21">
        <v>-5</v>
      </c>
      <c r="F87" s="54"/>
      <c r="G87" s="53"/>
      <c r="H87" s="21"/>
      <c r="I87" s="54"/>
      <c r="J87" s="53"/>
      <c r="K87" s="21"/>
      <c r="L87" s="54"/>
      <c r="M87" s="53">
        <v>1</v>
      </c>
      <c r="N87" s="21">
        <v>-6</v>
      </c>
      <c r="O87" s="54">
        <v>5</v>
      </c>
      <c r="P87" s="53">
        <v>-1</v>
      </c>
      <c r="Q87" s="21">
        <v>-9</v>
      </c>
      <c r="R87" s="54">
        <v>-2</v>
      </c>
      <c r="S87" s="53"/>
      <c r="T87" s="21"/>
      <c r="U87" s="54"/>
      <c r="V87" s="53"/>
      <c r="W87" s="21"/>
      <c r="X87" s="54"/>
      <c r="Y87" s="57">
        <v>3</v>
      </c>
      <c r="Z87" s="37">
        <v>8</v>
      </c>
      <c r="AA87" s="37">
        <v>2</v>
      </c>
      <c r="AB87" s="37">
        <v>-19</v>
      </c>
      <c r="AC87" s="39">
        <f t="shared" si="1"/>
        <v>25</v>
      </c>
    </row>
    <row r="88" spans="1:29" ht="20.100000000000001" customHeight="1" x14ac:dyDescent="0.3">
      <c r="A88" s="24">
        <v>58</v>
      </c>
      <c r="B88" s="18" t="s">
        <v>111</v>
      </c>
      <c r="C88" s="48" t="s">
        <v>121</v>
      </c>
      <c r="D88" s="53">
        <v>-1</v>
      </c>
      <c r="E88" s="21">
        <v>-7</v>
      </c>
      <c r="F88" s="54"/>
      <c r="G88" s="53">
        <v>-11</v>
      </c>
      <c r="H88" s="21"/>
      <c r="I88" s="54"/>
      <c r="J88" s="53"/>
      <c r="K88" s="21"/>
      <c r="L88" s="54"/>
      <c r="M88" s="53">
        <v>-1</v>
      </c>
      <c r="N88" s="21">
        <v>-6</v>
      </c>
      <c r="O88" s="54">
        <v>-5</v>
      </c>
      <c r="P88" s="53">
        <v>1</v>
      </c>
      <c r="Q88" s="21">
        <v>1</v>
      </c>
      <c r="R88" s="54">
        <v>-5</v>
      </c>
      <c r="S88" s="53"/>
      <c r="T88" s="21"/>
      <c r="U88" s="54"/>
      <c r="V88" s="53"/>
      <c r="W88" s="21"/>
      <c r="X88" s="54"/>
      <c r="Y88" s="57">
        <v>4</v>
      </c>
      <c r="Z88" s="37">
        <v>9</v>
      </c>
      <c r="AA88" s="37">
        <v>2</v>
      </c>
      <c r="AB88" s="37">
        <v>-34</v>
      </c>
      <c r="AC88" s="39">
        <f t="shared" si="1"/>
        <v>22.222222222222221</v>
      </c>
    </row>
    <row r="89" spans="1:29" ht="20.100000000000001" customHeight="1" x14ac:dyDescent="0.3">
      <c r="A89" s="24">
        <v>59</v>
      </c>
      <c r="B89" s="18" t="s">
        <v>263</v>
      </c>
      <c r="C89" s="48" t="s">
        <v>293</v>
      </c>
      <c r="D89" s="53"/>
      <c r="E89" s="21"/>
      <c r="F89" s="54"/>
      <c r="G89" s="53">
        <v>6</v>
      </c>
      <c r="H89" s="21">
        <v>-12</v>
      </c>
      <c r="I89" s="54">
        <v>-7</v>
      </c>
      <c r="J89" s="53">
        <v>-6</v>
      </c>
      <c r="K89" s="21">
        <v>-8</v>
      </c>
      <c r="L89" s="54"/>
      <c r="M89" s="53">
        <v>2</v>
      </c>
      <c r="N89" s="21">
        <v>-7</v>
      </c>
      <c r="O89" s="54">
        <v>-6</v>
      </c>
      <c r="P89" s="53">
        <v>-12</v>
      </c>
      <c r="Q89" s="21"/>
      <c r="R89" s="54"/>
      <c r="S89" s="53"/>
      <c r="T89" s="21"/>
      <c r="U89" s="54"/>
      <c r="V89" s="53"/>
      <c r="W89" s="21"/>
      <c r="X89" s="54"/>
      <c r="Y89" s="57">
        <v>4</v>
      </c>
      <c r="Z89" s="37">
        <v>9</v>
      </c>
      <c r="AA89" s="37">
        <v>2</v>
      </c>
      <c r="AB89" s="37">
        <v>-50</v>
      </c>
      <c r="AC89" s="39">
        <f t="shared" si="1"/>
        <v>22.222222222222221</v>
      </c>
    </row>
    <row r="90" spans="1:29" ht="20.100000000000001" customHeight="1" x14ac:dyDescent="0.3">
      <c r="A90" s="24">
        <v>60</v>
      </c>
      <c r="B90" s="18" t="s">
        <v>237</v>
      </c>
      <c r="C90" s="48" t="s">
        <v>292</v>
      </c>
      <c r="D90" s="53">
        <v>-1</v>
      </c>
      <c r="E90" s="21">
        <v>-8</v>
      </c>
      <c r="F90" s="54">
        <v>-10</v>
      </c>
      <c r="G90" s="53">
        <v>-13</v>
      </c>
      <c r="H90" s="21">
        <v>-2</v>
      </c>
      <c r="I90" s="54">
        <v>3</v>
      </c>
      <c r="J90" s="53">
        <v>-6</v>
      </c>
      <c r="K90" s="21">
        <v>-3</v>
      </c>
      <c r="L90" s="54">
        <v>3</v>
      </c>
      <c r="M90" s="53"/>
      <c r="N90" s="21"/>
      <c r="O90" s="54"/>
      <c r="P90" s="53"/>
      <c r="Q90" s="21"/>
      <c r="R90" s="54"/>
      <c r="S90" s="53"/>
      <c r="T90" s="21"/>
      <c r="U90" s="54"/>
      <c r="V90" s="53"/>
      <c r="W90" s="21"/>
      <c r="X90" s="54"/>
      <c r="Y90" s="57">
        <v>3</v>
      </c>
      <c r="Z90" s="37">
        <v>9</v>
      </c>
      <c r="AA90" s="37">
        <v>2</v>
      </c>
      <c r="AB90" s="37">
        <v>-37</v>
      </c>
      <c r="AC90" s="39">
        <f t="shared" si="1"/>
        <v>22.222222222222221</v>
      </c>
    </row>
    <row r="91" spans="1:29" ht="20.100000000000001" customHeight="1" x14ac:dyDescent="0.3">
      <c r="A91" s="24">
        <v>61</v>
      </c>
      <c r="B91" s="18" t="s">
        <v>86</v>
      </c>
      <c r="C91" s="48" t="s">
        <v>115</v>
      </c>
      <c r="D91" s="53">
        <v>-2</v>
      </c>
      <c r="E91" s="21">
        <v>-5</v>
      </c>
      <c r="F91" s="54"/>
      <c r="G91" s="53">
        <v>-4</v>
      </c>
      <c r="H91" s="21">
        <v>2</v>
      </c>
      <c r="I91" s="54">
        <v>-7</v>
      </c>
      <c r="J91" s="53">
        <v>-9</v>
      </c>
      <c r="K91" s="21">
        <v>-13</v>
      </c>
      <c r="L91" s="54">
        <v>-5</v>
      </c>
      <c r="M91" s="53">
        <v>-8</v>
      </c>
      <c r="N91" s="21">
        <v>6</v>
      </c>
      <c r="O91" s="54">
        <v>5</v>
      </c>
      <c r="P91" s="53">
        <v>-1</v>
      </c>
      <c r="Q91" s="21">
        <v>-7</v>
      </c>
      <c r="R91" s="54">
        <v>-2</v>
      </c>
      <c r="S91" s="53"/>
      <c r="T91" s="21"/>
      <c r="U91" s="54"/>
      <c r="V91" s="53"/>
      <c r="W91" s="21"/>
      <c r="X91" s="54"/>
      <c r="Y91" s="57">
        <v>5</v>
      </c>
      <c r="Z91" s="37">
        <v>14</v>
      </c>
      <c r="AA91" s="37">
        <v>3</v>
      </c>
      <c r="AB91" s="37">
        <v>-50</v>
      </c>
      <c r="AC91" s="39">
        <f t="shared" si="1"/>
        <v>21.428571428571427</v>
      </c>
    </row>
    <row r="92" spans="1:29" ht="20.100000000000001" customHeight="1" x14ac:dyDescent="0.3">
      <c r="A92" s="24">
        <v>62</v>
      </c>
      <c r="B92" s="19" t="s">
        <v>245</v>
      </c>
      <c r="C92" s="48" t="s">
        <v>293</v>
      </c>
      <c r="D92" s="53">
        <v>2</v>
      </c>
      <c r="E92" s="21">
        <v>-7</v>
      </c>
      <c r="F92" s="54">
        <v>-13</v>
      </c>
      <c r="G92" s="53"/>
      <c r="H92" s="21"/>
      <c r="I92" s="54"/>
      <c r="J92" s="53"/>
      <c r="K92" s="21"/>
      <c r="L92" s="54"/>
      <c r="M92" s="53">
        <v>-7</v>
      </c>
      <c r="N92" s="21"/>
      <c r="O92" s="54"/>
      <c r="P92" s="53">
        <v>-1</v>
      </c>
      <c r="Q92" s="21">
        <v>-5</v>
      </c>
      <c r="R92" s="54"/>
      <c r="S92" s="53"/>
      <c r="T92" s="21"/>
      <c r="U92" s="54"/>
      <c r="V92" s="53"/>
      <c r="W92" s="21"/>
      <c r="X92" s="54"/>
      <c r="Y92" s="57">
        <v>3</v>
      </c>
      <c r="Z92" s="37">
        <v>6</v>
      </c>
      <c r="AA92" s="37">
        <v>1</v>
      </c>
      <c r="AB92" s="37">
        <v>-31</v>
      </c>
      <c r="AC92" s="39">
        <f t="shared" si="1"/>
        <v>16.666666666666664</v>
      </c>
    </row>
    <row r="93" spans="1:29" ht="20.100000000000001" customHeight="1" x14ac:dyDescent="0.3">
      <c r="A93" s="24">
        <v>63</v>
      </c>
      <c r="B93" s="18" t="s">
        <v>56</v>
      </c>
      <c r="C93" s="48" t="s">
        <v>116</v>
      </c>
      <c r="D93" s="53">
        <v>5</v>
      </c>
      <c r="E93" s="21"/>
      <c r="F93" s="54"/>
      <c r="G93" s="53"/>
      <c r="H93" s="21"/>
      <c r="I93" s="54"/>
      <c r="J93" s="53"/>
      <c r="K93" s="21"/>
      <c r="L93" s="54"/>
      <c r="M93" s="53">
        <v>-11</v>
      </c>
      <c r="N93" s="21">
        <v>-10</v>
      </c>
      <c r="O93" s="54">
        <v>-2</v>
      </c>
      <c r="P93" s="53">
        <v>-4</v>
      </c>
      <c r="Q93" s="21">
        <v>-10</v>
      </c>
      <c r="R93" s="54">
        <v>-5</v>
      </c>
      <c r="S93" s="53"/>
      <c r="T93" s="21"/>
      <c r="U93" s="54"/>
      <c r="V93" s="53"/>
      <c r="W93" s="21"/>
      <c r="X93" s="54"/>
      <c r="Y93" s="57">
        <v>3</v>
      </c>
      <c r="Z93" s="37">
        <v>7</v>
      </c>
      <c r="AA93" s="37">
        <v>1</v>
      </c>
      <c r="AB93" s="37">
        <v>-37</v>
      </c>
      <c r="AC93" s="39">
        <f t="shared" si="1"/>
        <v>14.285714285714285</v>
      </c>
    </row>
    <row r="94" spans="1:29" ht="20.100000000000001" customHeight="1" x14ac:dyDescent="0.3">
      <c r="A94" s="24">
        <v>64</v>
      </c>
      <c r="B94" s="18" t="s">
        <v>253</v>
      </c>
      <c r="C94" s="48" t="s">
        <v>288</v>
      </c>
      <c r="D94" s="53"/>
      <c r="E94" s="21"/>
      <c r="F94" s="54"/>
      <c r="G94" s="53">
        <v>-4</v>
      </c>
      <c r="H94" s="21">
        <v>-10</v>
      </c>
      <c r="I94" s="54">
        <v>-10</v>
      </c>
      <c r="J94" s="53">
        <v>-9</v>
      </c>
      <c r="K94" s="21">
        <v>-12</v>
      </c>
      <c r="L94" s="54">
        <v>-1</v>
      </c>
      <c r="M94" s="53">
        <v>-1</v>
      </c>
      <c r="N94" s="21">
        <v>2</v>
      </c>
      <c r="O94" s="54">
        <v>-9</v>
      </c>
      <c r="P94" s="53">
        <v>-9</v>
      </c>
      <c r="Q94" s="21">
        <v>-12</v>
      </c>
      <c r="R94" s="54">
        <v>-11</v>
      </c>
      <c r="S94" s="53"/>
      <c r="T94" s="21"/>
      <c r="U94" s="54"/>
      <c r="V94" s="55"/>
      <c r="W94" s="20"/>
      <c r="X94" s="56"/>
      <c r="Y94" s="58">
        <v>4</v>
      </c>
      <c r="Z94" s="38">
        <v>12</v>
      </c>
      <c r="AA94" s="38">
        <v>1</v>
      </c>
      <c r="AB94" s="38">
        <v>-86</v>
      </c>
      <c r="AC94" s="39">
        <f t="shared" si="1"/>
        <v>8.3333333333333321</v>
      </c>
    </row>
    <row r="95" spans="1:29" ht="20.100000000000001" customHeight="1" x14ac:dyDescent="0.3">
      <c r="A95" s="24">
        <v>65</v>
      </c>
      <c r="B95" s="18" t="s">
        <v>55</v>
      </c>
      <c r="C95" s="48" t="s">
        <v>288</v>
      </c>
      <c r="D95" s="53">
        <v>-11</v>
      </c>
      <c r="E95" s="21">
        <v>-8</v>
      </c>
      <c r="F95" s="54">
        <v>-7</v>
      </c>
      <c r="G95" s="53">
        <v>-11</v>
      </c>
      <c r="H95" s="21">
        <v>-10</v>
      </c>
      <c r="I95" s="54"/>
      <c r="J95" s="53">
        <v>-5</v>
      </c>
      <c r="K95" s="21">
        <v>-2</v>
      </c>
      <c r="L95" s="54">
        <v>-1</v>
      </c>
      <c r="M95" s="53">
        <v>-1</v>
      </c>
      <c r="N95" s="21">
        <v>2</v>
      </c>
      <c r="O95" s="54">
        <v>-9</v>
      </c>
      <c r="P95" s="53">
        <v>-12</v>
      </c>
      <c r="Q95" s="21">
        <v>-12</v>
      </c>
      <c r="R95" s="54">
        <v>-10</v>
      </c>
      <c r="S95" s="53"/>
      <c r="T95" s="21"/>
      <c r="U95" s="54"/>
      <c r="V95" s="53"/>
      <c r="W95" s="21"/>
      <c r="X95" s="54"/>
      <c r="Y95" s="57">
        <v>5</v>
      </c>
      <c r="Z95" s="37">
        <v>14</v>
      </c>
      <c r="AA95" s="37">
        <v>1</v>
      </c>
      <c r="AB95" s="37">
        <v>-97</v>
      </c>
      <c r="AC95" s="39">
        <f t="shared" ref="AC95:AC130" si="2">AA95/Z95*100</f>
        <v>7.1428571428571423</v>
      </c>
    </row>
    <row r="96" spans="1:29" ht="20.100000000000001" customHeight="1" x14ac:dyDescent="0.3">
      <c r="A96" s="24">
        <v>66</v>
      </c>
      <c r="B96" s="18" t="s">
        <v>222</v>
      </c>
      <c r="C96" s="48" t="s">
        <v>288</v>
      </c>
      <c r="D96" s="53">
        <v>-4</v>
      </c>
      <c r="E96" s="21">
        <v>-10</v>
      </c>
      <c r="F96" s="54">
        <v>-7</v>
      </c>
      <c r="G96" s="53">
        <v>-11</v>
      </c>
      <c r="H96" s="21">
        <v>-10</v>
      </c>
      <c r="I96" s="54">
        <v>-13</v>
      </c>
      <c r="J96" s="53">
        <v>-12</v>
      </c>
      <c r="K96" s="21">
        <v>-6</v>
      </c>
      <c r="L96" s="54">
        <v>-9</v>
      </c>
      <c r="M96" s="55">
        <v>-5</v>
      </c>
      <c r="N96" s="20">
        <v>-9</v>
      </c>
      <c r="O96" s="56">
        <v>2</v>
      </c>
      <c r="P96" s="55">
        <v>-12</v>
      </c>
      <c r="Q96" s="20">
        <v>-11</v>
      </c>
      <c r="R96" s="56"/>
      <c r="S96" s="53"/>
      <c r="T96" s="20"/>
      <c r="U96" s="56"/>
      <c r="V96" s="55"/>
      <c r="W96" s="20"/>
      <c r="X96" s="56"/>
      <c r="Y96" s="58">
        <v>5</v>
      </c>
      <c r="Z96" s="38">
        <v>14</v>
      </c>
      <c r="AA96" s="38">
        <v>1</v>
      </c>
      <c r="AB96" s="38">
        <v>-117</v>
      </c>
      <c r="AC96" s="39">
        <f t="shared" si="2"/>
        <v>7.1428571428571423</v>
      </c>
    </row>
    <row r="97" spans="1:29" ht="20.100000000000001" customHeight="1" x14ac:dyDescent="0.3">
      <c r="A97" s="24">
        <v>67</v>
      </c>
      <c r="B97" s="18" t="s">
        <v>254</v>
      </c>
      <c r="C97" s="48" t="s">
        <v>288</v>
      </c>
      <c r="D97" s="53">
        <v>-11</v>
      </c>
      <c r="E97" s="21">
        <v>-8</v>
      </c>
      <c r="F97" s="54">
        <v>-5</v>
      </c>
      <c r="G97" s="53">
        <v>-9</v>
      </c>
      <c r="H97" s="21">
        <v>-10</v>
      </c>
      <c r="I97" s="54"/>
      <c r="J97" s="53">
        <v>-9</v>
      </c>
      <c r="K97" s="21">
        <v>-2</v>
      </c>
      <c r="L97" s="54">
        <v>-6</v>
      </c>
      <c r="M97" s="53">
        <v>-5</v>
      </c>
      <c r="N97" s="21">
        <v>-10</v>
      </c>
      <c r="O97" s="54">
        <v>-9</v>
      </c>
      <c r="P97" s="53">
        <v>-12</v>
      </c>
      <c r="Q97" s="21">
        <v>-11</v>
      </c>
      <c r="R97" s="54"/>
      <c r="S97" s="53"/>
      <c r="T97" s="20"/>
      <c r="U97" s="56"/>
      <c r="V97" s="55"/>
      <c r="W97" s="20"/>
      <c r="X97" s="56"/>
      <c r="Y97" s="58">
        <v>5</v>
      </c>
      <c r="Z97" s="38">
        <v>13</v>
      </c>
      <c r="AA97" s="38">
        <v>0</v>
      </c>
      <c r="AB97" s="38">
        <v>-107</v>
      </c>
      <c r="AC97" s="39">
        <f>AA97/Z97*100</f>
        <v>0</v>
      </c>
    </row>
    <row r="98" spans="1:29" ht="20.100000000000001" customHeight="1" x14ac:dyDescent="0.3">
      <c r="A98" s="24">
        <v>68</v>
      </c>
      <c r="B98" s="18" t="s">
        <v>58</v>
      </c>
      <c r="C98" s="48" t="s">
        <v>288</v>
      </c>
      <c r="D98" s="53">
        <v>-4</v>
      </c>
      <c r="E98" s="21">
        <v>-10</v>
      </c>
      <c r="F98" s="54">
        <v>-5</v>
      </c>
      <c r="G98" s="53">
        <v>-4</v>
      </c>
      <c r="H98" s="21">
        <v>-9</v>
      </c>
      <c r="I98" s="54"/>
      <c r="J98" s="53">
        <v>-5</v>
      </c>
      <c r="K98" s="21">
        <v>-2</v>
      </c>
      <c r="L98" s="54">
        <v>-6</v>
      </c>
      <c r="M98" s="53">
        <v>-5</v>
      </c>
      <c r="N98" s="20">
        <v>-9</v>
      </c>
      <c r="O98" s="54">
        <v>-10</v>
      </c>
      <c r="P98" s="53">
        <v>-9</v>
      </c>
      <c r="Q98" s="21">
        <v>-12</v>
      </c>
      <c r="R98" s="54">
        <v>-10</v>
      </c>
      <c r="S98" s="53"/>
      <c r="T98" s="20"/>
      <c r="U98" s="56"/>
      <c r="V98" s="55"/>
      <c r="W98" s="20"/>
      <c r="X98" s="56"/>
      <c r="Y98" s="58">
        <v>5</v>
      </c>
      <c r="Z98" s="38">
        <v>14</v>
      </c>
      <c r="AA98" s="38">
        <v>0</v>
      </c>
      <c r="AB98" s="38">
        <v>-100</v>
      </c>
      <c r="AC98" s="39">
        <f t="shared" si="2"/>
        <v>0</v>
      </c>
    </row>
    <row r="99" spans="1:29" ht="20.100000000000001" customHeight="1" x14ac:dyDescent="0.3">
      <c r="A99" s="83"/>
      <c r="B99" s="67" t="s">
        <v>67</v>
      </c>
      <c r="C99" s="68" t="s">
        <v>121</v>
      </c>
      <c r="D99" s="69">
        <v>-4</v>
      </c>
      <c r="E99" s="70">
        <v>4</v>
      </c>
      <c r="F99" s="71">
        <v>-4</v>
      </c>
      <c r="G99" s="69">
        <v>3</v>
      </c>
      <c r="H99" s="70">
        <v>-1</v>
      </c>
      <c r="I99" s="71">
        <v>2</v>
      </c>
      <c r="J99" s="69"/>
      <c r="K99" s="70"/>
      <c r="L99" s="71"/>
      <c r="M99" s="69"/>
      <c r="N99" s="70"/>
      <c r="O99" s="71"/>
      <c r="P99" s="69"/>
      <c r="Q99" s="70"/>
      <c r="R99" s="71"/>
      <c r="S99" s="69"/>
      <c r="T99" s="70"/>
      <c r="U99" s="71"/>
      <c r="V99" s="69"/>
      <c r="W99" s="70"/>
      <c r="X99" s="71"/>
      <c r="Y99" s="72">
        <v>2</v>
      </c>
      <c r="Z99" s="66">
        <v>6</v>
      </c>
      <c r="AA99" s="66">
        <v>3</v>
      </c>
      <c r="AB99" s="66">
        <v>0</v>
      </c>
      <c r="AC99" s="84">
        <f t="shared" si="2"/>
        <v>50</v>
      </c>
    </row>
    <row r="100" spans="1:29" ht="20.100000000000001" customHeight="1" x14ac:dyDescent="0.3">
      <c r="A100" s="83"/>
      <c r="B100" s="67" t="s">
        <v>68</v>
      </c>
      <c r="C100" s="68" t="s">
        <v>121</v>
      </c>
      <c r="D100" s="69">
        <v>-4</v>
      </c>
      <c r="E100" s="70">
        <v>-11</v>
      </c>
      <c r="F100" s="71">
        <v>-4</v>
      </c>
      <c r="G100" s="69">
        <v>3</v>
      </c>
      <c r="H100" s="70">
        <v>6</v>
      </c>
      <c r="I100" s="71">
        <v>2</v>
      </c>
      <c r="J100" s="69"/>
      <c r="K100" s="70"/>
      <c r="L100" s="71"/>
      <c r="M100" s="69"/>
      <c r="N100" s="70"/>
      <c r="O100" s="71"/>
      <c r="P100" s="69"/>
      <c r="Q100" s="70"/>
      <c r="R100" s="71"/>
      <c r="S100" s="69"/>
      <c r="T100" s="70"/>
      <c r="U100" s="71"/>
      <c r="V100" s="69"/>
      <c r="W100" s="70"/>
      <c r="X100" s="71"/>
      <c r="Y100" s="72">
        <v>2</v>
      </c>
      <c r="Z100" s="66">
        <v>6</v>
      </c>
      <c r="AA100" s="66">
        <v>3</v>
      </c>
      <c r="AB100" s="66">
        <v>-8</v>
      </c>
      <c r="AC100" s="84">
        <f t="shared" si="2"/>
        <v>50</v>
      </c>
    </row>
    <row r="101" spans="1:29" ht="20.100000000000001" customHeight="1" x14ac:dyDescent="0.3">
      <c r="A101" s="83"/>
      <c r="B101" s="67" t="s">
        <v>233</v>
      </c>
      <c r="C101" s="68" t="s">
        <v>121</v>
      </c>
      <c r="D101" s="69">
        <v>-1</v>
      </c>
      <c r="E101" s="70">
        <v>-11</v>
      </c>
      <c r="F101" s="71">
        <v>-7</v>
      </c>
      <c r="G101" s="69">
        <v>-11</v>
      </c>
      <c r="H101" s="70">
        <v>6</v>
      </c>
      <c r="I101" s="71">
        <v>-9</v>
      </c>
      <c r="J101" s="69"/>
      <c r="K101" s="70"/>
      <c r="L101" s="71"/>
      <c r="M101" s="69"/>
      <c r="N101" s="70"/>
      <c r="O101" s="71"/>
      <c r="P101" s="69"/>
      <c r="Q101" s="70"/>
      <c r="R101" s="71"/>
      <c r="S101" s="69"/>
      <c r="T101" s="70"/>
      <c r="U101" s="71"/>
      <c r="V101" s="69"/>
      <c r="W101" s="70"/>
      <c r="X101" s="71"/>
      <c r="Y101" s="72">
        <v>2</v>
      </c>
      <c r="Z101" s="66">
        <v>6</v>
      </c>
      <c r="AA101" s="66">
        <v>1</v>
      </c>
      <c r="AB101" s="66">
        <v>-33</v>
      </c>
      <c r="AC101" s="84">
        <f t="shared" si="2"/>
        <v>16.666666666666664</v>
      </c>
    </row>
    <row r="102" spans="1:29" ht="20.100000000000001" customHeight="1" x14ac:dyDescent="0.3">
      <c r="A102" s="83"/>
      <c r="B102" s="74" t="s">
        <v>66</v>
      </c>
      <c r="C102" s="68" t="s">
        <v>121</v>
      </c>
      <c r="D102" s="69">
        <v>4</v>
      </c>
      <c r="E102" s="70">
        <v>-4</v>
      </c>
      <c r="F102" s="71"/>
      <c r="G102" s="69">
        <v>-1</v>
      </c>
      <c r="H102" s="70">
        <v>2</v>
      </c>
      <c r="I102" s="71"/>
      <c r="J102" s="69"/>
      <c r="K102" s="70"/>
      <c r="L102" s="71"/>
      <c r="M102" s="69"/>
      <c r="N102" s="70"/>
      <c r="O102" s="71"/>
      <c r="P102" s="69"/>
      <c r="Q102" s="70"/>
      <c r="R102" s="71"/>
      <c r="S102" s="69"/>
      <c r="T102" s="70"/>
      <c r="U102" s="71"/>
      <c r="V102" s="69"/>
      <c r="W102" s="70"/>
      <c r="X102" s="71"/>
      <c r="Y102" s="72">
        <v>2</v>
      </c>
      <c r="Z102" s="66">
        <v>4</v>
      </c>
      <c r="AA102" s="66">
        <v>2</v>
      </c>
      <c r="AB102" s="66">
        <v>1</v>
      </c>
      <c r="AC102" s="84">
        <f t="shared" si="2"/>
        <v>50</v>
      </c>
    </row>
    <row r="103" spans="1:29" ht="20.100000000000001" customHeight="1" x14ac:dyDescent="0.3">
      <c r="A103" s="83"/>
      <c r="B103" s="67" t="s">
        <v>281</v>
      </c>
      <c r="C103" s="68" t="s">
        <v>289</v>
      </c>
      <c r="D103" s="69"/>
      <c r="E103" s="70"/>
      <c r="F103" s="71"/>
      <c r="G103" s="69"/>
      <c r="H103" s="70"/>
      <c r="I103" s="71"/>
      <c r="J103" s="69"/>
      <c r="K103" s="70"/>
      <c r="L103" s="71"/>
      <c r="M103" s="69"/>
      <c r="N103" s="70"/>
      <c r="O103" s="71"/>
      <c r="P103" s="69"/>
      <c r="Q103" s="70"/>
      <c r="R103" s="71"/>
      <c r="S103" s="69">
        <v>-7</v>
      </c>
      <c r="T103" s="70">
        <v>8</v>
      </c>
      <c r="U103" s="71">
        <v>4</v>
      </c>
      <c r="V103" s="69">
        <v>8</v>
      </c>
      <c r="W103" s="70">
        <v>-1</v>
      </c>
      <c r="X103" s="71">
        <v>6</v>
      </c>
      <c r="Y103" s="72">
        <v>2</v>
      </c>
      <c r="Z103" s="66">
        <v>6</v>
      </c>
      <c r="AA103" s="66">
        <v>4</v>
      </c>
      <c r="AB103" s="66">
        <v>18</v>
      </c>
      <c r="AC103" s="84">
        <f t="shared" si="2"/>
        <v>66.666666666666657</v>
      </c>
    </row>
    <row r="104" spans="1:29" ht="20.100000000000001" customHeight="1" x14ac:dyDescent="0.3">
      <c r="A104" s="83"/>
      <c r="B104" s="67" t="s">
        <v>271</v>
      </c>
      <c r="C104" s="68" t="s">
        <v>289</v>
      </c>
      <c r="D104" s="69"/>
      <c r="E104" s="70"/>
      <c r="F104" s="71"/>
      <c r="G104" s="69"/>
      <c r="H104" s="70"/>
      <c r="I104" s="71"/>
      <c r="J104" s="69">
        <v>12</v>
      </c>
      <c r="K104" s="70">
        <v>-4</v>
      </c>
      <c r="L104" s="71">
        <v>2</v>
      </c>
      <c r="M104" s="69">
        <v>9</v>
      </c>
      <c r="N104" s="70">
        <v>12</v>
      </c>
      <c r="O104" s="71">
        <v>11</v>
      </c>
      <c r="P104" s="69"/>
      <c r="Q104" s="70"/>
      <c r="R104" s="71"/>
      <c r="S104" s="69"/>
      <c r="T104" s="70"/>
      <c r="U104" s="71"/>
      <c r="V104" s="69"/>
      <c r="W104" s="70"/>
      <c r="X104" s="71"/>
      <c r="Y104" s="72">
        <v>2</v>
      </c>
      <c r="Z104" s="66">
        <v>6</v>
      </c>
      <c r="AA104" s="66">
        <v>5</v>
      </c>
      <c r="AB104" s="66">
        <v>42</v>
      </c>
      <c r="AC104" s="84">
        <f t="shared" si="2"/>
        <v>83.333333333333343</v>
      </c>
    </row>
    <row r="105" spans="1:29" ht="20.100000000000001" customHeight="1" x14ac:dyDescent="0.3">
      <c r="A105" s="83"/>
      <c r="B105" s="67" t="s">
        <v>270</v>
      </c>
      <c r="C105" s="68" t="s">
        <v>289</v>
      </c>
      <c r="D105" s="69"/>
      <c r="E105" s="70"/>
      <c r="F105" s="71"/>
      <c r="G105" s="69"/>
      <c r="H105" s="70"/>
      <c r="I105" s="71"/>
      <c r="J105" s="69">
        <v>12</v>
      </c>
      <c r="K105" s="70">
        <v>-4</v>
      </c>
      <c r="L105" s="71">
        <v>2</v>
      </c>
      <c r="M105" s="69">
        <v>9</v>
      </c>
      <c r="N105" s="70">
        <v>12</v>
      </c>
      <c r="O105" s="71">
        <v>11</v>
      </c>
      <c r="P105" s="69"/>
      <c r="Q105" s="70"/>
      <c r="R105" s="71"/>
      <c r="S105" s="69"/>
      <c r="T105" s="70"/>
      <c r="U105" s="71"/>
      <c r="V105" s="69"/>
      <c r="W105" s="70"/>
      <c r="X105" s="71"/>
      <c r="Y105" s="72">
        <v>2</v>
      </c>
      <c r="Z105" s="66">
        <v>6</v>
      </c>
      <c r="AA105" s="66">
        <v>5</v>
      </c>
      <c r="AB105" s="66">
        <v>42</v>
      </c>
      <c r="AC105" s="84">
        <f t="shared" si="2"/>
        <v>83.333333333333343</v>
      </c>
    </row>
    <row r="106" spans="1:29" ht="20.100000000000001" customHeight="1" x14ac:dyDescent="0.3">
      <c r="A106" s="83"/>
      <c r="B106" s="67" t="s">
        <v>42</v>
      </c>
      <c r="C106" s="68" t="s">
        <v>119</v>
      </c>
      <c r="D106" s="69">
        <v>4</v>
      </c>
      <c r="E106" s="70">
        <v>-4</v>
      </c>
      <c r="F106" s="71"/>
      <c r="G106" s="69">
        <v>-9</v>
      </c>
      <c r="H106" s="70">
        <v>7</v>
      </c>
      <c r="I106" s="71">
        <v>1</v>
      </c>
      <c r="J106" s="69"/>
      <c r="K106" s="70"/>
      <c r="L106" s="71"/>
      <c r="M106" s="69"/>
      <c r="N106" s="70"/>
      <c r="O106" s="71"/>
      <c r="P106" s="69"/>
      <c r="Q106" s="70"/>
      <c r="R106" s="71"/>
      <c r="S106" s="69"/>
      <c r="T106" s="70"/>
      <c r="U106" s="71"/>
      <c r="V106" s="69"/>
      <c r="W106" s="70"/>
      <c r="X106" s="71"/>
      <c r="Y106" s="72">
        <v>2</v>
      </c>
      <c r="Z106" s="66">
        <v>5</v>
      </c>
      <c r="AA106" s="66">
        <v>3</v>
      </c>
      <c r="AB106" s="66">
        <v>-1</v>
      </c>
      <c r="AC106" s="84">
        <f t="shared" si="2"/>
        <v>60</v>
      </c>
    </row>
    <row r="107" spans="1:29" ht="20.100000000000001" customHeight="1" x14ac:dyDescent="0.3">
      <c r="A107" s="83"/>
      <c r="B107" s="67" t="s">
        <v>252</v>
      </c>
      <c r="C107" s="68" t="s">
        <v>286</v>
      </c>
      <c r="D107" s="69"/>
      <c r="E107" s="70"/>
      <c r="F107" s="71"/>
      <c r="G107" s="69"/>
      <c r="H107" s="70"/>
      <c r="I107" s="71"/>
      <c r="J107" s="69">
        <v>4</v>
      </c>
      <c r="K107" s="70">
        <v>-11</v>
      </c>
      <c r="L107" s="71">
        <v>6</v>
      </c>
      <c r="M107" s="69">
        <v>11</v>
      </c>
      <c r="N107" s="70">
        <v>9</v>
      </c>
      <c r="O107" s="71">
        <v>10</v>
      </c>
      <c r="P107" s="69"/>
      <c r="Q107" s="70"/>
      <c r="R107" s="71"/>
      <c r="S107" s="69"/>
      <c r="T107" s="70"/>
      <c r="U107" s="71"/>
      <c r="V107" s="69"/>
      <c r="W107" s="70"/>
      <c r="X107" s="71"/>
      <c r="Y107" s="72">
        <v>2</v>
      </c>
      <c r="Z107" s="66">
        <v>6</v>
      </c>
      <c r="AA107" s="66">
        <v>5</v>
      </c>
      <c r="AB107" s="66">
        <v>29</v>
      </c>
      <c r="AC107" s="84">
        <f t="shared" si="2"/>
        <v>83.333333333333343</v>
      </c>
    </row>
    <row r="108" spans="1:29" ht="20.100000000000001" customHeight="1" x14ac:dyDescent="0.3">
      <c r="A108" s="83"/>
      <c r="B108" s="67" t="s">
        <v>214</v>
      </c>
      <c r="C108" s="68" t="s">
        <v>286</v>
      </c>
      <c r="D108" s="69">
        <v>2</v>
      </c>
      <c r="E108" s="70">
        <v>-5</v>
      </c>
      <c r="F108" s="71"/>
      <c r="G108" s="69">
        <v>10</v>
      </c>
      <c r="H108" s="70">
        <v>8</v>
      </c>
      <c r="I108" s="71"/>
      <c r="J108" s="69"/>
      <c r="K108" s="70"/>
      <c r="L108" s="71"/>
      <c r="M108" s="69"/>
      <c r="N108" s="70"/>
      <c r="O108" s="71"/>
      <c r="P108" s="69"/>
      <c r="Q108" s="70"/>
      <c r="R108" s="71"/>
      <c r="S108" s="69"/>
      <c r="T108" s="70"/>
      <c r="U108" s="71"/>
      <c r="V108" s="69"/>
      <c r="W108" s="70"/>
      <c r="X108" s="71"/>
      <c r="Y108" s="72">
        <v>2</v>
      </c>
      <c r="Z108" s="66">
        <v>4</v>
      </c>
      <c r="AA108" s="66">
        <v>3</v>
      </c>
      <c r="AB108" s="66">
        <v>15</v>
      </c>
      <c r="AC108" s="84">
        <f t="shared" si="2"/>
        <v>75</v>
      </c>
    </row>
    <row r="109" spans="1:29" ht="20.100000000000001" customHeight="1" x14ac:dyDescent="0.3">
      <c r="A109" s="83"/>
      <c r="B109" s="67" t="s">
        <v>212</v>
      </c>
      <c r="C109" s="68" t="s">
        <v>286</v>
      </c>
      <c r="D109" s="69">
        <v>-11</v>
      </c>
      <c r="E109" s="70">
        <v>-5</v>
      </c>
      <c r="F109" s="71"/>
      <c r="G109" s="69">
        <v>10</v>
      </c>
      <c r="H109" s="70">
        <v>1</v>
      </c>
      <c r="I109" s="71"/>
      <c r="J109" s="69"/>
      <c r="K109" s="70"/>
      <c r="L109" s="71"/>
      <c r="M109" s="69"/>
      <c r="N109" s="70"/>
      <c r="O109" s="71"/>
      <c r="P109" s="69"/>
      <c r="Q109" s="70"/>
      <c r="R109" s="71"/>
      <c r="S109" s="69"/>
      <c r="T109" s="70"/>
      <c r="U109" s="71"/>
      <c r="V109" s="69"/>
      <c r="W109" s="70"/>
      <c r="X109" s="71"/>
      <c r="Y109" s="72">
        <v>2</v>
      </c>
      <c r="Z109" s="66">
        <v>4</v>
      </c>
      <c r="AA109" s="66">
        <v>2</v>
      </c>
      <c r="AB109" s="66">
        <v>-5</v>
      </c>
      <c r="AC109" s="84">
        <f t="shared" si="2"/>
        <v>50</v>
      </c>
    </row>
    <row r="110" spans="1:29" ht="20.100000000000001" customHeight="1" x14ac:dyDescent="0.3">
      <c r="A110" s="83"/>
      <c r="B110" s="67" t="s">
        <v>147</v>
      </c>
      <c r="C110" s="68" t="s">
        <v>291</v>
      </c>
      <c r="D110" s="69"/>
      <c r="E110" s="70"/>
      <c r="F110" s="71"/>
      <c r="G110" s="69">
        <v>-2</v>
      </c>
      <c r="H110" s="70"/>
      <c r="I110" s="71"/>
      <c r="J110" s="69">
        <v>4</v>
      </c>
      <c r="K110" s="70"/>
      <c r="L110" s="71"/>
      <c r="M110" s="69"/>
      <c r="N110" s="70"/>
      <c r="O110" s="71"/>
      <c r="P110" s="75"/>
      <c r="Q110" s="76"/>
      <c r="R110" s="77"/>
      <c r="S110" s="75"/>
      <c r="T110" s="76"/>
      <c r="U110" s="77"/>
      <c r="V110" s="75"/>
      <c r="W110" s="76"/>
      <c r="X110" s="77"/>
      <c r="Y110" s="78">
        <v>2</v>
      </c>
      <c r="Z110" s="79">
        <v>2</v>
      </c>
      <c r="AA110" s="79">
        <v>1</v>
      </c>
      <c r="AB110" s="79">
        <v>2</v>
      </c>
      <c r="AC110" s="84">
        <f t="shared" si="2"/>
        <v>50</v>
      </c>
    </row>
    <row r="111" spans="1:29" ht="20.100000000000001" customHeight="1" x14ac:dyDescent="0.3">
      <c r="A111" s="83"/>
      <c r="B111" s="67" t="s">
        <v>238</v>
      </c>
      <c r="C111" s="68" t="s">
        <v>292</v>
      </c>
      <c r="D111" s="69">
        <v>-7</v>
      </c>
      <c r="E111" s="70">
        <v>-8</v>
      </c>
      <c r="F111" s="71">
        <v>-8</v>
      </c>
      <c r="G111" s="69">
        <v>-8</v>
      </c>
      <c r="H111" s="70">
        <v>-2</v>
      </c>
      <c r="I111" s="71">
        <v>-6</v>
      </c>
      <c r="J111" s="69"/>
      <c r="K111" s="70"/>
      <c r="L111" s="71"/>
      <c r="M111" s="69"/>
      <c r="N111" s="70"/>
      <c r="O111" s="71"/>
      <c r="P111" s="69"/>
      <c r="Q111" s="70"/>
      <c r="R111" s="71"/>
      <c r="S111" s="69"/>
      <c r="T111" s="70"/>
      <c r="U111" s="71"/>
      <c r="V111" s="69"/>
      <c r="W111" s="70"/>
      <c r="X111" s="71"/>
      <c r="Y111" s="72">
        <v>2</v>
      </c>
      <c r="Z111" s="66">
        <v>6</v>
      </c>
      <c r="AA111" s="66">
        <v>0</v>
      </c>
      <c r="AB111" s="66">
        <v>-39</v>
      </c>
      <c r="AC111" s="84">
        <f t="shared" si="2"/>
        <v>0</v>
      </c>
    </row>
    <row r="112" spans="1:29" ht="20.100000000000001" customHeight="1" x14ac:dyDescent="0.3">
      <c r="A112" s="83"/>
      <c r="B112" s="67" t="s">
        <v>259</v>
      </c>
      <c r="C112" s="68" t="s">
        <v>287</v>
      </c>
      <c r="D112" s="69"/>
      <c r="E112" s="70"/>
      <c r="F112" s="71"/>
      <c r="G112" s="69"/>
      <c r="H112" s="70"/>
      <c r="I112" s="71"/>
      <c r="J112" s="69">
        <v>6</v>
      </c>
      <c r="K112" s="70">
        <v>3</v>
      </c>
      <c r="L112" s="71">
        <v>12</v>
      </c>
      <c r="M112" s="69">
        <v>9</v>
      </c>
      <c r="N112" s="70">
        <v>10</v>
      </c>
      <c r="O112" s="71">
        <v>4</v>
      </c>
      <c r="P112" s="69"/>
      <c r="Q112" s="70"/>
      <c r="R112" s="71"/>
      <c r="S112" s="69"/>
      <c r="T112" s="70"/>
      <c r="U112" s="71"/>
      <c r="V112" s="69"/>
      <c r="W112" s="70"/>
      <c r="X112" s="71"/>
      <c r="Y112" s="72">
        <v>2</v>
      </c>
      <c r="Z112" s="66">
        <v>6</v>
      </c>
      <c r="AA112" s="66">
        <v>6</v>
      </c>
      <c r="AB112" s="66">
        <v>44</v>
      </c>
      <c r="AC112" s="84">
        <f t="shared" si="2"/>
        <v>100</v>
      </c>
    </row>
    <row r="113" spans="1:29" ht="20.100000000000001" customHeight="1" x14ac:dyDescent="0.3">
      <c r="A113" s="83"/>
      <c r="B113" s="67" t="s">
        <v>275</v>
      </c>
      <c r="C113" s="68" t="s">
        <v>287</v>
      </c>
      <c r="D113" s="69"/>
      <c r="E113" s="70"/>
      <c r="F113" s="71"/>
      <c r="G113" s="69"/>
      <c r="H113" s="70"/>
      <c r="I113" s="71"/>
      <c r="J113" s="69"/>
      <c r="K113" s="70"/>
      <c r="L113" s="71"/>
      <c r="M113" s="69">
        <v>11</v>
      </c>
      <c r="N113" s="70">
        <v>2</v>
      </c>
      <c r="O113" s="71"/>
      <c r="P113" s="69">
        <v>5</v>
      </c>
      <c r="Q113" s="70">
        <v>-2</v>
      </c>
      <c r="R113" s="71"/>
      <c r="S113" s="69"/>
      <c r="T113" s="70"/>
      <c r="U113" s="71"/>
      <c r="V113" s="69"/>
      <c r="W113" s="70"/>
      <c r="X113" s="71"/>
      <c r="Y113" s="72">
        <v>2</v>
      </c>
      <c r="Z113" s="66">
        <v>4</v>
      </c>
      <c r="AA113" s="66">
        <v>3</v>
      </c>
      <c r="AB113" s="66">
        <v>16</v>
      </c>
      <c r="AC113" s="84">
        <f t="shared" si="2"/>
        <v>75</v>
      </c>
    </row>
    <row r="114" spans="1:29" ht="20.100000000000001" customHeight="1" x14ac:dyDescent="0.3">
      <c r="A114" s="83"/>
      <c r="B114" s="67" t="s">
        <v>112</v>
      </c>
      <c r="C114" s="68" t="s">
        <v>118</v>
      </c>
      <c r="D114" s="69"/>
      <c r="E114" s="70"/>
      <c r="F114" s="71"/>
      <c r="G114" s="69"/>
      <c r="H114" s="70"/>
      <c r="I114" s="71"/>
      <c r="J114" s="69"/>
      <c r="K114" s="70">
        <v>-9</v>
      </c>
      <c r="L114" s="71"/>
      <c r="M114" s="69">
        <v>13</v>
      </c>
      <c r="N114" s="70"/>
      <c r="O114" s="71"/>
      <c r="P114" s="69"/>
      <c r="Q114" s="70"/>
      <c r="R114" s="71"/>
      <c r="S114" s="69"/>
      <c r="T114" s="70"/>
      <c r="U114" s="71"/>
      <c r="V114" s="69"/>
      <c r="W114" s="70"/>
      <c r="X114" s="71"/>
      <c r="Y114" s="72">
        <v>2</v>
      </c>
      <c r="Z114" s="66">
        <v>2</v>
      </c>
      <c r="AA114" s="66">
        <v>1</v>
      </c>
      <c r="AB114" s="66">
        <v>4</v>
      </c>
      <c r="AC114" s="84">
        <f t="shared" si="2"/>
        <v>50</v>
      </c>
    </row>
    <row r="115" spans="1:29" ht="20.100000000000001" customHeight="1" x14ac:dyDescent="0.3">
      <c r="A115" s="83"/>
      <c r="B115" s="67" t="s">
        <v>54</v>
      </c>
      <c r="C115" s="68" t="s">
        <v>288</v>
      </c>
      <c r="D115" s="69"/>
      <c r="E115" s="70"/>
      <c r="F115" s="71"/>
      <c r="G115" s="69">
        <v>-11</v>
      </c>
      <c r="H115" s="70">
        <v>-10</v>
      </c>
      <c r="I115" s="71">
        <v>-13</v>
      </c>
      <c r="J115" s="69"/>
      <c r="K115" s="70"/>
      <c r="L115" s="71"/>
      <c r="M115" s="69"/>
      <c r="N115" s="70"/>
      <c r="O115" s="71"/>
      <c r="P115" s="69">
        <v>-9</v>
      </c>
      <c r="Q115" s="70">
        <v>-12</v>
      </c>
      <c r="R115" s="77"/>
      <c r="S115" s="75"/>
      <c r="T115" s="76"/>
      <c r="U115" s="77"/>
      <c r="V115" s="75"/>
      <c r="W115" s="76"/>
      <c r="X115" s="77"/>
      <c r="Y115" s="78">
        <v>2</v>
      </c>
      <c r="Z115" s="79">
        <v>5</v>
      </c>
      <c r="AA115" s="79">
        <v>0</v>
      </c>
      <c r="AB115" s="79">
        <v>-55</v>
      </c>
      <c r="AC115" s="84">
        <f t="shared" si="2"/>
        <v>0</v>
      </c>
    </row>
    <row r="116" spans="1:29" ht="20.100000000000001" customHeight="1" x14ac:dyDescent="0.3">
      <c r="A116" s="83"/>
      <c r="B116" s="67" t="s">
        <v>250</v>
      </c>
      <c r="C116" s="68" t="s">
        <v>116</v>
      </c>
      <c r="D116" s="69"/>
      <c r="E116" s="70"/>
      <c r="F116" s="71"/>
      <c r="G116" s="69">
        <v>-5</v>
      </c>
      <c r="H116" s="70">
        <v>-11</v>
      </c>
      <c r="I116" s="71">
        <v>-6</v>
      </c>
      <c r="J116" s="69">
        <v>-12</v>
      </c>
      <c r="K116" s="70">
        <v>-6</v>
      </c>
      <c r="L116" s="71">
        <v>-2</v>
      </c>
      <c r="M116" s="69"/>
      <c r="N116" s="70"/>
      <c r="O116" s="71"/>
      <c r="P116" s="69"/>
      <c r="Q116" s="70"/>
      <c r="R116" s="71"/>
      <c r="S116" s="69"/>
      <c r="T116" s="70"/>
      <c r="U116" s="71"/>
      <c r="V116" s="69"/>
      <c r="W116" s="70"/>
      <c r="X116" s="71"/>
      <c r="Y116" s="72">
        <v>2</v>
      </c>
      <c r="Z116" s="66">
        <v>6</v>
      </c>
      <c r="AA116" s="66">
        <v>0</v>
      </c>
      <c r="AB116" s="66">
        <v>-42</v>
      </c>
      <c r="AC116" s="84">
        <f t="shared" si="2"/>
        <v>0</v>
      </c>
    </row>
    <row r="117" spans="1:29" ht="20.100000000000001" customHeight="1" x14ac:dyDescent="0.3">
      <c r="A117" s="83"/>
      <c r="B117" s="74" t="s">
        <v>108</v>
      </c>
      <c r="C117" s="68" t="s">
        <v>121</v>
      </c>
      <c r="D117" s="69"/>
      <c r="E117" s="70"/>
      <c r="F117" s="71"/>
      <c r="G117" s="69"/>
      <c r="H117" s="70"/>
      <c r="I117" s="71"/>
      <c r="J117" s="69">
        <v>-6</v>
      </c>
      <c r="K117" s="70">
        <v>-8</v>
      </c>
      <c r="L117" s="71">
        <v>-1</v>
      </c>
      <c r="M117" s="69"/>
      <c r="N117" s="70"/>
      <c r="O117" s="71"/>
      <c r="P117" s="69"/>
      <c r="Q117" s="70"/>
      <c r="R117" s="71"/>
      <c r="S117" s="69"/>
      <c r="T117" s="70"/>
      <c r="U117" s="71"/>
      <c r="V117" s="69"/>
      <c r="W117" s="70"/>
      <c r="X117" s="71"/>
      <c r="Y117" s="72">
        <v>1</v>
      </c>
      <c r="Z117" s="66">
        <v>3</v>
      </c>
      <c r="AA117" s="66">
        <v>0</v>
      </c>
      <c r="AB117" s="66">
        <v>-15</v>
      </c>
      <c r="AC117" s="84">
        <f t="shared" si="2"/>
        <v>0</v>
      </c>
    </row>
    <row r="118" spans="1:29" ht="20.100000000000001" customHeight="1" x14ac:dyDescent="0.3">
      <c r="A118" s="83"/>
      <c r="B118" s="74" t="s">
        <v>100</v>
      </c>
      <c r="C118" s="68" t="s">
        <v>121</v>
      </c>
      <c r="D118" s="69"/>
      <c r="E118" s="70"/>
      <c r="F118" s="71"/>
      <c r="G118" s="69"/>
      <c r="H118" s="70"/>
      <c r="I118" s="71"/>
      <c r="J118" s="69">
        <v>-6</v>
      </c>
      <c r="K118" s="70">
        <v>-1</v>
      </c>
      <c r="L118" s="71"/>
      <c r="M118" s="69"/>
      <c r="N118" s="70"/>
      <c r="O118" s="71"/>
      <c r="P118" s="75"/>
      <c r="Q118" s="76"/>
      <c r="R118" s="77"/>
      <c r="S118" s="75"/>
      <c r="T118" s="76"/>
      <c r="U118" s="77"/>
      <c r="V118" s="75"/>
      <c r="W118" s="76"/>
      <c r="X118" s="77"/>
      <c r="Y118" s="78">
        <v>1</v>
      </c>
      <c r="Z118" s="79">
        <v>2</v>
      </c>
      <c r="AA118" s="79">
        <v>0</v>
      </c>
      <c r="AB118" s="79">
        <v>-7</v>
      </c>
      <c r="AC118" s="84">
        <f t="shared" si="2"/>
        <v>0</v>
      </c>
    </row>
    <row r="119" spans="1:29" ht="20.100000000000001" customHeight="1" x14ac:dyDescent="0.3">
      <c r="A119" s="83"/>
      <c r="B119" s="67" t="s">
        <v>103</v>
      </c>
      <c r="C119" s="68" t="s">
        <v>121</v>
      </c>
      <c r="D119" s="69"/>
      <c r="E119" s="70"/>
      <c r="F119" s="71"/>
      <c r="G119" s="69"/>
      <c r="H119" s="70"/>
      <c r="I119" s="71"/>
      <c r="J119" s="69">
        <v>-8</v>
      </c>
      <c r="K119" s="70">
        <v>-1</v>
      </c>
      <c r="L119" s="71"/>
      <c r="M119" s="69"/>
      <c r="N119" s="70"/>
      <c r="O119" s="71"/>
      <c r="P119" s="69"/>
      <c r="Q119" s="70"/>
      <c r="R119" s="71"/>
      <c r="S119" s="69"/>
      <c r="T119" s="70"/>
      <c r="U119" s="71"/>
      <c r="V119" s="69"/>
      <c r="W119" s="70"/>
      <c r="X119" s="71"/>
      <c r="Y119" s="72">
        <v>1</v>
      </c>
      <c r="Z119" s="66">
        <v>2</v>
      </c>
      <c r="AA119" s="66">
        <v>0</v>
      </c>
      <c r="AB119" s="66">
        <v>-9</v>
      </c>
      <c r="AC119" s="84">
        <f t="shared" si="2"/>
        <v>0</v>
      </c>
    </row>
    <row r="120" spans="1:29" ht="20.100000000000001" customHeight="1" x14ac:dyDescent="0.3">
      <c r="A120" s="83"/>
      <c r="B120" s="67" t="s">
        <v>35</v>
      </c>
      <c r="C120" s="68" t="s">
        <v>119</v>
      </c>
      <c r="D120" s="69">
        <v>-1</v>
      </c>
      <c r="E120" s="70">
        <v>-8</v>
      </c>
      <c r="F120" s="71"/>
      <c r="G120" s="69"/>
      <c r="H120" s="70"/>
      <c r="I120" s="71"/>
      <c r="J120" s="69"/>
      <c r="K120" s="70"/>
      <c r="L120" s="71"/>
      <c r="M120" s="69"/>
      <c r="N120" s="70"/>
      <c r="O120" s="71"/>
      <c r="P120" s="69"/>
      <c r="Q120" s="70"/>
      <c r="R120" s="71"/>
      <c r="S120" s="69"/>
      <c r="T120" s="70"/>
      <c r="U120" s="71"/>
      <c r="V120" s="69"/>
      <c r="W120" s="70"/>
      <c r="X120" s="71"/>
      <c r="Y120" s="72">
        <v>1</v>
      </c>
      <c r="Z120" s="66">
        <v>2</v>
      </c>
      <c r="AA120" s="66">
        <v>0</v>
      </c>
      <c r="AB120" s="66">
        <v>-9</v>
      </c>
      <c r="AC120" s="84">
        <f t="shared" si="2"/>
        <v>0</v>
      </c>
    </row>
    <row r="121" spans="1:29" ht="20.100000000000001" customHeight="1" x14ac:dyDescent="0.3">
      <c r="A121" s="83"/>
      <c r="B121" s="67" t="s">
        <v>272</v>
      </c>
      <c r="C121" s="68" t="s">
        <v>286</v>
      </c>
      <c r="D121" s="69"/>
      <c r="E121" s="70"/>
      <c r="F121" s="71"/>
      <c r="G121" s="69"/>
      <c r="H121" s="70"/>
      <c r="I121" s="71"/>
      <c r="J121" s="69"/>
      <c r="K121" s="70"/>
      <c r="L121" s="71"/>
      <c r="M121" s="69"/>
      <c r="N121" s="70"/>
      <c r="O121" s="71"/>
      <c r="P121" s="69">
        <v>-6</v>
      </c>
      <c r="Q121" s="70">
        <v>2</v>
      </c>
      <c r="R121" s="71">
        <v>-4</v>
      </c>
      <c r="S121" s="69"/>
      <c r="T121" s="70"/>
      <c r="U121" s="71"/>
      <c r="V121" s="69"/>
      <c r="W121" s="70"/>
      <c r="X121" s="71"/>
      <c r="Y121" s="72">
        <v>1</v>
      </c>
      <c r="Z121" s="66">
        <v>3</v>
      </c>
      <c r="AA121" s="66">
        <v>1</v>
      </c>
      <c r="AB121" s="66">
        <v>-8</v>
      </c>
      <c r="AC121" s="84">
        <f t="shared" si="2"/>
        <v>33.333333333333329</v>
      </c>
    </row>
    <row r="122" spans="1:29" ht="20.100000000000001" customHeight="1" x14ac:dyDescent="0.3">
      <c r="A122" s="83"/>
      <c r="B122" s="67" t="s">
        <v>274</v>
      </c>
      <c r="C122" s="68" t="s">
        <v>286</v>
      </c>
      <c r="D122" s="69"/>
      <c r="E122" s="70"/>
      <c r="F122" s="71"/>
      <c r="G122" s="69"/>
      <c r="H122" s="70"/>
      <c r="I122" s="71"/>
      <c r="J122" s="69"/>
      <c r="K122" s="70"/>
      <c r="L122" s="71"/>
      <c r="M122" s="69"/>
      <c r="N122" s="70"/>
      <c r="O122" s="71"/>
      <c r="P122" s="69">
        <v>2</v>
      </c>
      <c r="Q122" s="70">
        <v>-4</v>
      </c>
      <c r="R122" s="71"/>
      <c r="S122" s="69"/>
      <c r="T122" s="70"/>
      <c r="U122" s="71"/>
      <c r="V122" s="69"/>
      <c r="W122" s="70"/>
      <c r="X122" s="71"/>
      <c r="Y122" s="72">
        <v>1</v>
      </c>
      <c r="Z122" s="66">
        <v>2</v>
      </c>
      <c r="AA122" s="66">
        <v>1</v>
      </c>
      <c r="AB122" s="66">
        <v>-2</v>
      </c>
      <c r="AC122" s="84">
        <f t="shared" si="2"/>
        <v>50</v>
      </c>
    </row>
    <row r="123" spans="1:29" ht="20.100000000000001" customHeight="1" x14ac:dyDescent="0.3">
      <c r="A123" s="83"/>
      <c r="B123" s="67" t="s">
        <v>273</v>
      </c>
      <c r="C123" s="68" t="s">
        <v>286</v>
      </c>
      <c r="D123" s="69"/>
      <c r="E123" s="70"/>
      <c r="F123" s="71"/>
      <c r="G123" s="69"/>
      <c r="H123" s="70"/>
      <c r="I123" s="71"/>
      <c r="J123" s="69"/>
      <c r="K123" s="70"/>
      <c r="L123" s="71"/>
      <c r="M123" s="69"/>
      <c r="N123" s="70"/>
      <c r="O123" s="71"/>
      <c r="P123" s="69">
        <v>-6</v>
      </c>
      <c r="Q123" s="70"/>
      <c r="R123" s="71"/>
      <c r="S123" s="69"/>
      <c r="T123" s="70"/>
      <c r="U123" s="71"/>
      <c r="V123" s="69"/>
      <c r="W123" s="70"/>
      <c r="X123" s="71"/>
      <c r="Y123" s="72">
        <v>1</v>
      </c>
      <c r="Z123" s="66">
        <v>1</v>
      </c>
      <c r="AA123" s="66">
        <v>0</v>
      </c>
      <c r="AB123" s="66">
        <v>-6</v>
      </c>
      <c r="AC123" s="84">
        <f t="shared" si="2"/>
        <v>0</v>
      </c>
    </row>
    <row r="124" spans="1:29" ht="20.100000000000001" customHeight="1" x14ac:dyDescent="0.3">
      <c r="A124" s="83"/>
      <c r="B124" s="67" t="s">
        <v>196</v>
      </c>
      <c r="C124" s="68" t="s">
        <v>292</v>
      </c>
      <c r="D124" s="69"/>
      <c r="E124" s="70"/>
      <c r="F124" s="71"/>
      <c r="G124" s="69"/>
      <c r="H124" s="70"/>
      <c r="I124" s="71"/>
      <c r="J124" s="69">
        <v>-1</v>
      </c>
      <c r="K124" s="70">
        <v>-3</v>
      </c>
      <c r="L124" s="71">
        <v>-12</v>
      </c>
      <c r="M124" s="69"/>
      <c r="N124" s="70"/>
      <c r="O124" s="71"/>
      <c r="P124" s="69"/>
      <c r="Q124" s="70"/>
      <c r="R124" s="71"/>
      <c r="S124" s="69"/>
      <c r="T124" s="70"/>
      <c r="U124" s="71"/>
      <c r="V124" s="69"/>
      <c r="W124" s="70"/>
      <c r="X124" s="71"/>
      <c r="Y124" s="72">
        <v>1</v>
      </c>
      <c r="Z124" s="66">
        <v>3</v>
      </c>
      <c r="AA124" s="66">
        <v>0</v>
      </c>
      <c r="AB124" s="66">
        <v>-16</v>
      </c>
      <c r="AC124" s="84">
        <f t="shared" si="2"/>
        <v>0</v>
      </c>
    </row>
    <row r="125" spans="1:29" ht="20.100000000000001" customHeight="1" x14ac:dyDescent="0.3">
      <c r="A125" s="83"/>
      <c r="B125" s="67" t="s">
        <v>260</v>
      </c>
      <c r="C125" s="68" t="s">
        <v>287</v>
      </c>
      <c r="D125" s="69"/>
      <c r="E125" s="70"/>
      <c r="F125" s="71"/>
      <c r="G125" s="69"/>
      <c r="H125" s="70"/>
      <c r="I125" s="71"/>
      <c r="J125" s="69">
        <v>6</v>
      </c>
      <c r="K125" s="70">
        <v>11</v>
      </c>
      <c r="L125" s="71">
        <v>-3</v>
      </c>
      <c r="M125" s="69"/>
      <c r="N125" s="70"/>
      <c r="O125" s="71"/>
      <c r="P125" s="69"/>
      <c r="Q125" s="70"/>
      <c r="R125" s="71"/>
      <c r="S125" s="69"/>
      <c r="T125" s="70"/>
      <c r="U125" s="71"/>
      <c r="V125" s="69"/>
      <c r="W125" s="70"/>
      <c r="X125" s="71"/>
      <c r="Y125" s="72">
        <v>1</v>
      </c>
      <c r="Z125" s="66">
        <v>3</v>
      </c>
      <c r="AA125" s="66">
        <v>2</v>
      </c>
      <c r="AB125" s="66">
        <v>14</v>
      </c>
      <c r="AC125" s="84">
        <f t="shared" si="2"/>
        <v>66.666666666666657</v>
      </c>
    </row>
    <row r="126" spans="1:29" ht="20.100000000000001" customHeight="1" x14ac:dyDescent="0.3">
      <c r="A126" s="83"/>
      <c r="B126" s="67" t="s">
        <v>77</v>
      </c>
      <c r="C126" s="68" t="s">
        <v>118</v>
      </c>
      <c r="D126" s="69"/>
      <c r="E126" s="70"/>
      <c r="F126" s="71"/>
      <c r="G126" s="69"/>
      <c r="H126" s="70"/>
      <c r="I126" s="71"/>
      <c r="J126" s="69"/>
      <c r="K126" s="70"/>
      <c r="L126" s="71"/>
      <c r="M126" s="69"/>
      <c r="N126" s="70"/>
      <c r="O126" s="71"/>
      <c r="P126" s="75">
        <v>7</v>
      </c>
      <c r="Q126" s="76"/>
      <c r="R126" s="77"/>
      <c r="S126" s="69"/>
      <c r="T126" s="70"/>
      <c r="U126" s="71"/>
      <c r="V126" s="69"/>
      <c r="W126" s="70"/>
      <c r="X126" s="71"/>
      <c r="Y126" s="72">
        <v>1</v>
      </c>
      <c r="Z126" s="79">
        <v>1</v>
      </c>
      <c r="AA126" s="66">
        <v>1</v>
      </c>
      <c r="AB126" s="79">
        <v>7</v>
      </c>
      <c r="AC126" s="84">
        <f t="shared" si="2"/>
        <v>100</v>
      </c>
    </row>
    <row r="127" spans="1:29" ht="20.100000000000001" customHeight="1" x14ac:dyDescent="0.3">
      <c r="A127" s="83"/>
      <c r="B127" s="67" t="s">
        <v>221</v>
      </c>
      <c r="C127" s="68" t="s">
        <v>288</v>
      </c>
      <c r="D127" s="69">
        <v>-4</v>
      </c>
      <c r="E127" s="70">
        <v>-8</v>
      </c>
      <c r="F127" s="71">
        <v>-5</v>
      </c>
      <c r="G127" s="69"/>
      <c r="H127" s="70"/>
      <c r="I127" s="71"/>
      <c r="J127" s="69"/>
      <c r="K127" s="70"/>
      <c r="L127" s="71"/>
      <c r="M127" s="69"/>
      <c r="N127" s="70"/>
      <c r="O127" s="71"/>
      <c r="P127" s="75"/>
      <c r="Q127" s="76"/>
      <c r="R127" s="77"/>
      <c r="S127" s="75"/>
      <c r="T127" s="76"/>
      <c r="U127" s="77"/>
      <c r="V127" s="75"/>
      <c r="W127" s="76"/>
      <c r="X127" s="77"/>
      <c r="Y127" s="78">
        <v>1</v>
      </c>
      <c r="Z127" s="79">
        <v>3</v>
      </c>
      <c r="AA127" s="79">
        <v>0</v>
      </c>
      <c r="AB127" s="79">
        <v>-17</v>
      </c>
      <c r="AC127" s="84">
        <f t="shared" si="2"/>
        <v>0</v>
      </c>
    </row>
    <row r="128" spans="1:29" ht="20.100000000000001" customHeight="1" x14ac:dyDescent="0.3">
      <c r="A128" s="83"/>
      <c r="B128" s="67" t="s">
        <v>57</v>
      </c>
      <c r="C128" s="68" t="s">
        <v>116</v>
      </c>
      <c r="D128" s="69"/>
      <c r="E128" s="70"/>
      <c r="F128" s="71"/>
      <c r="G128" s="69"/>
      <c r="H128" s="70"/>
      <c r="I128" s="71"/>
      <c r="J128" s="69"/>
      <c r="K128" s="70"/>
      <c r="L128" s="71"/>
      <c r="M128" s="69"/>
      <c r="N128" s="70"/>
      <c r="O128" s="71">
        <v>-2</v>
      </c>
      <c r="P128" s="69">
        <v>-10</v>
      </c>
      <c r="Q128" s="70">
        <v>-5</v>
      </c>
      <c r="R128" s="71"/>
      <c r="S128" s="69"/>
      <c r="T128" s="70"/>
      <c r="U128" s="71"/>
      <c r="V128" s="69"/>
      <c r="W128" s="70"/>
      <c r="X128" s="71"/>
      <c r="Y128" s="72">
        <v>1</v>
      </c>
      <c r="Z128" s="66">
        <v>3</v>
      </c>
      <c r="AA128" s="66">
        <v>0</v>
      </c>
      <c r="AB128" s="66">
        <v>-17</v>
      </c>
      <c r="AC128" s="84">
        <f t="shared" si="2"/>
        <v>0</v>
      </c>
    </row>
    <row r="129" spans="1:29" ht="20.100000000000001" customHeight="1" x14ac:dyDescent="0.3">
      <c r="A129" s="83"/>
      <c r="B129" s="67" t="s">
        <v>96</v>
      </c>
      <c r="C129" s="68" t="s">
        <v>115</v>
      </c>
      <c r="D129" s="69">
        <v>-8</v>
      </c>
      <c r="E129" s="70">
        <v>7</v>
      </c>
      <c r="F129" s="71">
        <v>13</v>
      </c>
      <c r="G129" s="69"/>
      <c r="H129" s="70"/>
      <c r="I129" s="71"/>
      <c r="J129" s="69"/>
      <c r="K129" s="70"/>
      <c r="L129" s="71"/>
      <c r="M129" s="69"/>
      <c r="N129" s="70"/>
      <c r="O129" s="71"/>
      <c r="P129" s="75"/>
      <c r="Q129" s="76"/>
      <c r="R129" s="77"/>
      <c r="S129" s="75"/>
      <c r="T129" s="76"/>
      <c r="U129" s="77"/>
      <c r="V129" s="75"/>
      <c r="W129" s="76"/>
      <c r="X129" s="77"/>
      <c r="Y129" s="78">
        <v>1</v>
      </c>
      <c r="Z129" s="79">
        <v>3</v>
      </c>
      <c r="AA129" s="79">
        <v>2</v>
      </c>
      <c r="AB129" s="79">
        <v>12</v>
      </c>
      <c r="AC129" s="84">
        <f t="shared" si="2"/>
        <v>66.666666666666657</v>
      </c>
    </row>
    <row r="130" spans="1:29" ht="20.100000000000001" customHeight="1" thickBot="1" x14ac:dyDescent="0.35">
      <c r="A130" s="85"/>
      <c r="B130" s="86" t="s">
        <v>241</v>
      </c>
      <c r="C130" s="87" t="s">
        <v>115</v>
      </c>
      <c r="D130" s="80">
        <v>-8</v>
      </c>
      <c r="E130" s="81"/>
      <c r="F130" s="82"/>
      <c r="G130" s="80"/>
      <c r="H130" s="81"/>
      <c r="I130" s="82"/>
      <c r="J130" s="80"/>
      <c r="K130" s="81"/>
      <c r="L130" s="82"/>
      <c r="M130" s="80"/>
      <c r="N130" s="81"/>
      <c r="O130" s="82"/>
      <c r="P130" s="80"/>
      <c r="Q130" s="81"/>
      <c r="R130" s="82"/>
      <c r="S130" s="80"/>
      <c r="T130" s="81"/>
      <c r="U130" s="82"/>
      <c r="V130" s="80"/>
      <c r="W130" s="81"/>
      <c r="X130" s="82"/>
      <c r="Y130" s="88">
        <v>1</v>
      </c>
      <c r="Z130" s="89">
        <v>1</v>
      </c>
      <c r="AA130" s="89">
        <v>0</v>
      </c>
      <c r="AB130" s="89">
        <v>-8</v>
      </c>
      <c r="AC130" s="90">
        <f t="shared" si="2"/>
        <v>0</v>
      </c>
    </row>
    <row r="131" spans="1:29" ht="9" customHeight="1" thickBot="1" x14ac:dyDescent="0.35"/>
    <row r="132" spans="1:29" ht="18" thickBot="1" x14ac:dyDescent="0.35">
      <c r="A132" s="637" t="s">
        <v>341</v>
      </c>
      <c r="B132" s="638"/>
      <c r="C132" s="638"/>
      <c r="D132" s="638"/>
      <c r="E132" s="638"/>
      <c r="F132" s="638"/>
      <c r="G132" s="638"/>
      <c r="H132" s="638"/>
      <c r="I132" s="638"/>
      <c r="J132" s="638"/>
      <c r="K132" s="638"/>
      <c r="L132" s="638"/>
      <c r="M132" s="638"/>
      <c r="N132" s="638"/>
      <c r="O132" s="638"/>
      <c r="P132" s="638"/>
      <c r="Q132" s="638"/>
      <c r="R132" s="638"/>
      <c r="S132" s="638"/>
      <c r="T132" s="638"/>
      <c r="U132" s="638"/>
      <c r="V132" s="638"/>
      <c r="W132" s="638"/>
      <c r="X132" s="638"/>
      <c r="Y132" s="638"/>
      <c r="Z132" s="638"/>
      <c r="AA132" s="638"/>
      <c r="AB132" s="638"/>
      <c r="AC132" s="639"/>
    </row>
  </sheetData>
  <sortState ref="A3:AC71">
    <sortCondition descending="1" ref="AC4:AC71"/>
    <sortCondition descending="1" ref="AA4:AA71"/>
    <sortCondition descending="1" ref="Z4:Z71"/>
    <sortCondition descending="1" ref="Y4:Y71"/>
    <sortCondition descending="1" ref="AB4:AB71"/>
  </sortState>
  <mergeCells count="171">
    <mergeCell ref="A1:AC1"/>
    <mergeCell ref="AD1:AF2"/>
    <mergeCell ref="C2:C3"/>
    <mergeCell ref="D2:X3"/>
    <mergeCell ref="Y2:AC8"/>
    <mergeCell ref="AD3:AF8"/>
    <mergeCell ref="D4:X4"/>
    <mergeCell ref="D5:X5"/>
    <mergeCell ref="D6:X6"/>
    <mergeCell ref="D7:X7"/>
    <mergeCell ref="C8:X8"/>
    <mergeCell ref="A132:AC132"/>
    <mergeCell ref="A28:AC28"/>
    <mergeCell ref="D29:X29"/>
    <mergeCell ref="AD41:AF41"/>
    <mergeCell ref="AD28:AF28"/>
    <mergeCell ref="AD39:AF39"/>
    <mergeCell ref="AD40:AF40"/>
    <mergeCell ref="Z29:AC29"/>
    <mergeCell ref="AD29:AF29"/>
    <mergeCell ref="AD30:AF30"/>
    <mergeCell ref="A9:AC9"/>
    <mergeCell ref="AD9:AF10"/>
    <mergeCell ref="C10:C11"/>
    <mergeCell ref="D10:E11"/>
    <mergeCell ref="F10:I10"/>
    <mergeCell ref="J10:K11"/>
    <mergeCell ref="L10:M11"/>
    <mergeCell ref="N10:Q11"/>
    <mergeCell ref="R10:U11"/>
    <mergeCell ref="V10:X10"/>
    <mergeCell ref="AD11:AF17"/>
    <mergeCell ref="D12:E12"/>
    <mergeCell ref="F12:G12"/>
    <mergeCell ref="H12:I12"/>
    <mergeCell ref="J12:K12"/>
    <mergeCell ref="L12:M12"/>
    <mergeCell ref="N12:O12"/>
    <mergeCell ref="P12:Q12"/>
    <mergeCell ref="R12:S12"/>
    <mergeCell ref="T12:U12"/>
    <mergeCell ref="V12:X12"/>
    <mergeCell ref="D13:E13"/>
    <mergeCell ref="F13:G13"/>
    <mergeCell ref="H13:I13"/>
    <mergeCell ref="T15:U15"/>
    <mergeCell ref="J13:K13"/>
    <mergeCell ref="L13:M13"/>
    <mergeCell ref="N13:O13"/>
    <mergeCell ref="P13:Q13"/>
    <mergeCell ref="R13:S13"/>
    <mergeCell ref="T13:U13"/>
    <mergeCell ref="V13:X13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X14"/>
    <mergeCell ref="J17:K17"/>
    <mergeCell ref="L17:M17"/>
    <mergeCell ref="N17:O17"/>
    <mergeCell ref="P17:Q17"/>
    <mergeCell ref="R17:S17"/>
    <mergeCell ref="T17:U17"/>
    <mergeCell ref="V17:X17"/>
    <mergeCell ref="A19:AC19"/>
    <mergeCell ref="Y10:AC17"/>
    <mergeCell ref="F11:G11"/>
    <mergeCell ref="H11:I11"/>
    <mergeCell ref="V11:X11"/>
    <mergeCell ref="V15:X15"/>
    <mergeCell ref="D17:E17"/>
    <mergeCell ref="F17:G17"/>
    <mergeCell ref="H17:I17"/>
    <mergeCell ref="D15:E15"/>
    <mergeCell ref="F15:G15"/>
    <mergeCell ref="H15:I15"/>
    <mergeCell ref="J15:K15"/>
    <mergeCell ref="L15:M15"/>
    <mergeCell ref="N15:O15"/>
    <mergeCell ref="P15:Q15"/>
    <mergeCell ref="R15:S15"/>
    <mergeCell ref="AD19:AF20"/>
    <mergeCell ref="C20:C21"/>
    <mergeCell ref="D20:E21"/>
    <mergeCell ref="F20:I20"/>
    <mergeCell ref="J20:K21"/>
    <mergeCell ref="L20:M21"/>
    <mergeCell ref="N20:Q21"/>
    <mergeCell ref="R20:U21"/>
    <mergeCell ref="V20:X20"/>
    <mergeCell ref="Y20:AC27"/>
    <mergeCell ref="F21:G21"/>
    <mergeCell ref="H21:I21"/>
    <mergeCell ref="V21:X21"/>
    <mergeCell ref="AD21:AF27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X22"/>
    <mergeCell ref="D23:E23"/>
    <mergeCell ref="F23:G23"/>
    <mergeCell ref="H23:I23"/>
    <mergeCell ref="J23:K23"/>
    <mergeCell ref="L23:M23"/>
    <mergeCell ref="N23:O23"/>
    <mergeCell ref="D24:E24"/>
    <mergeCell ref="F24:G24"/>
    <mergeCell ref="H24:I24"/>
    <mergeCell ref="J24:K24"/>
    <mergeCell ref="L24:M24"/>
    <mergeCell ref="N24:O24"/>
    <mergeCell ref="P26:Q26"/>
    <mergeCell ref="R26:S26"/>
    <mergeCell ref="P23:Q23"/>
    <mergeCell ref="R23:S23"/>
    <mergeCell ref="T23:U23"/>
    <mergeCell ref="V23:X23"/>
    <mergeCell ref="T26:U26"/>
    <mergeCell ref="V26:X26"/>
    <mergeCell ref="P25:Q25"/>
    <mergeCell ref="R25:S25"/>
    <mergeCell ref="T24:U24"/>
    <mergeCell ref="V24:X24"/>
    <mergeCell ref="D26:E26"/>
    <mergeCell ref="F26:G26"/>
    <mergeCell ref="H26:I26"/>
    <mergeCell ref="J26:K26"/>
    <mergeCell ref="L26:M26"/>
    <mergeCell ref="N26:O26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X27"/>
    <mergeCell ref="D16:E16"/>
    <mergeCell ref="F16:G16"/>
    <mergeCell ref="H16:I16"/>
    <mergeCell ref="J16:K16"/>
    <mergeCell ref="L16:M16"/>
    <mergeCell ref="N16:O16"/>
    <mergeCell ref="D25:E25"/>
    <mergeCell ref="F25:G25"/>
    <mergeCell ref="H25:I25"/>
    <mergeCell ref="J25:K25"/>
    <mergeCell ref="L25:M25"/>
    <mergeCell ref="N25:O25"/>
    <mergeCell ref="T25:U25"/>
    <mergeCell ref="V25:X25"/>
    <mergeCell ref="P16:Q16"/>
    <mergeCell ref="R16:S16"/>
    <mergeCell ref="T16:U16"/>
    <mergeCell ref="V16:X16"/>
    <mergeCell ref="P24:Q24"/>
    <mergeCell ref="R24:S2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0" tint="-0.14999847407452621"/>
  </sheetPr>
  <dimension ref="A1:AF105"/>
  <sheetViews>
    <sheetView zoomScale="75" zoomScaleNormal="75" workbookViewId="0">
      <selection activeCell="AH31" sqref="AH31"/>
    </sheetView>
  </sheetViews>
  <sheetFormatPr defaultRowHeight="17.399999999999999" x14ac:dyDescent="0.3"/>
  <cols>
    <col min="1" max="1" width="6.44140625" style="23" customWidth="1"/>
    <col min="2" max="2" width="27.88671875" customWidth="1"/>
    <col min="3" max="3" width="29.88671875" customWidth="1"/>
    <col min="4" max="25" width="5.6640625" style="1" customWidth="1"/>
    <col min="26" max="26" width="6.5546875" customWidth="1"/>
    <col min="27" max="27" width="6.6640625" customWidth="1"/>
    <col min="28" max="28" width="6.5546875" style="1" customWidth="1"/>
    <col min="29" max="29" width="13.33203125" customWidth="1"/>
    <col min="30" max="30" width="9.109375" customWidth="1"/>
    <col min="32" max="32" width="6.44140625" customWidth="1"/>
  </cols>
  <sheetData>
    <row r="1" spans="1:32" ht="25.2" thickBot="1" x14ac:dyDescent="0.45">
      <c r="A1" s="826" t="s">
        <v>863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13"/>
      <c r="Z1" s="713"/>
      <c r="AA1" s="713"/>
      <c r="AB1" s="713"/>
      <c r="AC1" s="714"/>
      <c r="AD1" s="827" t="s">
        <v>864</v>
      </c>
      <c r="AE1" s="828"/>
      <c r="AF1" s="829"/>
    </row>
    <row r="2" spans="1:32" ht="18" thickBot="1" x14ac:dyDescent="0.35">
      <c r="A2" s="505"/>
      <c r="B2" s="561"/>
      <c r="C2" s="833" t="s">
        <v>416</v>
      </c>
      <c r="D2" s="807" t="s">
        <v>828</v>
      </c>
      <c r="E2" s="808"/>
      <c r="F2" s="808"/>
      <c r="G2" s="808"/>
      <c r="H2" s="808"/>
      <c r="I2" s="808"/>
      <c r="J2" s="808"/>
      <c r="K2" s="808"/>
      <c r="L2" s="808"/>
      <c r="M2" s="808"/>
      <c r="N2" s="808"/>
      <c r="O2" s="808"/>
      <c r="P2" s="808"/>
      <c r="Q2" s="808"/>
      <c r="R2" s="808"/>
      <c r="S2" s="808"/>
      <c r="T2" s="808"/>
      <c r="U2" s="808"/>
      <c r="V2" s="808"/>
      <c r="W2" s="808"/>
      <c r="X2" s="809"/>
      <c r="Y2" s="835"/>
      <c r="Z2" s="835"/>
      <c r="AA2" s="835"/>
      <c r="AB2" s="835"/>
      <c r="AC2" s="836"/>
      <c r="AD2" s="830"/>
      <c r="AE2" s="831"/>
      <c r="AF2" s="832"/>
    </row>
    <row r="3" spans="1:32" x14ac:dyDescent="0.3">
      <c r="A3" s="121"/>
      <c r="B3" s="562"/>
      <c r="C3" s="834"/>
      <c r="D3" s="810"/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  <c r="S3" s="811"/>
      <c r="T3" s="811"/>
      <c r="U3" s="811"/>
      <c r="V3" s="811"/>
      <c r="W3" s="811"/>
      <c r="X3" s="812"/>
      <c r="Y3" s="837"/>
      <c r="Z3" s="837"/>
      <c r="AA3" s="837"/>
      <c r="AB3" s="837"/>
      <c r="AC3" s="838"/>
      <c r="AD3" s="841" t="s">
        <v>51</v>
      </c>
      <c r="AE3" s="842"/>
      <c r="AF3" s="843"/>
    </row>
    <row r="4" spans="1:32" x14ac:dyDescent="0.3">
      <c r="A4" s="121"/>
      <c r="B4" s="506">
        <v>1</v>
      </c>
      <c r="C4" s="501" t="s">
        <v>51</v>
      </c>
      <c r="D4" s="816" t="s">
        <v>865</v>
      </c>
      <c r="E4" s="817"/>
      <c r="F4" s="817"/>
      <c r="G4" s="817"/>
      <c r="H4" s="817"/>
      <c r="I4" s="817"/>
      <c r="J4" s="817"/>
      <c r="K4" s="817"/>
      <c r="L4" s="817"/>
      <c r="M4" s="817"/>
      <c r="N4" s="817"/>
      <c r="O4" s="817"/>
      <c r="P4" s="817"/>
      <c r="Q4" s="817"/>
      <c r="R4" s="817"/>
      <c r="S4" s="817"/>
      <c r="T4" s="817"/>
      <c r="U4" s="817"/>
      <c r="V4" s="817"/>
      <c r="W4" s="817"/>
      <c r="X4" s="818"/>
      <c r="Y4" s="837"/>
      <c r="Z4" s="837"/>
      <c r="AA4" s="837"/>
      <c r="AB4" s="837"/>
      <c r="AC4" s="838"/>
      <c r="AD4" s="844"/>
      <c r="AE4" s="845"/>
      <c r="AF4" s="846"/>
    </row>
    <row r="5" spans="1:32" x14ac:dyDescent="0.3">
      <c r="A5" s="121"/>
      <c r="B5" s="506">
        <v>2</v>
      </c>
      <c r="C5" s="502" t="s">
        <v>114</v>
      </c>
      <c r="D5" s="816" t="s">
        <v>866</v>
      </c>
      <c r="E5" s="817"/>
      <c r="F5" s="817"/>
      <c r="G5" s="817"/>
      <c r="H5" s="817"/>
      <c r="I5" s="817"/>
      <c r="J5" s="817"/>
      <c r="K5" s="817"/>
      <c r="L5" s="817"/>
      <c r="M5" s="817"/>
      <c r="N5" s="817"/>
      <c r="O5" s="817"/>
      <c r="P5" s="817"/>
      <c r="Q5" s="817"/>
      <c r="R5" s="817"/>
      <c r="S5" s="817"/>
      <c r="T5" s="817"/>
      <c r="U5" s="817"/>
      <c r="V5" s="817"/>
      <c r="W5" s="817"/>
      <c r="X5" s="818"/>
      <c r="Y5" s="837"/>
      <c r="Z5" s="837"/>
      <c r="AA5" s="837"/>
      <c r="AB5" s="837"/>
      <c r="AC5" s="838"/>
      <c r="AD5" s="844"/>
      <c r="AE5" s="845"/>
      <c r="AF5" s="846"/>
    </row>
    <row r="6" spans="1:32" x14ac:dyDescent="0.3">
      <c r="A6" s="121"/>
      <c r="B6" s="506">
        <v>3</v>
      </c>
      <c r="C6" s="502" t="s">
        <v>74</v>
      </c>
      <c r="D6" s="816" t="s">
        <v>851</v>
      </c>
      <c r="E6" s="817"/>
      <c r="F6" s="817"/>
      <c r="G6" s="817"/>
      <c r="H6" s="817"/>
      <c r="I6" s="817"/>
      <c r="J6" s="817"/>
      <c r="K6" s="817"/>
      <c r="L6" s="817"/>
      <c r="M6" s="817"/>
      <c r="N6" s="817"/>
      <c r="O6" s="817"/>
      <c r="P6" s="817"/>
      <c r="Q6" s="817"/>
      <c r="R6" s="817"/>
      <c r="S6" s="817"/>
      <c r="T6" s="817"/>
      <c r="U6" s="817"/>
      <c r="V6" s="817"/>
      <c r="W6" s="817"/>
      <c r="X6" s="818"/>
      <c r="Y6" s="837"/>
      <c r="Z6" s="837"/>
      <c r="AA6" s="837"/>
      <c r="AB6" s="837"/>
      <c r="AC6" s="838"/>
      <c r="AD6" s="844"/>
      <c r="AE6" s="845"/>
      <c r="AF6" s="846"/>
    </row>
    <row r="7" spans="1:32" x14ac:dyDescent="0.3">
      <c r="A7" s="121"/>
      <c r="B7" s="506">
        <v>4</v>
      </c>
      <c r="C7" s="501" t="s">
        <v>73</v>
      </c>
      <c r="D7" s="816" t="s">
        <v>827</v>
      </c>
      <c r="E7" s="817"/>
      <c r="F7" s="817"/>
      <c r="G7" s="817"/>
      <c r="H7" s="817"/>
      <c r="I7" s="817"/>
      <c r="J7" s="817"/>
      <c r="K7" s="817"/>
      <c r="L7" s="817"/>
      <c r="M7" s="817"/>
      <c r="N7" s="817"/>
      <c r="O7" s="817"/>
      <c r="P7" s="817"/>
      <c r="Q7" s="817"/>
      <c r="R7" s="817"/>
      <c r="S7" s="817"/>
      <c r="T7" s="817"/>
      <c r="U7" s="817"/>
      <c r="V7" s="817"/>
      <c r="W7" s="817"/>
      <c r="X7" s="818"/>
      <c r="Y7" s="837"/>
      <c r="Z7" s="837"/>
      <c r="AA7" s="837"/>
      <c r="AB7" s="837"/>
      <c r="AC7" s="838"/>
      <c r="AD7" s="844"/>
      <c r="AE7" s="845"/>
      <c r="AF7" s="846"/>
    </row>
    <row r="8" spans="1:32" ht="18" thickBot="1" x14ac:dyDescent="0.35">
      <c r="A8" s="123"/>
      <c r="B8" s="507"/>
      <c r="C8" s="813"/>
      <c r="D8" s="814"/>
      <c r="E8" s="814"/>
      <c r="F8" s="814"/>
      <c r="G8" s="814"/>
      <c r="H8" s="814"/>
      <c r="I8" s="814"/>
      <c r="J8" s="814"/>
      <c r="K8" s="814"/>
      <c r="L8" s="814"/>
      <c r="M8" s="814"/>
      <c r="N8" s="814"/>
      <c r="O8" s="814"/>
      <c r="P8" s="814"/>
      <c r="Q8" s="814"/>
      <c r="R8" s="814"/>
      <c r="S8" s="814"/>
      <c r="T8" s="814"/>
      <c r="U8" s="814"/>
      <c r="V8" s="814"/>
      <c r="W8" s="814"/>
      <c r="X8" s="815"/>
      <c r="Y8" s="839"/>
      <c r="Z8" s="839"/>
      <c r="AA8" s="839"/>
      <c r="AB8" s="839"/>
      <c r="AC8" s="840"/>
      <c r="AD8" s="847"/>
      <c r="AE8" s="848"/>
      <c r="AF8" s="849"/>
    </row>
    <row r="9" spans="1:32" ht="25.2" thickBot="1" x14ac:dyDescent="0.45">
      <c r="A9" s="712" t="s">
        <v>450</v>
      </c>
      <c r="B9" s="713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  <c r="T9" s="721"/>
      <c r="U9" s="721"/>
      <c r="V9" s="721"/>
      <c r="W9" s="721"/>
      <c r="X9" s="721"/>
      <c r="Y9" s="713"/>
      <c r="Z9" s="713"/>
      <c r="AA9" s="713"/>
      <c r="AB9" s="713"/>
      <c r="AC9" s="714"/>
      <c r="AD9" s="722" t="s">
        <v>426</v>
      </c>
      <c r="AE9" s="723"/>
      <c r="AF9" s="724"/>
    </row>
    <row r="10" spans="1:32" ht="18" thickBot="1" x14ac:dyDescent="0.35">
      <c r="A10" s="121"/>
      <c r="B10" s="124"/>
      <c r="C10" s="725" t="s">
        <v>416</v>
      </c>
      <c r="D10" s="663" t="s">
        <v>3</v>
      </c>
      <c r="E10" s="663"/>
      <c r="F10" s="663" t="s">
        <v>417</v>
      </c>
      <c r="G10" s="663"/>
      <c r="H10" s="663"/>
      <c r="I10" s="663"/>
      <c r="J10" s="663" t="s">
        <v>421</v>
      </c>
      <c r="K10" s="663"/>
      <c r="L10" s="663" t="s">
        <v>422</v>
      </c>
      <c r="M10" s="663"/>
      <c r="N10" s="663" t="s">
        <v>423</v>
      </c>
      <c r="O10" s="663"/>
      <c r="P10" s="663"/>
      <c r="Q10" s="663"/>
      <c r="R10" s="663" t="s">
        <v>424</v>
      </c>
      <c r="S10" s="663"/>
      <c r="T10" s="663"/>
      <c r="U10" s="663"/>
      <c r="V10" s="663" t="s">
        <v>425</v>
      </c>
      <c r="W10" s="663"/>
      <c r="X10" s="663"/>
      <c r="Y10" s="835"/>
      <c r="Z10" s="835"/>
      <c r="AA10" s="835"/>
      <c r="AB10" s="835"/>
      <c r="AC10" s="836"/>
      <c r="AD10" s="856"/>
      <c r="AE10" s="857"/>
      <c r="AF10" s="858"/>
    </row>
    <row r="11" spans="1:32" x14ac:dyDescent="0.3">
      <c r="A11" s="121"/>
      <c r="B11" s="122"/>
      <c r="C11" s="725"/>
      <c r="D11" s="663"/>
      <c r="E11" s="663"/>
      <c r="F11" s="663" t="s">
        <v>419</v>
      </c>
      <c r="G11" s="663"/>
      <c r="H11" s="663" t="s">
        <v>418</v>
      </c>
      <c r="I11" s="663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663"/>
      <c r="V11" s="663" t="s">
        <v>420</v>
      </c>
      <c r="W11" s="663"/>
      <c r="X11" s="663"/>
      <c r="Y11" s="837"/>
      <c r="Z11" s="837"/>
      <c r="AA11" s="837"/>
      <c r="AB11" s="837"/>
      <c r="AC11" s="838"/>
      <c r="AD11" s="841" t="s">
        <v>74</v>
      </c>
      <c r="AE11" s="842"/>
      <c r="AF11" s="843"/>
    </row>
    <row r="12" spans="1:32" x14ac:dyDescent="0.3">
      <c r="A12" s="121"/>
      <c r="B12" s="128">
        <v>1</v>
      </c>
      <c r="C12" s="130" t="s">
        <v>74</v>
      </c>
      <c r="D12" s="720">
        <v>4</v>
      </c>
      <c r="E12" s="720"/>
      <c r="F12" s="720">
        <v>1</v>
      </c>
      <c r="G12" s="720"/>
      <c r="H12" s="720">
        <v>1</v>
      </c>
      <c r="I12" s="720"/>
      <c r="J12" s="720">
        <v>1</v>
      </c>
      <c r="K12" s="720"/>
      <c r="L12" s="720">
        <v>1</v>
      </c>
      <c r="M12" s="720"/>
      <c r="N12" s="709">
        <v>15</v>
      </c>
      <c r="O12" s="710"/>
      <c r="P12" s="709">
        <v>9</v>
      </c>
      <c r="Q12" s="710"/>
      <c r="R12" s="709">
        <v>253</v>
      </c>
      <c r="S12" s="710"/>
      <c r="T12" s="709">
        <v>222</v>
      </c>
      <c r="U12" s="710"/>
      <c r="V12" s="720">
        <v>6</v>
      </c>
      <c r="W12" s="720"/>
      <c r="X12" s="720"/>
      <c r="Y12" s="837"/>
      <c r="Z12" s="837"/>
      <c r="AA12" s="837"/>
      <c r="AB12" s="837"/>
      <c r="AC12" s="838"/>
      <c r="AD12" s="844"/>
      <c r="AE12" s="845"/>
      <c r="AF12" s="846"/>
    </row>
    <row r="13" spans="1:32" x14ac:dyDescent="0.3">
      <c r="A13" s="121"/>
      <c r="B13" s="128">
        <v>2</v>
      </c>
      <c r="C13" s="130" t="s">
        <v>73</v>
      </c>
      <c r="D13" s="720">
        <v>4</v>
      </c>
      <c r="E13" s="720"/>
      <c r="F13" s="720">
        <v>0</v>
      </c>
      <c r="G13" s="720"/>
      <c r="H13" s="720">
        <v>2</v>
      </c>
      <c r="I13" s="720"/>
      <c r="J13" s="720">
        <v>2</v>
      </c>
      <c r="K13" s="720"/>
      <c r="L13" s="720">
        <v>0</v>
      </c>
      <c r="M13" s="720"/>
      <c r="N13" s="709">
        <v>15</v>
      </c>
      <c r="O13" s="710"/>
      <c r="P13" s="709">
        <v>9</v>
      </c>
      <c r="Q13" s="710"/>
      <c r="R13" s="709">
        <v>233</v>
      </c>
      <c r="S13" s="710"/>
      <c r="T13" s="709">
        <v>217</v>
      </c>
      <c r="U13" s="710"/>
      <c r="V13" s="720">
        <v>6</v>
      </c>
      <c r="W13" s="720"/>
      <c r="X13" s="720"/>
      <c r="Y13" s="837"/>
      <c r="Z13" s="837"/>
      <c r="AA13" s="837"/>
      <c r="AB13" s="837"/>
      <c r="AC13" s="838"/>
      <c r="AD13" s="844"/>
      <c r="AE13" s="845"/>
      <c r="AF13" s="846"/>
    </row>
    <row r="14" spans="1:32" x14ac:dyDescent="0.3">
      <c r="A14" s="121"/>
      <c r="B14" s="128">
        <v>3</v>
      </c>
      <c r="C14" s="130" t="s">
        <v>427</v>
      </c>
      <c r="D14" s="720">
        <v>4</v>
      </c>
      <c r="E14" s="720"/>
      <c r="F14" s="720">
        <v>0</v>
      </c>
      <c r="G14" s="720"/>
      <c r="H14" s="720">
        <v>2</v>
      </c>
      <c r="I14" s="720"/>
      <c r="J14" s="720">
        <v>1</v>
      </c>
      <c r="K14" s="720"/>
      <c r="L14" s="720">
        <v>1</v>
      </c>
      <c r="M14" s="720"/>
      <c r="N14" s="709">
        <v>14</v>
      </c>
      <c r="O14" s="710"/>
      <c r="P14" s="709">
        <v>10</v>
      </c>
      <c r="Q14" s="710"/>
      <c r="R14" s="709">
        <v>248</v>
      </c>
      <c r="S14" s="710"/>
      <c r="T14" s="709">
        <v>207</v>
      </c>
      <c r="U14" s="710"/>
      <c r="V14" s="720">
        <v>5</v>
      </c>
      <c r="W14" s="720"/>
      <c r="X14" s="720"/>
      <c r="Y14" s="837"/>
      <c r="Z14" s="837"/>
      <c r="AA14" s="837"/>
      <c r="AB14" s="837"/>
      <c r="AC14" s="838"/>
      <c r="AD14" s="844"/>
      <c r="AE14" s="845"/>
      <c r="AF14" s="846"/>
    </row>
    <row r="15" spans="1:32" x14ac:dyDescent="0.3">
      <c r="A15" s="121"/>
      <c r="B15" s="128">
        <v>4</v>
      </c>
      <c r="C15" s="131" t="s">
        <v>239</v>
      </c>
      <c r="D15" s="720">
        <v>4</v>
      </c>
      <c r="E15" s="720"/>
      <c r="F15" s="720">
        <v>0</v>
      </c>
      <c r="G15" s="720"/>
      <c r="H15" s="720">
        <v>2</v>
      </c>
      <c r="I15" s="720"/>
      <c r="J15" s="720">
        <v>0</v>
      </c>
      <c r="K15" s="720"/>
      <c r="L15" s="720">
        <v>2</v>
      </c>
      <c r="M15" s="720"/>
      <c r="N15" s="709">
        <v>10</v>
      </c>
      <c r="O15" s="710"/>
      <c r="P15" s="709">
        <v>14</v>
      </c>
      <c r="Q15" s="710"/>
      <c r="R15" s="709">
        <v>233</v>
      </c>
      <c r="S15" s="710"/>
      <c r="T15" s="709">
        <v>234</v>
      </c>
      <c r="U15" s="710"/>
      <c r="V15" s="720">
        <v>4</v>
      </c>
      <c r="W15" s="720"/>
      <c r="X15" s="720"/>
      <c r="Y15" s="837"/>
      <c r="Z15" s="837"/>
      <c r="AA15" s="837"/>
      <c r="AB15" s="837"/>
      <c r="AC15" s="838"/>
      <c r="AD15" s="844"/>
      <c r="AE15" s="845"/>
      <c r="AF15" s="846"/>
    </row>
    <row r="16" spans="1:32" ht="18" thickBot="1" x14ac:dyDescent="0.35">
      <c r="A16" s="123"/>
      <c r="B16" s="129">
        <v>5</v>
      </c>
      <c r="C16" s="132" t="s">
        <v>101</v>
      </c>
      <c r="D16" s="850">
        <v>4</v>
      </c>
      <c r="E16" s="850"/>
      <c r="F16" s="850">
        <v>0</v>
      </c>
      <c r="G16" s="850"/>
      <c r="H16" s="850">
        <v>0</v>
      </c>
      <c r="I16" s="850"/>
      <c r="J16" s="850">
        <v>0</v>
      </c>
      <c r="K16" s="850"/>
      <c r="L16" s="850">
        <v>4</v>
      </c>
      <c r="M16" s="850"/>
      <c r="N16" s="875">
        <v>6</v>
      </c>
      <c r="O16" s="877"/>
      <c r="P16" s="875">
        <v>18</v>
      </c>
      <c r="Q16" s="877"/>
      <c r="R16" s="875">
        <v>175</v>
      </c>
      <c r="S16" s="877"/>
      <c r="T16" s="875">
        <v>262</v>
      </c>
      <c r="U16" s="877"/>
      <c r="V16" s="850">
        <v>0</v>
      </c>
      <c r="W16" s="850"/>
      <c r="X16" s="850"/>
      <c r="Y16" s="839"/>
      <c r="Z16" s="839"/>
      <c r="AA16" s="839"/>
      <c r="AB16" s="839"/>
      <c r="AC16" s="840"/>
      <c r="AD16" s="847"/>
      <c r="AE16" s="848"/>
      <c r="AF16" s="849"/>
    </row>
    <row r="17" spans="1:32" ht="5.25" customHeight="1" thickBot="1" x14ac:dyDescent="0.35"/>
    <row r="18" spans="1:32" ht="25.2" thickBot="1" x14ac:dyDescent="0.45">
      <c r="A18" s="712" t="s">
        <v>451</v>
      </c>
      <c r="B18" s="713"/>
      <c r="C18" s="721"/>
      <c r="D18" s="721"/>
      <c r="E18" s="721"/>
      <c r="F18" s="721"/>
      <c r="G18" s="721"/>
      <c r="H18" s="721"/>
      <c r="I18" s="721"/>
      <c r="J18" s="721"/>
      <c r="K18" s="721"/>
      <c r="L18" s="721"/>
      <c r="M18" s="721"/>
      <c r="N18" s="721"/>
      <c r="O18" s="721"/>
      <c r="P18" s="721"/>
      <c r="Q18" s="721"/>
      <c r="R18" s="721"/>
      <c r="S18" s="721"/>
      <c r="T18" s="721"/>
      <c r="U18" s="721"/>
      <c r="V18" s="721"/>
      <c r="W18" s="721"/>
      <c r="X18" s="721"/>
      <c r="Y18" s="713"/>
      <c r="Z18" s="713"/>
      <c r="AA18" s="713"/>
      <c r="AB18" s="713"/>
      <c r="AC18" s="714"/>
      <c r="AD18" s="722" t="s">
        <v>426</v>
      </c>
      <c r="AE18" s="723"/>
      <c r="AF18" s="724"/>
    </row>
    <row r="19" spans="1:32" ht="18" thickBot="1" x14ac:dyDescent="0.35">
      <c r="A19" s="121"/>
      <c r="B19" s="124"/>
      <c r="C19" s="725" t="s">
        <v>416</v>
      </c>
      <c r="D19" s="663" t="s">
        <v>3</v>
      </c>
      <c r="E19" s="663"/>
      <c r="F19" s="663" t="s">
        <v>417</v>
      </c>
      <c r="G19" s="663"/>
      <c r="H19" s="663"/>
      <c r="I19" s="663"/>
      <c r="J19" s="663" t="s">
        <v>421</v>
      </c>
      <c r="K19" s="663"/>
      <c r="L19" s="663" t="s">
        <v>422</v>
      </c>
      <c r="M19" s="663"/>
      <c r="N19" s="663" t="s">
        <v>423</v>
      </c>
      <c r="O19" s="663"/>
      <c r="P19" s="663"/>
      <c r="Q19" s="663"/>
      <c r="R19" s="663" t="s">
        <v>424</v>
      </c>
      <c r="S19" s="663"/>
      <c r="T19" s="663"/>
      <c r="U19" s="663"/>
      <c r="V19" s="663" t="s">
        <v>425</v>
      </c>
      <c r="W19" s="663"/>
      <c r="X19" s="663"/>
      <c r="Y19" s="835"/>
      <c r="Z19" s="835"/>
      <c r="AA19" s="835"/>
      <c r="AB19" s="835"/>
      <c r="AC19" s="836"/>
      <c r="AD19" s="856"/>
      <c r="AE19" s="857"/>
      <c r="AF19" s="858"/>
    </row>
    <row r="20" spans="1:32" x14ac:dyDescent="0.3">
      <c r="A20" s="121"/>
      <c r="B20" s="122"/>
      <c r="C20" s="725"/>
      <c r="D20" s="663"/>
      <c r="E20" s="663"/>
      <c r="F20" s="663" t="s">
        <v>419</v>
      </c>
      <c r="G20" s="663"/>
      <c r="H20" s="663" t="s">
        <v>418</v>
      </c>
      <c r="I20" s="663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U20" s="663"/>
      <c r="V20" s="663" t="s">
        <v>420</v>
      </c>
      <c r="W20" s="663"/>
      <c r="X20" s="663"/>
      <c r="Y20" s="837"/>
      <c r="Z20" s="837"/>
      <c r="AA20" s="837"/>
      <c r="AB20" s="837"/>
      <c r="AC20" s="838"/>
      <c r="AD20" s="841" t="s">
        <v>51</v>
      </c>
      <c r="AE20" s="842"/>
      <c r="AF20" s="843"/>
    </row>
    <row r="21" spans="1:32" x14ac:dyDescent="0.3">
      <c r="A21" s="121"/>
      <c r="B21" s="128">
        <v>1</v>
      </c>
      <c r="C21" s="130" t="s">
        <v>51</v>
      </c>
      <c r="D21" s="720">
        <v>3</v>
      </c>
      <c r="E21" s="720"/>
      <c r="F21" s="720">
        <v>0</v>
      </c>
      <c r="G21" s="720"/>
      <c r="H21" s="720">
        <v>3</v>
      </c>
      <c r="I21" s="720"/>
      <c r="J21" s="720">
        <v>0</v>
      </c>
      <c r="K21" s="720"/>
      <c r="L21" s="720">
        <v>0</v>
      </c>
      <c r="M21" s="720"/>
      <c r="N21" s="709">
        <v>14</v>
      </c>
      <c r="O21" s="710"/>
      <c r="P21" s="709">
        <v>4</v>
      </c>
      <c r="Q21" s="710"/>
      <c r="R21" s="709">
        <v>220</v>
      </c>
      <c r="S21" s="710"/>
      <c r="T21" s="709">
        <v>142</v>
      </c>
      <c r="U21" s="710"/>
      <c r="V21" s="720">
        <v>6</v>
      </c>
      <c r="W21" s="720"/>
      <c r="X21" s="720"/>
      <c r="Y21" s="837"/>
      <c r="Z21" s="837"/>
      <c r="AA21" s="837"/>
      <c r="AB21" s="837"/>
      <c r="AC21" s="838"/>
      <c r="AD21" s="844"/>
      <c r="AE21" s="845"/>
      <c r="AF21" s="846"/>
    </row>
    <row r="22" spans="1:32" x14ac:dyDescent="0.3">
      <c r="A22" s="121"/>
      <c r="B22" s="128">
        <v>2</v>
      </c>
      <c r="C22" s="130" t="s">
        <v>255</v>
      </c>
      <c r="D22" s="720">
        <v>3</v>
      </c>
      <c r="E22" s="720"/>
      <c r="F22" s="720">
        <v>1</v>
      </c>
      <c r="G22" s="720"/>
      <c r="H22" s="720">
        <v>0</v>
      </c>
      <c r="I22" s="720"/>
      <c r="J22" s="720">
        <v>1</v>
      </c>
      <c r="K22" s="720"/>
      <c r="L22" s="720">
        <v>1</v>
      </c>
      <c r="M22" s="720"/>
      <c r="N22" s="709">
        <v>11</v>
      </c>
      <c r="O22" s="710"/>
      <c r="P22" s="709">
        <v>7</v>
      </c>
      <c r="Q22" s="710"/>
      <c r="R22" s="709">
        <v>181</v>
      </c>
      <c r="S22" s="710"/>
      <c r="T22" s="709">
        <v>171</v>
      </c>
      <c r="U22" s="710"/>
      <c r="V22" s="720">
        <v>4</v>
      </c>
      <c r="W22" s="720"/>
      <c r="X22" s="720"/>
      <c r="Y22" s="837"/>
      <c r="Z22" s="837"/>
      <c r="AA22" s="837"/>
      <c r="AB22" s="837"/>
      <c r="AC22" s="838"/>
      <c r="AD22" s="844"/>
      <c r="AE22" s="845"/>
      <c r="AF22" s="846"/>
    </row>
    <row r="23" spans="1:32" x14ac:dyDescent="0.3">
      <c r="A23" s="121"/>
      <c r="B23" s="128">
        <v>3</v>
      </c>
      <c r="C23" s="130" t="s">
        <v>113</v>
      </c>
      <c r="D23" s="720">
        <v>3</v>
      </c>
      <c r="E23" s="720"/>
      <c r="F23" s="720">
        <v>0</v>
      </c>
      <c r="G23" s="720"/>
      <c r="H23" s="720">
        <v>0</v>
      </c>
      <c r="I23" s="720"/>
      <c r="J23" s="720">
        <v>2</v>
      </c>
      <c r="K23" s="720"/>
      <c r="L23" s="720">
        <v>1</v>
      </c>
      <c r="M23" s="720"/>
      <c r="N23" s="709">
        <v>7</v>
      </c>
      <c r="O23" s="710"/>
      <c r="P23" s="709">
        <v>11</v>
      </c>
      <c r="Q23" s="710"/>
      <c r="R23" s="709">
        <v>159</v>
      </c>
      <c r="S23" s="710"/>
      <c r="T23" s="709">
        <v>164</v>
      </c>
      <c r="U23" s="710"/>
      <c r="V23" s="720">
        <v>2</v>
      </c>
      <c r="W23" s="720"/>
      <c r="X23" s="720"/>
      <c r="Y23" s="837"/>
      <c r="Z23" s="837"/>
      <c r="AA23" s="837"/>
      <c r="AB23" s="837"/>
      <c r="AC23" s="838"/>
      <c r="AD23" s="844"/>
      <c r="AE23" s="845"/>
      <c r="AF23" s="846"/>
    </row>
    <row r="24" spans="1:32" x14ac:dyDescent="0.3">
      <c r="A24" s="121"/>
      <c r="B24" s="128">
        <v>4</v>
      </c>
      <c r="C24" s="131" t="s">
        <v>220</v>
      </c>
      <c r="D24" s="720">
        <v>3</v>
      </c>
      <c r="E24" s="720"/>
      <c r="F24" s="720">
        <v>0</v>
      </c>
      <c r="G24" s="720"/>
      <c r="H24" s="720">
        <v>0</v>
      </c>
      <c r="I24" s="720"/>
      <c r="J24" s="720">
        <v>1</v>
      </c>
      <c r="K24" s="720"/>
      <c r="L24" s="720">
        <v>2</v>
      </c>
      <c r="M24" s="720"/>
      <c r="N24" s="709">
        <v>4</v>
      </c>
      <c r="O24" s="710"/>
      <c r="P24" s="709">
        <v>14</v>
      </c>
      <c r="Q24" s="710"/>
      <c r="R24" s="709">
        <v>120</v>
      </c>
      <c r="S24" s="710"/>
      <c r="T24" s="709">
        <v>203</v>
      </c>
      <c r="U24" s="710"/>
      <c r="V24" s="720">
        <v>1</v>
      </c>
      <c r="W24" s="720"/>
      <c r="X24" s="720"/>
      <c r="Y24" s="837"/>
      <c r="Z24" s="837"/>
      <c r="AA24" s="837"/>
      <c r="AB24" s="837"/>
      <c r="AC24" s="838"/>
      <c r="AD24" s="844"/>
      <c r="AE24" s="845"/>
      <c r="AF24" s="846"/>
    </row>
    <row r="25" spans="1:32" ht="18" thickBot="1" x14ac:dyDescent="0.35">
      <c r="A25" s="123"/>
      <c r="B25" s="129"/>
      <c r="C25" s="132"/>
      <c r="D25" s="850"/>
      <c r="E25" s="850"/>
      <c r="F25" s="850"/>
      <c r="G25" s="850"/>
      <c r="H25" s="850"/>
      <c r="I25" s="850"/>
      <c r="J25" s="850"/>
      <c r="K25" s="850"/>
      <c r="L25" s="850"/>
      <c r="M25" s="850"/>
      <c r="N25" s="875"/>
      <c r="O25" s="877"/>
      <c r="P25" s="875"/>
      <c r="Q25" s="877"/>
      <c r="R25" s="875"/>
      <c r="S25" s="877"/>
      <c r="T25" s="875"/>
      <c r="U25" s="877"/>
      <c r="V25" s="850"/>
      <c r="W25" s="850"/>
      <c r="X25" s="850"/>
      <c r="Y25" s="839"/>
      <c r="Z25" s="839"/>
      <c r="AA25" s="839"/>
      <c r="AB25" s="839"/>
      <c r="AC25" s="840"/>
      <c r="AD25" s="847"/>
      <c r="AE25" s="848"/>
      <c r="AF25" s="849"/>
    </row>
    <row r="26" spans="1:32" ht="5.25" customHeight="1" thickBot="1" x14ac:dyDescent="0.35"/>
    <row r="27" spans="1:32" ht="27" customHeight="1" thickBot="1" x14ac:dyDescent="0.45">
      <c r="A27" s="880" t="s">
        <v>452</v>
      </c>
      <c r="B27" s="881"/>
      <c r="C27" s="881"/>
      <c r="D27" s="881"/>
      <c r="E27" s="881"/>
      <c r="F27" s="881"/>
      <c r="G27" s="881"/>
      <c r="H27" s="881"/>
      <c r="I27" s="881"/>
      <c r="J27" s="881"/>
      <c r="K27" s="881"/>
      <c r="L27" s="881"/>
      <c r="M27" s="881"/>
      <c r="N27" s="881"/>
      <c r="O27" s="881"/>
      <c r="P27" s="881"/>
      <c r="Q27" s="881"/>
      <c r="R27" s="881"/>
      <c r="S27" s="881"/>
      <c r="T27" s="881"/>
      <c r="U27" s="881"/>
      <c r="V27" s="881"/>
      <c r="W27" s="881"/>
      <c r="X27" s="881"/>
      <c r="Y27" s="881"/>
      <c r="Z27" s="881"/>
      <c r="AA27" s="881"/>
      <c r="AB27" s="881"/>
      <c r="AC27" s="883"/>
    </row>
    <row r="28" spans="1:32" ht="18" thickBot="1" x14ac:dyDescent="0.35">
      <c r="A28" s="22"/>
      <c r="B28" s="8"/>
      <c r="C28" s="25"/>
      <c r="D28" s="715" t="s">
        <v>136</v>
      </c>
      <c r="E28" s="716"/>
      <c r="F28" s="716"/>
      <c r="G28" s="716"/>
      <c r="H28" s="716"/>
      <c r="I28" s="716"/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6"/>
      <c r="V28" s="716"/>
      <c r="W28" s="716"/>
      <c r="X28" s="717"/>
      <c r="Y28" s="46"/>
      <c r="Z28" s="718" t="s">
        <v>4</v>
      </c>
      <c r="AA28" s="719"/>
      <c r="AB28" s="719"/>
      <c r="AC28" s="719"/>
      <c r="AD28" s="630" t="s">
        <v>295</v>
      </c>
      <c r="AE28" s="628"/>
      <c r="AF28" s="629"/>
    </row>
    <row r="29" spans="1:32" ht="16.2" thickBot="1" x14ac:dyDescent="0.35">
      <c r="A29" s="43" t="s">
        <v>304</v>
      </c>
      <c r="B29" s="40" t="s">
        <v>2</v>
      </c>
      <c r="C29" s="40" t="s">
        <v>15</v>
      </c>
      <c r="D29" s="49" t="s">
        <v>6</v>
      </c>
      <c r="E29" s="49" t="s">
        <v>7</v>
      </c>
      <c r="F29" s="49" t="s">
        <v>8</v>
      </c>
      <c r="G29" s="49" t="s">
        <v>9</v>
      </c>
      <c r="H29" s="49" t="s">
        <v>10</v>
      </c>
      <c r="I29" s="49" t="s">
        <v>16</v>
      </c>
      <c r="J29" s="49" t="s">
        <v>122</v>
      </c>
      <c r="K29" s="49" t="s">
        <v>123</v>
      </c>
      <c r="L29" s="49" t="s">
        <v>124</v>
      </c>
      <c r="M29" s="49" t="s">
        <v>125</v>
      </c>
      <c r="N29" s="49" t="s">
        <v>126</v>
      </c>
      <c r="O29" s="49" t="s">
        <v>127</v>
      </c>
      <c r="P29" s="49" t="s">
        <v>128</v>
      </c>
      <c r="Q29" s="49" t="s">
        <v>129</v>
      </c>
      <c r="R29" s="49" t="s">
        <v>130</v>
      </c>
      <c r="S29" s="49" t="s">
        <v>131</v>
      </c>
      <c r="T29" s="49" t="s">
        <v>132</v>
      </c>
      <c r="U29" s="49" t="s">
        <v>133</v>
      </c>
      <c r="V29" s="49" t="s">
        <v>134</v>
      </c>
      <c r="W29" s="49" t="s">
        <v>135</v>
      </c>
      <c r="X29" s="49" t="s">
        <v>205</v>
      </c>
      <c r="Y29" s="47" t="s">
        <v>313</v>
      </c>
      <c r="Z29" s="41" t="s">
        <v>301</v>
      </c>
      <c r="AA29" s="41" t="s">
        <v>302</v>
      </c>
      <c r="AB29" s="41" t="s">
        <v>303</v>
      </c>
      <c r="AC29" s="42" t="s">
        <v>5</v>
      </c>
      <c r="AD29" s="622" t="s">
        <v>867</v>
      </c>
      <c r="AE29" s="623"/>
      <c r="AF29" s="624"/>
    </row>
    <row r="30" spans="1:32" ht="20.100000000000001" customHeight="1" x14ac:dyDescent="0.3">
      <c r="A30" s="37">
        <v>1</v>
      </c>
      <c r="B30" s="18" t="s">
        <v>112</v>
      </c>
      <c r="C30" s="48" t="s">
        <v>118</v>
      </c>
      <c r="D30" s="50"/>
      <c r="E30" s="51"/>
      <c r="F30" s="52"/>
      <c r="G30" s="50"/>
      <c r="H30" s="51"/>
      <c r="I30" s="52"/>
      <c r="J30" s="50"/>
      <c r="K30" s="51"/>
      <c r="L30" s="52"/>
      <c r="M30" s="50">
        <v>3</v>
      </c>
      <c r="N30" s="51">
        <v>8</v>
      </c>
      <c r="O30" s="52">
        <v>8</v>
      </c>
      <c r="P30" s="50">
        <v>6</v>
      </c>
      <c r="Q30" s="51">
        <v>10</v>
      </c>
      <c r="R30" s="52"/>
      <c r="S30" s="50"/>
      <c r="T30" s="51"/>
      <c r="U30" s="52"/>
      <c r="V30" s="50"/>
      <c r="W30" s="51"/>
      <c r="X30" s="52"/>
      <c r="Y30" s="57">
        <v>2</v>
      </c>
      <c r="Z30" s="37">
        <v>5</v>
      </c>
      <c r="AA30" s="37">
        <v>5</v>
      </c>
      <c r="AB30" s="37">
        <v>35</v>
      </c>
      <c r="AC30" s="65">
        <f t="shared" ref="AC30:AC61" si="0">AA30/Z30*100</f>
        <v>100</v>
      </c>
      <c r="AD30" s="612"/>
      <c r="AE30" s="612"/>
      <c r="AF30" s="613"/>
    </row>
    <row r="31" spans="1:32" ht="20.100000000000001" customHeight="1" x14ac:dyDescent="0.3">
      <c r="A31" s="37">
        <v>2</v>
      </c>
      <c r="B31" s="18" t="s">
        <v>30</v>
      </c>
      <c r="C31" s="48" t="s">
        <v>34</v>
      </c>
      <c r="D31" s="53">
        <v>6</v>
      </c>
      <c r="E31" s="21">
        <v>10</v>
      </c>
      <c r="F31" s="54">
        <v>12</v>
      </c>
      <c r="G31" s="53">
        <v>3</v>
      </c>
      <c r="H31" s="21">
        <v>11</v>
      </c>
      <c r="I31" s="54">
        <v>2</v>
      </c>
      <c r="J31" s="53">
        <v>4</v>
      </c>
      <c r="K31" s="21">
        <v>-8</v>
      </c>
      <c r="L31" s="54">
        <v>1</v>
      </c>
      <c r="M31" s="53"/>
      <c r="N31" s="21"/>
      <c r="O31" s="54"/>
      <c r="P31" s="53"/>
      <c r="Q31" s="21"/>
      <c r="R31" s="54"/>
      <c r="S31" s="53"/>
      <c r="T31" s="21"/>
      <c r="U31" s="54"/>
      <c r="V31" s="53"/>
      <c r="W31" s="21"/>
      <c r="X31" s="54"/>
      <c r="Y31" s="57">
        <v>3</v>
      </c>
      <c r="Z31" s="37">
        <v>9</v>
      </c>
      <c r="AA31" s="37">
        <v>8</v>
      </c>
      <c r="AB31" s="37">
        <v>41</v>
      </c>
      <c r="AC31" s="65">
        <f t="shared" si="0"/>
        <v>88.888888888888886</v>
      </c>
      <c r="AD31" s="612"/>
      <c r="AE31" s="612"/>
      <c r="AF31" s="613"/>
    </row>
    <row r="32" spans="1:32" ht="20.100000000000001" customHeight="1" x14ac:dyDescent="0.3">
      <c r="A32" s="37">
        <v>3</v>
      </c>
      <c r="B32" s="18" t="s">
        <v>31</v>
      </c>
      <c r="C32" s="48" t="s">
        <v>34</v>
      </c>
      <c r="D32" s="53">
        <v>6</v>
      </c>
      <c r="E32" s="21">
        <v>5</v>
      </c>
      <c r="F32" s="54">
        <v>12</v>
      </c>
      <c r="G32" s="53"/>
      <c r="H32" s="21"/>
      <c r="I32" s="54"/>
      <c r="J32" s="53"/>
      <c r="K32" s="21"/>
      <c r="L32" s="54"/>
      <c r="M32" s="53">
        <v>5</v>
      </c>
      <c r="N32" s="21">
        <v>-6</v>
      </c>
      <c r="O32" s="54">
        <v>7</v>
      </c>
      <c r="P32" s="53"/>
      <c r="Q32" s="21"/>
      <c r="R32" s="54"/>
      <c r="S32" s="53"/>
      <c r="T32" s="21"/>
      <c r="U32" s="54"/>
      <c r="V32" s="53"/>
      <c r="W32" s="21"/>
      <c r="X32" s="54"/>
      <c r="Y32" s="57">
        <v>2</v>
      </c>
      <c r="Z32" s="37">
        <v>6</v>
      </c>
      <c r="AA32" s="37">
        <v>5</v>
      </c>
      <c r="AB32" s="37">
        <v>29</v>
      </c>
      <c r="AC32" s="65">
        <f t="shared" si="0"/>
        <v>83.333333333333343</v>
      </c>
      <c r="AD32" s="612"/>
      <c r="AE32" s="612"/>
      <c r="AF32" s="613"/>
    </row>
    <row r="33" spans="1:32" ht="20.100000000000001" customHeight="1" x14ac:dyDescent="0.3">
      <c r="A33" s="37">
        <v>4</v>
      </c>
      <c r="B33" s="18" t="s">
        <v>28</v>
      </c>
      <c r="C33" s="48" t="s">
        <v>34</v>
      </c>
      <c r="D33" s="53">
        <v>6</v>
      </c>
      <c r="E33" s="21">
        <v>5</v>
      </c>
      <c r="F33" s="54">
        <v>-2</v>
      </c>
      <c r="G33" s="53">
        <v>7</v>
      </c>
      <c r="H33" s="21">
        <v>11</v>
      </c>
      <c r="I33" s="54">
        <v>2</v>
      </c>
      <c r="J33" s="53">
        <v>1</v>
      </c>
      <c r="K33" s="21">
        <v>1</v>
      </c>
      <c r="L33" s="54">
        <v>4</v>
      </c>
      <c r="M33" s="53">
        <v>5</v>
      </c>
      <c r="N33" s="21">
        <v>8</v>
      </c>
      <c r="O33" s="54">
        <v>-7</v>
      </c>
      <c r="P33" s="53"/>
      <c r="Q33" s="21"/>
      <c r="R33" s="54"/>
      <c r="S33" s="53"/>
      <c r="T33" s="21"/>
      <c r="U33" s="54"/>
      <c r="V33" s="53"/>
      <c r="W33" s="21"/>
      <c r="X33" s="54"/>
      <c r="Y33" s="57">
        <v>4</v>
      </c>
      <c r="Z33" s="37">
        <v>12</v>
      </c>
      <c r="AA33" s="37">
        <v>10</v>
      </c>
      <c r="AB33" s="37">
        <v>41</v>
      </c>
      <c r="AC33" s="65">
        <f t="shared" si="0"/>
        <v>83.333333333333343</v>
      </c>
      <c r="AD33" s="612"/>
      <c r="AE33" s="612"/>
      <c r="AF33" s="613"/>
    </row>
    <row r="34" spans="1:32" ht="20.100000000000001" customHeight="1" x14ac:dyDescent="0.3">
      <c r="A34" s="37">
        <v>5</v>
      </c>
      <c r="B34" s="18" t="s">
        <v>92</v>
      </c>
      <c r="C34" s="48" t="s">
        <v>120</v>
      </c>
      <c r="D34" s="53">
        <v>9</v>
      </c>
      <c r="E34" s="21">
        <v>-3</v>
      </c>
      <c r="F34" s="54">
        <v>5</v>
      </c>
      <c r="G34" s="53">
        <v>-10</v>
      </c>
      <c r="H34" s="21">
        <v>3</v>
      </c>
      <c r="I34" s="54">
        <v>-12</v>
      </c>
      <c r="J34" s="53">
        <v>3</v>
      </c>
      <c r="K34" s="21">
        <v>5</v>
      </c>
      <c r="L34" s="54">
        <v>7</v>
      </c>
      <c r="M34" s="53">
        <v>1</v>
      </c>
      <c r="N34" s="21">
        <v>7</v>
      </c>
      <c r="O34" s="54">
        <v>7</v>
      </c>
      <c r="P34" s="53"/>
      <c r="Q34" s="21"/>
      <c r="R34" s="54"/>
      <c r="S34" s="53"/>
      <c r="T34" s="21"/>
      <c r="U34" s="54"/>
      <c r="V34" s="53"/>
      <c r="W34" s="21"/>
      <c r="X34" s="54"/>
      <c r="Y34" s="57">
        <v>4</v>
      </c>
      <c r="Z34" s="37">
        <v>12</v>
      </c>
      <c r="AA34" s="37">
        <v>9</v>
      </c>
      <c r="AB34" s="37">
        <v>22</v>
      </c>
      <c r="AC34" s="65">
        <f t="shared" si="0"/>
        <v>75</v>
      </c>
      <c r="AD34" s="612"/>
      <c r="AE34" s="612"/>
      <c r="AF34" s="613"/>
    </row>
    <row r="35" spans="1:32" ht="20.100000000000001" customHeight="1" x14ac:dyDescent="0.3">
      <c r="A35" s="37">
        <v>6</v>
      </c>
      <c r="B35" s="18" t="s">
        <v>80</v>
      </c>
      <c r="C35" s="48" t="s">
        <v>118</v>
      </c>
      <c r="D35" s="53">
        <v>-9</v>
      </c>
      <c r="E35" s="21">
        <v>3</v>
      </c>
      <c r="F35" s="54">
        <v>6</v>
      </c>
      <c r="G35" s="53"/>
      <c r="H35" s="21"/>
      <c r="I35" s="54"/>
      <c r="J35" s="53">
        <v>7</v>
      </c>
      <c r="K35" s="21">
        <v>10</v>
      </c>
      <c r="L35" s="54">
        <v>9</v>
      </c>
      <c r="M35" s="53">
        <v>8</v>
      </c>
      <c r="N35" s="21">
        <v>5</v>
      </c>
      <c r="O35" s="54">
        <v>3</v>
      </c>
      <c r="P35" s="53">
        <v>6</v>
      </c>
      <c r="Q35" s="21">
        <v>-3</v>
      </c>
      <c r="R35" s="54">
        <v>-3</v>
      </c>
      <c r="S35" s="53"/>
      <c r="T35" s="21"/>
      <c r="U35" s="54"/>
      <c r="V35" s="53"/>
      <c r="W35" s="21"/>
      <c r="X35" s="54"/>
      <c r="Y35" s="57">
        <v>4</v>
      </c>
      <c r="Z35" s="37">
        <v>12</v>
      </c>
      <c r="AA35" s="37">
        <v>9</v>
      </c>
      <c r="AB35" s="37">
        <v>42</v>
      </c>
      <c r="AC35" s="65">
        <f t="shared" si="0"/>
        <v>75</v>
      </c>
      <c r="AD35" s="612"/>
      <c r="AE35" s="612"/>
      <c r="AF35" s="613"/>
    </row>
    <row r="36" spans="1:32" ht="20.100000000000001" customHeight="1" x14ac:dyDescent="0.3">
      <c r="A36" s="37">
        <v>7</v>
      </c>
      <c r="B36" s="18" t="s">
        <v>106</v>
      </c>
      <c r="C36" s="48" t="s">
        <v>118</v>
      </c>
      <c r="D36" s="53"/>
      <c r="E36" s="21"/>
      <c r="F36" s="54"/>
      <c r="G36" s="53"/>
      <c r="H36" s="21"/>
      <c r="I36" s="54"/>
      <c r="J36" s="53">
        <v>-8</v>
      </c>
      <c r="K36" s="21">
        <v>10</v>
      </c>
      <c r="L36" s="54">
        <v>9</v>
      </c>
      <c r="M36" s="53">
        <v>3</v>
      </c>
      <c r="N36" s="21">
        <v>5</v>
      </c>
      <c r="O36" s="54">
        <v>3</v>
      </c>
      <c r="P36" s="53">
        <v>-2</v>
      </c>
      <c r="Q36" s="21"/>
      <c r="R36" s="54"/>
      <c r="S36" s="53"/>
      <c r="T36" s="21"/>
      <c r="U36" s="54"/>
      <c r="V36" s="53"/>
      <c r="W36" s="21"/>
      <c r="X36" s="54"/>
      <c r="Y36" s="57">
        <v>3</v>
      </c>
      <c r="Z36" s="37">
        <v>7</v>
      </c>
      <c r="AA36" s="37">
        <v>5</v>
      </c>
      <c r="AB36" s="37">
        <v>20</v>
      </c>
      <c r="AC36" s="65">
        <f t="shared" si="0"/>
        <v>71.428571428571431</v>
      </c>
      <c r="AD36" s="612"/>
      <c r="AE36" s="612"/>
      <c r="AF36" s="613"/>
    </row>
    <row r="37" spans="1:32" ht="20.100000000000001" customHeight="1" x14ac:dyDescent="0.3">
      <c r="A37" s="37">
        <v>8</v>
      </c>
      <c r="B37" s="18" t="s">
        <v>84</v>
      </c>
      <c r="C37" s="48" t="s">
        <v>120</v>
      </c>
      <c r="D37" s="53">
        <v>-6</v>
      </c>
      <c r="E37" s="21"/>
      <c r="F37" s="54"/>
      <c r="G37" s="53">
        <v>10</v>
      </c>
      <c r="H37" s="21">
        <v>11</v>
      </c>
      <c r="I37" s="54">
        <v>-3</v>
      </c>
      <c r="J37" s="53">
        <v>3</v>
      </c>
      <c r="K37" s="21">
        <v>5</v>
      </c>
      <c r="L37" s="54">
        <v>7</v>
      </c>
      <c r="M37" s="53">
        <v>1</v>
      </c>
      <c r="N37" s="21">
        <v>1</v>
      </c>
      <c r="O37" s="54">
        <v>-13</v>
      </c>
      <c r="P37" s="53"/>
      <c r="Q37" s="21"/>
      <c r="R37" s="54"/>
      <c r="S37" s="53"/>
      <c r="T37" s="21"/>
      <c r="U37" s="54"/>
      <c r="V37" s="53"/>
      <c r="W37" s="21"/>
      <c r="X37" s="54"/>
      <c r="Y37" s="57">
        <v>4</v>
      </c>
      <c r="Z37" s="37">
        <v>10</v>
      </c>
      <c r="AA37" s="37">
        <v>7</v>
      </c>
      <c r="AB37" s="37">
        <v>16</v>
      </c>
      <c r="AC37" s="65">
        <f t="shared" si="0"/>
        <v>70</v>
      </c>
      <c r="AD37" s="612"/>
      <c r="AE37" s="612"/>
      <c r="AF37" s="613"/>
    </row>
    <row r="38" spans="1:32" ht="20.100000000000001" customHeight="1" x14ac:dyDescent="0.3">
      <c r="A38" s="37">
        <v>9</v>
      </c>
      <c r="B38" s="18" t="s">
        <v>27</v>
      </c>
      <c r="C38" s="48" t="s">
        <v>34</v>
      </c>
      <c r="D38" s="53"/>
      <c r="E38" s="21"/>
      <c r="F38" s="54"/>
      <c r="G38" s="53">
        <v>3</v>
      </c>
      <c r="H38" s="21">
        <v>11</v>
      </c>
      <c r="I38" s="54">
        <v>12</v>
      </c>
      <c r="J38" s="53">
        <v>-8</v>
      </c>
      <c r="K38" s="21">
        <v>1</v>
      </c>
      <c r="L38" s="54">
        <v>-2</v>
      </c>
      <c r="M38" s="53"/>
      <c r="N38" s="21"/>
      <c r="O38" s="54"/>
      <c r="P38" s="53"/>
      <c r="Q38" s="21"/>
      <c r="R38" s="54"/>
      <c r="S38" s="53"/>
      <c r="T38" s="21"/>
      <c r="U38" s="54"/>
      <c r="V38" s="53"/>
      <c r="W38" s="21"/>
      <c r="X38" s="54"/>
      <c r="Y38" s="57">
        <v>2</v>
      </c>
      <c r="Z38" s="37">
        <v>6</v>
      </c>
      <c r="AA38" s="37">
        <v>4</v>
      </c>
      <c r="AB38" s="37">
        <v>17</v>
      </c>
      <c r="AC38" s="65">
        <f t="shared" si="0"/>
        <v>66.666666666666657</v>
      </c>
      <c r="AD38" s="612"/>
      <c r="AE38" s="612"/>
      <c r="AF38" s="613"/>
    </row>
    <row r="39" spans="1:32" ht="20.100000000000001" customHeight="1" x14ac:dyDescent="0.3">
      <c r="A39" s="37">
        <v>10</v>
      </c>
      <c r="B39" s="18" t="s">
        <v>75</v>
      </c>
      <c r="C39" s="48" t="s">
        <v>120</v>
      </c>
      <c r="D39" s="53">
        <v>9</v>
      </c>
      <c r="E39" s="21">
        <v>-3</v>
      </c>
      <c r="F39" s="54">
        <v>5</v>
      </c>
      <c r="G39" s="53">
        <v>-10</v>
      </c>
      <c r="H39" s="21">
        <v>3</v>
      </c>
      <c r="I39" s="54">
        <v>-12</v>
      </c>
      <c r="J39" s="53">
        <v>3</v>
      </c>
      <c r="K39" s="21">
        <v>5</v>
      </c>
      <c r="L39" s="54">
        <v>7</v>
      </c>
      <c r="M39" s="53">
        <v>1</v>
      </c>
      <c r="N39" s="21">
        <v>1</v>
      </c>
      <c r="O39" s="54">
        <v>-13</v>
      </c>
      <c r="P39" s="53"/>
      <c r="Q39" s="21"/>
      <c r="R39" s="54"/>
      <c r="S39" s="53"/>
      <c r="T39" s="21"/>
      <c r="U39" s="54"/>
      <c r="V39" s="53"/>
      <c r="W39" s="21"/>
      <c r="X39" s="54"/>
      <c r="Y39" s="57">
        <v>4</v>
      </c>
      <c r="Z39" s="37">
        <v>12</v>
      </c>
      <c r="AA39" s="37">
        <v>8</v>
      </c>
      <c r="AB39" s="37">
        <v>-4</v>
      </c>
      <c r="AC39" s="65">
        <f t="shared" si="0"/>
        <v>66.666666666666657</v>
      </c>
      <c r="AD39" s="612"/>
      <c r="AE39" s="612"/>
      <c r="AF39" s="613"/>
    </row>
    <row r="40" spans="1:32" ht="20.100000000000001" customHeight="1" x14ac:dyDescent="0.3">
      <c r="A40" s="37">
        <v>11</v>
      </c>
      <c r="B40" s="18" t="s">
        <v>65</v>
      </c>
      <c r="C40" s="48" t="s">
        <v>116</v>
      </c>
      <c r="D40" s="53">
        <v>7</v>
      </c>
      <c r="E40" s="21">
        <v>8</v>
      </c>
      <c r="F40" s="54">
        <v>9</v>
      </c>
      <c r="G40" s="53">
        <v>1</v>
      </c>
      <c r="H40" s="21">
        <v>-7</v>
      </c>
      <c r="I40" s="54">
        <v>-7</v>
      </c>
      <c r="J40" s="53">
        <v>-10</v>
      </c>
      <c r="K40" s="21">
        <v>-11</v>
      </c>
      <c r="L40" s="54">
        <v>12</v>
      </c>
      <c r="M40" s="53">
        <v>2</v>
      </c>
      <c r="N40" s="21">
        <v>12</v>
      </c>
      <c r="O40" s="54">
        <v>3</v>
      </c>
      <c r="P40" s="53"/>
      <c r="Q40" s="21"/>
      <c r="R40" s="54"/>
      <c r="S40" s="53"/>
      <c r="T40" s="21"/>
      <c r="U40" s="54"/>
      <c r="V40" s="53"/>
      <c r="W40" s="21"/>
      <c r="X40" s="54"/>
      <c r="Y40" s="57">
        <v>4</v>
      </c>
      <c r="Z40" s="37">
        <v>12</v>
      </c>
      <c r="AA40" s="37">
        <v>8</v>
      </c>
      <c r="AB40" s="37">
        <v>19</v>
      </c>
      <c r="AC40" s="65">
        <f t="shared" si="0"/>
        <v>66.666666666666657</v>
      </c>
      <c r="AD40" s="612"/>
      <c r="AE40" s="612"/>
      <c r="AF40" s="613"/>
    </row>
    <row r="41" spans="1:32" ht="20.100000000000001" customHeight="1" x14ac:dyDescent="0.3">
      <c r="A41" s="37">
        <v>12</v>
      </c>
      <c r="B41" s="18" t="s">
        <v>32</v>
      </c>
      <c r="C41" s="48" t="s">
        <v>34</v>
      </c>
      <c r="D41" s="53">
        <v>6</v>
      </c>
      <c r="E41" s="21">
        <v>5</v>
      </c>
      <c r="F41" s="54">
        <v>-2</v>
      </c>
      <c r="G41" s="53">
        <v>7</v>
      </c>
      <c r="H41" s="21">
        <v>-1</v>
      </c>
      <c r="I41" s="54">
        <v>12</v>
      </c>
      <c r="J41" s="53">
        <v>1</v>
      </c>
      <c r="K41" s="21">
        <v>11</v>
      </c>
      <c r="L41" s="54">
        <v>-2</v>
      </c>
      <c r="M41" s="53">
        <v>2</v>
      </c>
      <c r="N41" s="21">
        <v>8</v>
      </c>
      <c r="O41" s="54">
        <v>-7</v>
      </c>
      <c r="P41" s="53"/>
      <c r="Q41" s="21"/>
      <c r="R41" s="54"/>
      <c r="S41" s="53"/>
      <c r="T41" s="21"/>
      <c r="U41" s="54"/>
      <c r="V41" s="53"/>
      <c r="W41" s="21"/>
      <c r="X41" s="54"/>
      <c r="Y41" s="57">
        <v>4</v>
      </c>
      <c r="Z41" s="37">
        <v>12</v>
      </c>
      <c r="AA41" s="37">
        <v>8</v>
      </c>
      <c r="AB41" s="37">
        <v>40</v>
      </c>
      <c r="AC41" s="65">
        <f t="shared" si="0"/>
        <v>66.666666666666657</v>
      </c>
      <c r="AD41" s="623" t="s">
        <v>311</v>
      </c>
      <c r="AE41" s="623"/>
      <c r="AF41" s="624"/>
    </row>
    <row r="42" spans="1:32" ht="20.100000000000001" customHeight="1" thickBot="1" x14ac:dyDescent="0.35">
      <c r="A42" s="37">
        <v>13</v>
      </c>
      <c r="B42" s="18" t="s">
        <v>70</v>
      </c>
      <c r="C42" s="48" t="s">
        <v>116</v>
      </c>
      <c r="D42" s="53">
        <v>11</v>
      </c>
      <c r="E42" s="21">
        <v>8</v>
      </c>
      <c r="F42" s="54">
        <v>13</v>
      </c>
      <c r="G42" s="53">
        <v>9</v>
      </c>
      <c r="H42" s="21">
        <v>-7</v>
      </c>
      <c r="I42" s="54">
        <v>-1</v>
      </c>
      <c r="J42" s="53">
        <v>10</v>
      </c>
      <c r="K42" s="21">
        <v>-11</v>
      </c>
      <c r="L42" s="54">
        <v>3</v>
      </c>
      <c r="M42" s="53">
        <v>-4</v>
      </c>
      <c r="N42" s="21">
        <v>12</v>
      </c>
      <c r="O42" s="54">
        <v>4</v>
      </c>
      <c r="P42" s="53"/>
      <c r="Q42" s="21"/>
      <c r="R42" s="54"/>
      <c r="S42" s="53"/>
      <c r="T42" s="21"/>
      <c r="U42" s="54"/>
      <c r="V42" s="53"/>
      <c r="W42" s="21"/>
      <c r="X42" s="54"/>
      <c r="Y42" s="57">
        <v>4</v>
      </c>
      <c r="Z42" s="37">
        <v>12</v>
      </c>
      <c r="AA42" s="37">
        <v>8</v>
      </c>
      <c r="AB42" s="37">
        <v>47</v>
      </c>
      <c r="AC42" s="65">
        <f t="shared" si="0"/>
        <v>66.666666666666657</v>
      </c>
      <c r="AD42" s="921" t="s">
        <v>296</v>
      </c>
      <c r="AE42" s="921"/>
      <c r="AF42" s="922"/>
    </row>
    <row r="43" spans="1:32" ht="20.100000000000001" customHeight="1" x14ac:dyDescent="0.3">
      <c r="A43" s="37">
        <v>14</v>
      </c>
      <c r="B43" s="19" t="s">
        <v>38</v>
      </c>
      <c r="C43" s="48" t="s">
        <v>137</v>
      </c>
      <c r="D43" s="53">
        <v>4</v>
      </c>
      <c r="E43" s="21">
        <v>-10</v>
      </c>
      <c r="F43" s="54">
        <v>7</v>
      </c>
      <c r="G43" s="53">
        <v>2</v>
      </c>
      <c r="H43" s="21">
        <v>4</v>
      </c>
      <c r="I43" s="54">
        <v>1</v>
      </c>
      <c r="J43" s="53">
        <v>8</v>
      </c>
      <c r="K43" s="21">
        <v>-11</v>
      </c>
      <c r="L43" s="54">
        <v>2</v>
      </c>
      <c r="M43" s="55">
        <v>-10</v>
      </c>
      <c r="N43" s="21">
        <v>-6</v>
      </c>
      <c r="O43" s="56">
        <v>3</v>
      </c>
      <c r="P43" s="55">
        <v>-2</v>
      </c>
      <c r="Q43" s="20">
        <v>6</v>
      </c>
      <c r="R43" s="56">
        <v>-7</v>
      </c>
      <c r="S43" s="55"/>
      <c r="T43" s="20"/>
      <c r="U43" s="56"/>
      <c r="V43" s="55"/>
      <c r="W43" s="20"/>
      <c r="X43" s="56"/>
      <c r="Y43" s="58">
        <v>5</v>
      </c>
      <c r="Z43" s="38">
        <v>15</v>
      </c>
      <c r="AA43" s="38">
        <v>9</v>
      </c>
      <c r="AB43" s="38">
        <v>-9</v>
      </c>
      <c r="AC43" s="65">
        <f t="shared" si="0"/>
        <v>60</v>
      </c>
    </row>
    <row r="44" spans="1:32" ht="20.100000000000001" customHeight="1" x14ac:dyDescent="0.3">
      <c r="A44" s="37">
        <v>15</v>
      </c>
      <c r="B44" s="18" t="s">
        <v>39</v>
      </c>
      <c r="C44" s="48" t="s">
        <v>137</v>
      </c>
      <c r="D44" s="53">
        <v>4</v>
      </c>
      <c r="E44" s="21">
        <v>-10</v>
      </c>
      <c r="F44" s="54">
        <v>7</v>
      </c>
      <c r="G44" s="53">
        <v>2</v>
      </c>
      <c r="H44" s="21">
        <v>13</v>
      </c>
      <c r="I44" s="54">
        <v>1</v>
      </c>
      <c r="J44" s="53">
        <v>8</v>
      </c>
      <c r="K44" s="21">
        <v>-11</v>
      </c>
      <c r="L44" s="54">
        <v>2</v>
      </c>
      <c r="M44" s="55">
        <v>-10</v>
      </c>
      <c r="N44" s="21">
        <v>-6</v>
      </c>
      <c r="O44" s="56">
        <v>3</v>
      </c>
      <c r="P44" s="55">
        <v>-2</v>
      </c>
      <c r="Q44" s="20">
        <v>6</v>
      </c>
      <c r="R44" s="56">
        <v>-7</v>
      </c>
      <c r="S44" s="55"/>
      <c r="T44" s="20"/>
      <c r="U44" s="56"/>
      <c r="V44" s="55"/>
      <c r="W44" s="20"/>
      <c r="X44" s="56"/>
      <c r="Y44" s="58">
        <v>5</v>
      </c>
      <c r="Z44" s="38">
        <v>15</v>
      </c>
      <c r="AA44" s="38">
        <v>9</v>
      </c>
      <c r="AB44" s="38">
        <v>0</v>
      </c>
      <c r="AC44" s="65">
        <f t="shared" si="0"/>
        <v>60</v>
      </c>
    </row>
    <row r="45" spans="1:32" ht="20.100000000000001" customHeight="1" x14ac:dyDescent="0.3">
      <c r="A45" s="37">
        <v>16</v>
      </c>
      <c r="B45" s="18" t="s">
        <v>40</v>
      </c>
      <c r="C45" s="48" t="s">
        <v>137</v>
      </c>
      <c r="D45" s="53">
        <v>4</v>
      </c>
      <c r="E45" s="21">
        <v>-12</v>
      </c>
      <c r="F45" s="54">
        <v>5</v>
      </c>
      <c r="G45" s="53">
        <v>2</v>
      </c>
      <c r="H45" s="21">
        <v>13</v>
      </c>
      <c r="I45" s="54">
        <v>1</v>
      </c>
      <c r="J45" s="53">
        <v>8</v>
      </c>
      <c r="K45" s="21">
        <v>-1</v>
      </c>
      <c r="L45" s="54">
        <v>-4</v>
      </c>
      <c r="M45" s="53">
        <v>-6</v>
      </c>
      <c r="N45" s="20">
        <v>3</v>
      </c>
      <c r="O45" s="56">
        <v>2</v>
      </c>
      <c r="P45" s="55">
        <v>-2</v>
      </c>
      <c r="Q45" s="20">
        <v>-8</v>
      </c>
      <c r="R45" s="56">
        <v>7</v>
      </c>
      <c r="S45" s="55"/>
      <c r="T45" s="20"/>
      <c r="U45" s="56"/>
      <c r="V45" s="55"/>
      <c r="W45" s="20"/>
      <c r="X45" s="56"/>
      <c r="Y45" s="58">
        <v>5</v>
      </c>
      <c r="Z45" s="38">
        <v>15</v>
      </c>
      <c r="AA45" s="38">
        <v>9</v>
      </c>
      <c r="AB45" s="38">
        <v>12</v>
      </c>
      <c r="AC45" s="65">
        <f t="shared" si="0"/>
        <v>60</v>
      </c>
    </row>
    <row r="46" spans="1:32" ht="20.100000000000001" customHeight="1" x14ac:dyDescent="0.3">
      <c r="A46" s="37">
        <v>17</v>
      </c>
      <c r="B46" s="18" t="s">
        <v>77</v>
      </c>
      <c r="C46" s="48" t="s">
        <v>118</v>
      </c>
      <c r="D46" s="53">
        <v>-7</v>
      </c>
      <c r="E46" s="21">
        <v>3</v>
      </c>
      <c r="F46" s="54">
        <v>6</v>
      </c>
      <c r="G46" s="53">
        <v>-2</v>
      </c>
      <c r="H46" s="21">
        <v>4</v>
      </c>
      <c r="I46" s="54">
        <v>-3</v>
      </c>
      <c r="J46" s="53">
        <v>7</v>
      </c>
      <c r="K46" s="21">
        <v>10</v>
      </c>
      <c r="L46" s="54">
        <v>9</v>
      </c>
      <c r="M46" s="53">
        <v>8</v>
      </c>
      <c r="N46" s="21">
        <v>5</v>
      </c>
      <c r="O46" s="54">
        <v>3</v>
      </c>
      <c r="P46" s="53">
        <v>-3</v>
      </c>
      <c r="Q46" s="21">
        <v>-3</v>
      </c>
      <c r="R46" s="54">
        <v>-3</v>
      </c>
      <c r="S46" s="53"/>
      <c r="T46" s="21"/>
      <c r="U46" s="54"/>
      <c r="V46" s="53"/>
      <c r="W46" s="21"/>
      <c r="X46" s="54"/>
      <c r="Y46" s="57">
        <v>5</v>
      </c>
      <c r="Z46" s="37">
        <v>15</v>
      </c>
      <c r="AA46" s="37">
        <v>9</v>
      </c>
      <c r="AB46" s="37">
        <v>34</v>
      </c>
      <c r="AC46" s="65">
        <f t="shared" si="0"/>
        <v>60</v>
      </c>
    </row>
    <row r="47" spans="1:32" ht="20.100000000000001" customHeight="1" x14ac:dyDescent="0.3">
      <c r="A47" s="37">
        <v>18</v>
      </c>
      <c r="B47" s="18" t="s">
        <v>82</v>
      </c>
      <c r="C47" s="48" t="s">
        <v>120</v>
      </c>
      <c r="D47" s="53">
        <v>7</v>
      </c>
      <c r="E47" s="21">
        <v>-3</v>
      </c>
      <c r="F47" s="54">
        <v>-6</v>
      </c>
      <c r="G47" s="53">
        <v>10</v>
      </c>
      <c r="H47" s="21">
        <v>3</v>
      </c>
      <c r="I47" s="54">
        <v>-3</v>
      </c>
      <c r="J47" s="53">
        <v>-8</v>
      </c>
      <c r="K47" s="21">
        <v>5</v>
      </c>
      <c r="L47" s="54">
        <v>7</v>
      </c>
      <c r="M47" s="53">
        <v>-13</v>
      </c>
      <c r="N47" s="21">
        <v>7</v>
      </c>
      <c r="O47" s="54">
        <v>7</v>
      </c>
      <c r="P47" s="53"/>
      <c r="Q47" s="21"/>
      <c r="R47" s="54"/>
      <c r="S47" s="53"/>
      <c r="T47" s="21"/>
      <c r="U47" s="54"/>
      <c r="V47" s="53"/>
      <c r="W47" s="21"/>
      <c r="X47" s="54"/>
      <c r="Y47" s="57">
        <v>4</v>
      </c>
      <c r="Z47" s="37">
        <v>12</v>
      </c>
      <c r="AA47" s="37">
        <v>7</v>
      </c>
      <c r="AB47" s="37">
        <v>13</v>
      </c>
      <c r="AC47" s="65">
        <f t="shared" si="0"/>
        <v>58.333333333333336</v>
      </c>
    </row>
    <row r="48" spans="1:32" ht="20.100000000000001" customHeight="1" x14ac:dyDescent="0.3">
      <c r="A48" s="37">
        <v>19</v>
      </c>
      <c r="B48" s="18" t="s">
        <v>81</v>
      </c>
      <c r="C48" s="48" t="s">
        <v>118</v>
      </c>
      <c r="D48" s="53">
        <v>-9</v>
      </c>
      <c r="E48" s="21">
        <v>3</v>
      </c>
      <c r="F48" s="54">
        <v>6</v>
      </c>
      <c r="G48" s="53"/>
      <c r="H48" s="21"/>
      <c r="I48" s="54"/>
      <c r="J48" s="53">
        <v>-8</v>
      </c>
      <c r="K48" s="21">
        <v>-7</v>
      </c>
      <c r="L48" s="54">
        <v>6</v>
      </c>
      <c r="M48" s="53">
        <v>3</v>
      </c>
      <c r="N48" s="21">
        <v>8</v>
      </c>
      <c r="O48" s="54">
        <v>8</v>
      </c>
      <c r="P48" s="53">
        <v>6</v>
      </c>
      <c r="Q48" s="21">
        <v>10</v>
      </c>
      <c r="R48" s="54">
        <v>-3</v>
      </c>
      <c r="S48" s="53"/>
      <c r="T48" s="21"/>
      <c r="U48" s="54"/>
      <c r="V48" s="53"/>
      <c r="W48" s="21"/>
      <c r="X48" s="54"/>
      <c r="Y48" s="57">
        <v>4</v>
      </c>
      <c r="Z48" s="37">
        <v>12</v>
      </c>
      <c r="AA48" s="37">
        <v>7</v>
      </c>
      <c r="AB48" s="37">
        <v>23</v>
      </c>
      <c r="AC48" s="65">
        <f t="shared" si="0"/>
        <v>58.333333333333336</v>
      </c>
    </row>
    <row r="49" spans="1:29" ht="20.100000000000001" customHeight="1" x14ac:dyDescent="0.3">
      <c r="A49" s="37">
        <v>20</v>
      </c>
      <c r="B49" s="18" t="s">
        <v>69</v>
      </c>
      <c r="C49" s="48" t="s">
        <v>116</v>
      </c>
      <c r="D49" s="53">
        <v>11</v>
      </c>
      <c r="E49" s="21">
        <v>-9</v>
      </c>
      <c r="F49" s="54">
        <v>13</v>
      </c>
      <c r="G49" s="53">
        <v>9</v>
      </c>
      <c r="H49" s="21">
        <v>-7</v>
      </c>
      <c r="I49" s="54">
        <v>-1</v>
      </c>
      <c r="J49" s="53">
        <v>10</v>
      </c>
      <c r="K49" s="21">
        <v>-3</v>
      </c>
      <c r="L49" s="54">
        <v>3</v>
      </c>
      <c r="M49" s="53">
        <v>2</v>
      </c>
      <c r="N49" s="21">
        <v>-4</v>
      </c>
      <c r="O49" s="54">
        <v>4</v>
      </c>
      <c r="P49" s="53"/>
      <c r="Q49" s="21"/>
      <c r="R49" s="54"/>
      <c r="S49" s="53"/>
      <c r="T49" s="21"/>
      <c r="U49" s="54"/>
      <c r="V49" s="53"/>
      <c r="W49" s="21"/>
      <c r="X49" s="54"/>
      <c r="Y49" s="57">
        <v>4</v>
      </c>
      <c r="Z49" s="37">
        <v>12</v>
      </c>
      <c r="AA49" s="37">
        <v>7</v>
      </c>
      <c r="AB49" s="37">
        <v>28</v>
      </c>
      <c r="AC49" s="65">
        <f t="shared" si="0"/>
        <v>58.333333333333336</v>
      </c>
    </row>
    <row r="50" spans="1:29" ht="20.100000000000001" customHeight="1" x14ac:dyDescent="0.3">
      <c r="A50" s="37">
        <v>21</v>
      </c>
      <c r="B50" s="18" t="s">
        <v>91</v>
      </c>
      <c r="C50" s="48" t="s">
        <v>120</v>
      </c>
      <c r="D50" s="53"/>
      <c r="E50" s="21"/>
      <c r="F50" s="54"/>
      <c r="G50" s="53">
        <v>10</v>
      </c>
      <c r="H50" s="21">
        <v>11</v>
      </c>
      <c r="I50" s="54">
        <v>-12</v>
      </c>
      <c r="J50" s="53">
        <v>-8</v>
      </c>
      <c r="K50" s="21">
        <v>5</v>
      </c>
      <c r="L50" s="54">
        <v>7</v>
      </c>
      <c r="M50" s="53">
        <v>-13</v>
      </c>
      <c r="N50" s="21">
        <v>7</v>
      </c>
      <c r="O50" s="54">
        <v>-13</v>
      </c>
      <c r="P50" s="53"/>
      <c r="Q50" s="21"/>
      <c r="R50" s="54"/>
      <c r="S50" s="53"/>
      <c r="T50" s="21"/>
      <c r="U50" s="54"/>
      <c r="V50" s="53"/>
      <c r="W50" s="21"/>
      <c r="X50" s="54"/>
      <c r="Y50" s="57">
        <v>3</v>
      </c>
      <c r="Z50" s="37">
        <v>9</v>
      </c>
      <c r="AA50" s="37">
        <v>5</v>
      </c>
      <c r="AB50" s="37">
        <v>-6</v>
      </c>
      <c r="AC50" s="65">
        <f t="shared" si="0"/>
        <v>55.555555555555557</v>
      </c>
    </row>
    <row r="51" spans="1:29" ht="20.100000000000001" customHeight="1" x14ac:dyDescent="0.3">
      <c r="A51" s="37">
        <v>22</v>
      </c>
      <c r="B51" s="18" t="s">
        <v>44</v>
      </c>
      <c r="C51" s="48" t="s">
        <v>137</v>
      </c>
      <c r="D51" s="53">
        <v>-8</v>
      </c>
      <c r="E51" s="21">
        <v>-12</v>
      </c>
      <c r="F51" s="54">
        <v>7</v>
      </c>
      <c r="G51" s="53">
        <v>10</v>
      </c>
      <c r="H51" s="21">
        <v>4</v>
      </c>
      <c r="I51" s="54">
        <v>1</v>
      </c>
      <c r="J51" s="53">
        <v>-1</v>
      </c>
      <c r="K51" s="21">
        <v>-1</v>
      </c>
      <c r="L51" s="54">
        <v>2</v>
      </c>
      <c r="M51" s="53"/>
      <c r="N51" s="21"/>
      <c r="O51" s="54"/>
      <c r="P51" s="55"/>
      <c r="Q51" s="20"/>
      <c r="R51" s="56"/>
      <c r="S51" s="55"/>
      <c r="T51" s="20"/>
      <c r="U51" s="56"/>
      <c r="V51" s="55"/>
      <c r="W51" s="20"/>
      <c r="X51" s="56"/>
      <c r="Y51" s="58">
        <v>3</v>
      </c>
      <c r="Z51" s="38">
        <v>9</v>
      </c>
      <c r="AA51" s="38">
        <v>5</v>
      </c>
      <c r="AB51" s="38">
        <v>2</v>
      </c>
      <c r="AC51" s="65">
        <f t="shared" si="0"/>
        <v>55.555555555555557</v>
      </c>
    </row>
    <row r="52" spans="1:29" ht="20.100000000000001" customHeight="1" x14ac:dyDescent="0.3">
      <c r="A52" s="37">
        <v>23</v>
      </c>
      <c r="B52" s="18" t="s">
        <v>94</v>
      </c>
      <c r="C52" s="48" t="s">
        <v>115</v>
      </c>
      <c r="D52" s="53">
        <v>-9</v>
      </c>
      <c r="E52" s="21">
        <v>7</v>
      </c>
      <c r="F52" s="54">
        <v>7</v>
      </c>
      <c r="G52" s="53">
        <v>6</v>
      </c>
      <c r="H52" s="21">
        <v>10</v>
      </c>
      <c r="I52" s="54"/>
      <c r="J52" s="53">
        <v>-8</v>
      </c>
      <c r="K52" s="21">
        <v>-5</v>
      </c>
      <c r="L52" s="54">
        <v>-3</v>
      </c>
      <c r="M52" s="53">
        <v>13</v>
      </c>
      <c r="N52" s="21">
        <v>-7</v>
      </c>
      <c r="O52" s="54">
        <v>13</v>
      </c>
      <c r="P52" s="55"/>
      <c r="Q52" s="20"/>
      <c r="R52" s="56"/>
      <c r="S52" s="55"/>
      <c r="T52" s="20"/>
      <c r="U52" s="56"/>
      <c r="V52" s="55"/>
      <c r="W52" s="20"/>
      <c r="X52" s="56"/>
      <c r="Y52" s="58">
        <v>4</v>
      </c>
      <c r="Z52" s="38">
        <v>11</v>
      </c>
      <c r="AA52" s="38">
        <v>6</v>
      </c>
      <c r="AB52" s="38">
        <v>24</v>
      </c>
      <c r="AC52" s="65">
        <f t="shared" si="0"/>
        <v>54.54545454545454</v>
      </c>
    </row>
    <row r="53" spans="1:29" ht="20.100000000000001" customHeight="1" x14ac:dyDescent="0.3">
      <c r="A53" s="37">
        <v>24</v>
      </c>
      <c r="B53" s="18" t="s">
        <v>43</v>
      </c>
      <c r="C53" s="48" t="s">
        <v>137</v>
      </c>
      <c r="D53" s="53">
        <v>-8</v>
      </c>
      <c r="E53" s="21">
        <v>-12</v>
      </c>
      <c r="F53" s="54">
        <v>5</v>
      </c>
      <c r="G53" s="53">
        <v>10</v>
      </c>
      <c r="H53" s="21">
        <v>13</v>
      </c>
      <c r="I53" s="54">
        <v>1</v>
      </c>
      <c r="J53" s="53">
        <v>-1</v>
      </c>
      <c r="K53" s="21">
        <v>-1</v>
      </c>
      <c r="L53" s="54">
        <v>-4</v>
      </c>
      <c r="M53" s="53">
        <v>3</v>
      </c>
      <c r="N53" s="20">
        <v>3</v>
      </c>
      <c r="O53" s="56">
        <v>2</v>
      </c>
      <c r="P53" s="55">
        <v>-5</v>
      </c>
      <c r="Q53" s="20">
        <v>-8</v>
      </c>
      <c r="R53" s="56">
        <v>7</v>
      </c>
      <c r="S53" s="55"/>
      <c r="T53" s="20"/>
      <c r="U53" s="56"/>
      <c r="V53" s="55"/>
      <c r="W53" s="20"/>
      <c r="X53" s="56"/>
      <c r="Y53" s="58">
        <v>5</v>
      </c>
      <c r="Z53" s="38">
        <v>15</v>
      </c>
      <c r="AA53" s="38">
        <v>8</v>
      </c>
      <c r="AB53" s="38">
        <v>5</v>
      </c>
      <c r="AC53" s="65">
        <f t="shared" si="0"/>
        <v>53.333333333333336</v>
      </c>
    </row>
    <row r="54" spans="1:29" ht="20.100000000000001" customHeight="1" x14ac:dyDescent="0.3">
      <c r="A54" s="37">
        <v>25</v>
      </c>
      <c r="B54" s="18" t="s">
        <v>268</v>
      </c>
      <c r="C54" s="48" t="s">
        <v>137</v>
      </c>
      <c r="D54" s="53"/>
      <c r="E54" s="21"/>
      <c r="F54" s="54"/>
      <c r="G54" s="53"/>
      <c r="H54" s="21"/>
      <c r="I54" s="54"/>
      <c r="J54" s="53"/>
      <c r="K54" s="21"/>
      <c r="L54" s="54"/>
      <c r="M54" s="53">
        <v>3</v>
      </c>
      <c r="N54" s="21">
        <v>3</v>
      </c>
      <c r="O54" s="54">
        <v>3</v>
      </c>
      <c r="P54" s="53">
        <v>-5</v>
      </c>
      <c r="Q54" s="21">
        <v>-8</v>
      </c>
      <c r="R54" s="54">
        <v>-7</v>
      </c>
      <c r="S54" s="55"/>
      <c r="T54" s="20"/>
      <c r="U54" s="56"/>
      <c r="V54" s="55"/>
      <c r="W54" s="20"/>
      <c r="X54" s="56"/>
      <c r="Y54" s="58">
        <v>2</v>
      </c>
      <c r="Z54" s="38">
        <v>6</v>
      </c>
      <c r="AA54" s="38">
        <v>3</v>
      </c>
      <c r="AB54" s="38">
        <v>-11</v>
      </c>
      <c r="AC54" s="65">
        <f t="shared" si="0"/>
        <v>50</v>
      </c>
    </row>
    <row r="55" spans="1:29" ht="20.100000000000001" customHeight="1" x14ac:dyDescent="0.3">
      <c r="A55" s="37">
        <v>26</v>
      </c>
      <c r="B55" s="18" t="s">
        <v>60</v>
      </c>
      <c r="C55" s="48" t="s">
        <v>119</v>
      </c>
      <c r="D55" s="53"/>
      <c r="E55" s="21"/>
      <c r="F55" s="54"/>
      <c r="G55" s="53">
        <v>-3</v>
      </c>
      <c r="H55" s="21">
        <v>-11</v>
      </c>
      <c r="I55" s="54">
        <v>-12</v>
      </c>
      <c r="J55" s="53">
        <v>5</v>
      </c>
      <c r="K55" s="21">
        <v>11</v>
      </c>
      <c r="L55" s="54">
        <v>13</v>
      </c>
      <c r="M55" s="53"/>
      <c r="N55" s="21"/>
      <c r="O55" s="54"/>
      <c r="P55" s="53"/>
      <c r="Q55" s="21"/>
      <c r="R55" s="54"/>
      <c r="S55" s="53"/>
      <c r="T55" s="21"/>
      <c r="U55" s="54"/>
      <c r="V55" s="53"/>
      <c r="W55" s="21"/>
      <c r="X55" s="54"/>
      <c r="Y55" s="57">
        <v>2</v>
      </c>
      <c r="Z55" s="37">
        <v>6</v>
      </c>
      <c r="AA55" s="37">
        <v>3</v>
      </c>
      <c r="AB55" s="37">
        <v>3</v>
      </c>
      <c r="AC55" s="65">
        <f t="shared" si="0"/>
        <v>50</v>
      </c>
    </row>
    <row r="56" spans="1:29" ht="20.100000000000001" customHeight="1" x14ac:dyDescent="0.3">
      <c r="A56" s="37">
        <v>27</v>
      </c>
      <c r="B56" s="18" t="s">
        <v>59</v>
      </c>
      <c r="C56" s="48" t="s">
        <v>34</v>
      </c>
      <c r="D56" s="53"/>
      <c r="E56" s="21"/>
      <c r="F56" s="54"/>
      <c r="G56" s="53">
        <v>3</v>
      </c>
      <c r="H56" s="21">
        <v>-1</v>
      </c>
      <c r="I56" s="54">
        <v>12</v>
      </c>
      <c r="J56" s="53">
        <v>-2</v>
      </c>
      <c r="K56" s="21">
        <v>-8</v>
      </c>
      <c r="L56" s="54">
        <v>11</v>
      </c>
      <c r="M56" s="53"/>
      <c r="N56" s="21"/>
      <c r="O56" s="54"/>
      <c r="P56" s="53"/>
      <c r="Q56" s="21"/>
      <c r="R56" s="54"/>
      <c r="S56" s="53"/>
      <c r="T56" s="21"/>
      <c r="U56" s="54"/>
      <c r="V56" s="53"/>
      <c r="W56" s="21"/>
      <c r="X56" s="54"/>
      <c r="Y56" s="57">
        <v>2</v>
      </c>
      <c r="Z56" s="37">
        <v>6</v>
      </c>
      <c r="AA56" s="37">
        <v>3</v>
      </c>
      <c r="AB56" s="37">
        <v>15</v>
      </c>
      <c r="AC56" s="65">
        <f t="shared" si="0"/>
        <v>50</v>
      </c>
    </row>
    <row r="57" spans="1:29" ht="20.100000000000001" customHeight="1" x14ac:dyDescent="0.3">
      <c r="A57" s="37">
        <v>28</v>
      </c>
      <c r="B57" s="18" t="s">
        <v>64</v>
      </c>
      <c r="C57" s="48" t="s">
        <v>116</v>
      </c>
      <c r="D57" s="53">
        <v>7</v>
      </c>
      <c r="E57" s="21">
        <v>-9</v>
      </c>
      <c r="F57" s="54">
        <v>9</v>
      </c>
      <c r="G57" s="53">
        <v>1</v>
      </c>
      <c r="H57" s="21">
        <v>-7</v>
      </c>
      <c r="I57" s="54">
        <v>-7</v>
      </c>
      <c r="J57" s="53">
        <v>-10</v>
      </c>
      <c r="K57" s="21">
        <v>-3</v>
      </c>
      <c r="L57" s="54">
        <v>12</v>
      </c>
      <c r="M57" s="53">
        <v>2</v>
      </c>
      <c r="N57" s="21">
        <v>-4</v>
      </c>
      <c r="O57" s="54">
        <v>3</v>
      </c>
      <c r="P57" s="53"/>
      <c r="Q57" s="21"/>
      <c r="R57" s="54"/>
      <c r="S57" s="53"/>
      <c r="T57" s="21"/>
      <c r="U57" s="54"/>
      <c r="V57" s="53"/>
      <c r="W57" s="21"/>
      <c r="X57" s="54"/>
      <c r="Y57" s="57">
        <v>4</v>
      </c>
      <c r="Z57" s="37">
        <v>12</v>
      </c>
      <c r="AA57" s="37">
        <v>6</v>
      </c>
      <c r="AB57" s="37">
        <v>-6</v>
      </c>
      <c r="AC57" s="65">
        <f t="shared" si="0"/>
        <v>50</v>
      </c>
    </row>
    <row r="58" spans="1:29" ht="20.100000000000001" customHeight="1" x14ac:dyDescent="0.3">
      <c r="A58" s="37">
        <v>29</v>
      </c>
      <c r="B58" s="18" t="s">
        <v>93</v>
      </c>
      <c r="C58" s="48" t="s">
        <v>115</v>
      </c>
      <c r="D58" s="53">
        <v>-9</v>
      </c>
      <c r="E58" s="21">
        <v>7</v>
      </c>
      <c r="F58" s="54">
        <v>1</v>
      </c>
      <c r="G58" s="53">
        <v>6</v>
      </c>
      <c r="H58" s="21">
        <v>-10</v>
      </c>
      <c r="I58" s="54">
        <v>7</v>
      </c>
      <c r="J58" s="53">
        <v>-8</v>
      </c>
      <c r="K58" s="21">
        <v>-8</v>
      </c>
      <c r="L58" s="54">
        <v>-3</v>
      </c>
      <c r="M58" s="53">
        <v>13</v>
      </c>
      <c r="N58" s="21">
        <v>-1</v>
      </c>
      <c r="O58" s="54">
        <v>13</v>
      </c>
      <c r="P58" s="55"/>
      <c r="Q58" s="20"/>
      <c r="R58" s="56"/>
      <c r="S58" s="53"/>
      <c r="T58" s="21"/>
      <c r="U58" s="54"/>
      <c r="V58" s="53"/>
      <c r="W58" s="21"/>
      <c r="X58" s="54"/>
      <c r="Y58" s="57">
        <v>4</v>
      </c>
      <c r="Z58" s="38">
        <v>12</v>
      </c>
      <c r="AA58" s="37">
        <v>6</v>
      </c>
      <c r="AB58" s="38">
        <v>8</v>
      </c>
      <c r="AC58" s="65">
        <f t="shared" si="0"/>
        <v>50</v>
      </c>
    </row>
    <row r="59" spans="1:29" ht="20.100000000000001" customHeight="1" x14ac:dyDescent="0.3">
      <c r="A59" s="37">
        <v>30</v>
      </c>
      <c r="B59" s="18" t="s">
        <v>98</v>
      </c>
      <c r="C59" s="48" t="s">
        <v>115</v>
      </c>
      <c r="D59" s="53">
        <v>-1</v>
      </c>
      <c r="E59" s="21">
        <v>7</v>
      </c>
      <c r="F59" s="54">
        <v>7</v>
      </c>
      <c r="G59" s="53">
        <v>10</v>
      </c>
      <c r="H59" s="21">
        <v>7</v>
      </c>
      <c r="I59" s="54"/>
      <c r="J59" s="53">
        <v>-3</v>
      </c>
      <c r="K59" s="21">
        <v>-5</v>
      </c>
      <c r="L59" s="54">
        <v>-8</v>
      </c>
      <c r="M59" s="53">
        <v>-1</v>
      </c>
      <c r="N59" s="21">
        <v>-7</v>
      </c>
      <c r="O59" s="54">
        <v>13</v>
      </c>
      <c r="P59" s="55"/>
      <c r="Q59" s="20"/>
      <c r="R59" s="56"/>
      <c r="S59" s="55"/>
      <c r="T59" s="20"/>
      <c r="U59" s="56"/>
      <c r="V59" s="55"/>
      <c r="W59" s="20"/>
      <c r="X59" s="56"/>
      <c r="Y59" s="58">
        <v>4</v>
      </c>
      <c r="Z59" s="38">
        <v>11</v>
      </c>
      <c r="AA59" s="38">
        <v>5</v>
      </c>
      <c r="AB59" s="38">
        <v>19</v>
      </c>
      <c r="AC59" s="65">
        <f t="shared" si="0"/>
        <v>45.454545454545453</v>
      </c>
    </row>
    <row r="60" spans="1:29" ht="20.100000000000001" customHeight="1" x14ac:dyDescent="0.3">
      <c r="A60" s="37">
        <v>31</v>
      </c>
      <c r="B60" s="18" t="s">
        <v>72</v>
      </c>
      <c r="C60" s="48" t="s">
        <v>121</v>
      </c>
      <c r="D60" s="53">
        <v>-11</v>
      </c>
      <c r="E60" s="21">
        <v>9</v>
      </c>
      <c r="F60" s="54">
        <v>-13</v>
      </c>
      <c r="G60" s="53">
        <v>-2</v>
      </c>
      <c r="H60" s="21">
        <v>10</v>
      </c>
      <c r="I60" s="54">
        <v>-7</v>
      </c>
      <c r="J60" s="53"/>
      <c r="K60" s="21"/>
      <c r="L60" s="54"/>
      <c r="M60" s="53">
        <v>8</v>
      </c>
      <c r="N60" s="21">
        <v>7</v>
      </c>
      <c r="O60" s="54">
        <v>-6</v>
      </c>
      <c r="P60" s="53"/>
      <c r="Q60" s="21"/>
      <c r="R60" s="54"/>
      <c r="S60" s="53"/>
      <c r="T60" s="21"/>
      <c r="U60" s="54"/>
      <c r="V60" s="53"/>
      <c r="W60" s="21"/>
      <c r="X60" s="54"/>
      <c r="Y60" s="57">
        <v>3</v>
      </c>
      <c r="Z60" s="37">
        <v>9</v>
      </c>
      <c r="AA60" s="37">
        <v>4</v>
      </c>
      <c r="AB60" s="37">
        <v>-5</v>
      </c>
      <c r="AC60" s="65">
        <f t="shared" si="0"/>
        <v>44.444444444444443</v>
      </c>
    </row>
    <row r="61" spans="1:29" ht="20.100000000000001" customHeight="1" x14ac:dyDescent="0.3">
      <c r="A61" s="37">
        <v>32</v>
      </c>
      <c r="B61" s="18" t="s">
        <v>63</v>
      </c>
      <c r="C61" s="48" t="s">
        <v>116</v>
      </c>
      <c r="D61" s="53">
        <v>7</v>
      </c>
      <c r="E61" s="21">
        <v>-9</v>
      </c>
      <c r="F61" s="54">
        <v>9</v>
      </c>
      <c r="G61" s="53">
        <v>1</v>
      </c>
      <c r="H61" s="21">
        <v>-7</v>
      </c>
      <c r="I61" s="54">
        <v>-7</v>
      </c>
      <c r="J61" s="53">
        <v>-10</v>
      </c>
      <c r="K61" s="21">
        <v>-3</v>
      </c>
      <c r="L61" s="54">
        <v>12</v>
      </c>
      <c r="M61" s="53">
        <v>-4</v>
      </c>
      <c r="N61" s="21">
        <v>-4</v>
      </c>
      <c r="O61" s="54">
        <v>3</v>
      </c>
      <c r="P61" s="53"/>
      <c r="Q61" s="21"/>
      <c r="R61" s="54"/>
      <c r="S61" s="53"/>
      <c r="T61" s="21"/>
      <c r="U61" s="54"/>
      <c r="V61" s="53"/>
      <c r="W61" s="21"/>
      <c r="X61" s="54"/>
      <c r="Y61" s="57">
        <v>4</v>
      </c>
      <c r="Z61" s="37">
        <v>12</v>
      </c>
      <c r="AA61" s="37">
        <v>5</v>
      </c>
      <c r="AB61" s="37">
        <v>-12</v>
      </c>
      <c r="AC61" s="65">
        <f t="shared" si="0"/>
        <v>41.666666666666671</v>
      </c>
    </row>
    <row r="62" spans="1:29" ht="20.100000000000001" customHeight="1" x14ac:dyDescent="0.3">
      <c r="A62" s="37">
        <v>33</v>
      </c>
      <c r="B62" s="19" t="s">
        <v>53</v>
      </c>
      <c r="C62" s="48" t="s">
        <v>117</v>
      </c>
      <c r="D62" s="53">
        <v>-6</v>
      </c>
      <c r="E62" s="21">
        <v>-10</v>
      </c>
      <c r="F62" s="54">
        <v>2</v>
      </c>
      <c r="G62" s="53">
        <v>-10</v>
      </c>
      <c r="H62" s="21">
        <v>-1</v>
      </c>
      <c r="I62" s="54"/>
      <c r="J62" s="53">
        <v>12</v>
      </c>
      <c r="K62" s="21">
        <v>-11</v>
      </c>
      <c r="L62" s="54">
        <v>1</v>
      </c>
      <c r="M62" s="53"/>
      <c r="N62" s="21"/>
      <c r="O62" s="54"/>
      <c r="P62" s="53"/>
      <c r="Q62" s="21"/>
      <c r="R62" s="54"/>
      <c r="S62" s="53"/>
      <c r="T62" s="21"/>
      <c r="U62" s="54"/>
      <c r="V62" s="53"/>
      <c r="W62" s="21"/>
      <c r="X62" s="54"/>
      <c r="Y62" s="57">
        <v>3</v>
      </c>
      <c r="Z62" s="37">
        <v>8</v>
      </c>
      <c r="AA62" s="37">
        <v>3</v>
      </c>
      <c r="AB62" s="37">
        <v>-23</v>
      </c>
      <c r="AC62" s="65">
        <f t="shared" ref="AC62:AC93" si="1">AA62/Z62*100</f>
        <v>37.5</v>
      </c>
    </row>
    <row r="63" spans="1:29" ht="20.100000000000001" customHeight="1" x14ac:dyDescent="0.3">
      <c r="A63" s="37">
        <v>34</v>
      </c>
      <c r="B63" s="18" t="s">
        <v>68</v>
      </c>
      <c r="C63" s="48" t="s">
        <v>121</v>
      </c>
      <c r="D63" s="53">
        <v>-7</v>
      </c>
      <c r="E63" s="21">
        <v>9</v>
      </c>
      <c r="F63" s="54">
        <v>-9</v>
      </c>
      <c r="G63" s="53">
        <v>-6</v>
      </c>
      <c r="H63" s="21">
        <v>-10</v>
      </c>
      <c r="I63" s="54">
        <v>3</v>
      </c>
      <c r="J63" s="53">
        <v>8</v>
      </c>
      <c r="K63" s="21">
        <v>-7</v>
      </c>
      <c r="L63" s="54"/>
      <c r="M63" s="53"/>
      <c r="N63" s="21"/>
      <c r="O63" s="54"/>
      <c r="P63" s="53"/>
      <c r="Q63" s="21"/>
      <c r="R63" s="54"/>
      <c r="S63" s="53"/>
      <c r="T63" s="21"/>
      <c r="U63" s="54"/>
      <c r="V63" s="53"/>
      <c r="W63" s="21"/>
      <c r="X63" s="54"/>
      <c r="Y63" s="57">
        <v>3</v>
      </c>
      <c r="Z63" s="37">
        <v>8</v>
      </c>
      <c r="AA63" s="37">
        <v>3</v>
      </c>
      <c r="AB63" s="37">
        <v>-19</v>
      </c>
      <c r="AC63" s="65">
        <f t="shared" si="1"/>
        <v>37.5</v>
      </c>
    </row>
    <row r="64" spans="1:29" ht="20.100000000000001" customHeight="1" x14ac:dyDescent="0.3">
      <c r="A64" s="37">
        <v>35</v>
      </c>
      <c r="B64" s="18" t="s">
        <v>46</v>
      </c>
      <c r="C64" s="48" t="s">
        <v>119</v>
      </c>
      <c r="D64" s="53">
        <v>12</v>
      </c>
      <c r="E64" s="21">
        <v>-7</v>
      </c>
      <c r="F64" s="54"/>
      <c r="G64" s="53">
        <v>-7</v>
      </c>
      <c r="H64" s="21">
        <v>1</v>
      </c>
      <c r="I64" s="54">
        <v>-12</v>
      </c>
      <c r="J64" s="53">
        <v>5</v>
      </c>
      <c r="K64" s="21">
        <v>-1</v>
      </c>
      <c r="L64" s="54">
        <v>-1</v>
      </c>
      <c r="M64" s="53"/>
      <c r="N64" s="21"/>
      <c r="O64" s="54"/>
      <c r="P64" s="53"/>
      <c r="Q64" s="21"/>
      <c r="R64" s="54"/>
      <c r="S64" s="53"/>
      <c r="T64" s="21"/>
      <c r="U64" s="54"/>
      <c r="V64" s="53"/>
      <c r="W64" s="21"/>
      <c r="X64" s="54"/>
      <c r="Y64" s="57">
        <v>3</v>
      </c>
      <c r="Z64" s="37">
        <v>8</v>
      </c>
      <c r="AA64" s="37">
        <v>3</v>
      </c>
      <c r="AB64" s="37">
        <v>-10</v>
      </c>
      <c r="AC64" s="65">
        <f t="shared" si="1"/>
        <v>37.5</v>
      </c>
    </row>
    <row r="65" spans="1:29" ht="20.100000000000001" customHeight="1" x14ac:dyDescent="0.3">
      <c r="A65" s="37">
        <v>36</v>
      </c>
      <c r="B65" s="18" t="s">
        <v>45</v>
      </c>
      <c r="C65" s="48" t="s">
        <v>119</v>
      </c>
      <c r="D65" s="53">
        <v>10</v>
      </c>
      <c r="E65" s="21">
        <v>-5</v>
      </c>
      <c r="F65" s="54"/>
      <c r="G65" s="53">
        <v>-3</v>
      </c>
      <c r="H65" s="21">
        <v>-11</v>
      </c>
      <c r="I65" s="54">
        <v>-2</v>
      </c>
      <c r="J65" s="53">
        <v>-12</v>
      </c>
      <c r="K65" s="21">
        <v>11</v>
      </c>
      <c r="L65" s="54">
        <v>13</v>
      </c>
      <c r="M65" s="53"/>
      <c r="N65" s="21"/>
      <c r="O65" s="54"/>
      <c r="P65" s="53"/>
      <c r="Q65" s="21"/>
      <c r="R65" s="54"/>
      <c r="S65" s="53"/>
      <c r="T65" s="21"/>
      <c r="U65" s="54"/>
      <c r="V65" s="53"/>
      <c r="W65" s="21"/>
      <c r="X65" s="54"/>
      <c r="Y65" s="57">
        <v>3</v>
      </c>
      <c r="Z65" s="37">
        <v>8</v>
      </c>
      <c r="AA65" s="37">
        <v>3</v>
      </c>
      <c r="AB65" s="37">
        <v>1</v>
      </c>
      <c r="AC65" s="65">
        <f t="shared" si="1"/>
        <v>37.5</v>
      </c>
    </row>
    <row r="66" spans="1:29" ht="20.100000000000001" customHeight="1" x14ac:dyDescent="0.3">
      <c r="A66" s="37">
        <v>37</v>
      </c>
      <c r="B66" s="18" t="s">
        <v>79</v>
      </c>
      <c r="C66" s="48" t="s">
        <v>118</v>
      </c>
      <c r="D66" s="53">
        <v>-9</v>
      </c>
      <c r="E66" s="21">
        <v>4</v>
      </c>
      <c r="F66" s="54">
        <v>-5</v>
      </c>
      <c r="G66" s="53"/>
      <c r="H66" s="21"/>
      <c r="I66" s="54"/>
      <c r="J66" s="53">
        <v>-8</v>
      </c>
      <c r="K66" s="21">
        <v>-7</v>
      </c>
      <c r="L66" s="54">
        <v>6</v>
      </c>
      <c r="M66" s="53"/>
      <c r="N66" s="21"/>
      <c r="O66" s="54"/>
      <c r="P66" s="53"/>
      <c r="Q66" s="21"/>
      <c r="R66" s="54"/>
      <c r="S66" s="53"/>
      <c r="T66" s="21"/>
      <c r="U66" s="54"/>
      <c r="V66" s="53"/>
      <c r="W66" s="21"/>
      <c r="X66" s="54"/>
      <c r="Y66" s="57">
        <v>2</v>
      </c>
      <c r="Z66" s="37">
        <v>6</v>
      </c>
      <c r="AA66" s="37">
        <v>2</v>
      </c>
      <c r="AB66" s="37">
        <v>-19</v>
      </c>
      <c r="AC66" s="65">
        <f t="shared" si="1"/>
        <v>33.333333333333329</v>
      </c>
    </row>
    <row r="67" spans="1:29" ht="20.100000000000001" customHeight="1" x14ac:dyDescent="0.3">
      <c r="A67" s="37">
        <v>38</v>
      </c>
      <c r="B67" s="18" t="s">
        <v>71</v>
      </c>
      <c r="C67" s="48" t="s">
        <v>121</v>
      </c>
      <c r="D67" s="53">
        <v>-11</v>
      </c>
      <c r="E67" s="21">
        <v>9</v>
      </c>
      <c r="F67" s="54">
        <v>-13</v>
      </c>
      <c r="G67" s="53">
        <v>-2</v>
      </c>
      <c r="H67" s="21">
        <v>10</v>
      </c>
      <c r="I67" s="54">
        <v>-7</v>
      </c>
      <c r="J67" s="53"/>
      <c r="K67" s="21"/>
      <c r="L67" s="54"/>
      <c r="M67" s="53">
        <v>8</v>
      </c>
      <c r="N67" s="21">
        <v>-10</v>
      </c>
      <c r="O67" s="54">
        <v>-9</v>
      </c>
      <c r="P67" s="53"/>
      <c r="Q67" s="21"/>
      <c r="R67" s="54"/>
      <c r="S67" s="53"/>
      <c r="T67" s="21"/>
      <c r="U67" s="54"/>
      <c r="V67" s="53"/>
      <c r="W67" s="21"/>
      <c r="X67" s="54"/>
      <c r="Y67" s="57">
        <v>3</v>
      </c>
      <c r="Z67" s="37">
        <v>9</v>
      </c>
      <c r="AA67" s="37">
        <v>3</v>
      </c>
      <c r="AB67" s="37">
        <v>-25</v>
      </c>
      <c r="AC67" s="65">
        <f t="shared" si="1"/>
        <v>33.333333333333329</v>
      </c>
    </row>
    <row r="68" spans="1:29" ht="20.100000000000001" customHeight="1" x14ac:dyDescent="0.3">
      <c r="A68" s="37">
        <v>39</v>
      </c>
      <c r="B68" s="18" t="s">
        <v>56</v>
      </c>
      <c r="C68" s="48" t="s">
        <v>117</v>
      </c>
      <c r="D68" s="53">
        <v>-6</v>
      </c>
      <c r="E68" s="21">
        <v>-5</v>
      </c>
      <c r="F68" s="54">
        <v>-12</v>
      </c>
      <c r="G68" s="53">
        <v>-10</v>
      </c>
      <c r="H68" s="21">
        <v>-4</v>
      </c>
      <c r="I68" s="54">
        <v>-1</v>
      </c>
      <c r="J68" s="53">
        <v>12</v>
      </c>
      <c r="K68" s="21">
        <v>1</v>
      </c>
      <c r="L68" s="54">
        <v>1</v>
      </c>
      <c r="M68" s="53"/>
      <c r="N68" s="21"/>
      <c r="O68" s="54"/>
      <c r="P68" s="53"/>
      <c r="Q68" s="21"/>
      <c r="R68" s="54"/>
      <c r="S68" s="53"/>
      <c r="T68" s="21"/>
      <c r="U68" s="54"/>
      <c r="V68" s="53"/>
      <c r="W68" s="21"/>
      <c r="X68" s="54"/>
      <c r="Y68" s="57">
        <v>3</v>
      </c>
      <c r="Z68" s="37">
        <v>9</v>
      </c>
      <c r="AA68" s="37">
        <v>3</v>
      </c>
      <c r="AB68" s="37">
        <v>-24</v>
      </c>
      <c r="AC68" s="65">
        <f t="shared" si="1"/>
        <v>33.333333333333329</v>
      </c>
    </row>
    <row r="69" spans="1:29" ht="20.100000000000001" customHeight="1" x14ac:dyDescent="0.3">
      <c r="A69" s="37">
        <v>40</v>
      </c>
      <c r="B69" s="18" t="s">
        <v>37</v>
      </c>
      <c r="C69" s="48" t="s">
        <v>119</v>
      </c>
      <c r="D69" s="53">
        <v>-4</v>
      </c>
      <c r="E69" s="21">
        <v>10</v>
      </c>
      <c r="F69" s="54">
        <v>-5</v>
      </c>
      <c r="G69" s="53">
        <v>-7</v>
      </c>
      <c r="H69" s="21">
        <v>-11</v>
      </c>
      <c r="I69" s="54">
        <v>-12</v>
      </c>
      <c r="J69" s="53">
        <v>-12</v>
      </c>
      <c r="K69" s="21">
        <v>11</v>
      </c>
      <c r="L69" s="54">
        <v>13</v>
      </c>
      <c r="M69" s="53"/>
      <c r="N69" s="21"/>
      <c r="O69" s="54"/>
      <c r="P69" s="53"/>
      <c r="Q69" s="21"/>
      <c r="R69" s="54"/>
      <c r="S69" s="53"/>
      <c r="T69" s="21"/>
      <c r="U69" s="54"/>
      <c r="V69" s="53"/>
      <c r="W69" s="21"/>
      <c r="X69" s="54"/>
      <c r="Y69" s="57">
        <v>3</v>
      </c>
      <c r="Z69" s="37">
        <v>9</v>
      </c>
      <c r="AA69" s="37">
        <v>3</v>
      </c>
      <c r="AB69" s="37">
        <v>-17</v>
      </c>
      <c r="AC69" s="65">
        <f t="shared" si="1"/>
        <v>33.333333333333329</v>
      </c>
    </row>
    <row r="70" spans="1:29" ht="20.100000000000001" customHeight="1" x14ac:dyDescent="0.3">
      <c r="A70" s="37">
        <v>41</v>
      </c>
      <c r="B70" s="18" t="s">
        <v>36</v>
      </c>
      <c r="C70" s="48" t="s">
        <v>119</v>
      </c>
      <c r="D70" s="53">
        <v>-4</v>
      </c>
      <c r="E70" s="21">
        <v>12</v>
      </c>
      <c r="F70" s="54">
        <v>-7</v>
      </c>
      <c r="G70" s="53">
        <v>-3</v>
      </c>
      <c r="H70" s="21">
        <v>1</v>
      </c>
      <c r="I70" s="54">
        <v>-2</v>
      </c>
      <c r="J70" s="53">
        <v>5</v>
      </c>
      <c r="K70" s="21">
        <v>-1</v>
      </c>
      <c r="L70" s="54">
        <v>-1</v>
      </c>
      <c r="M70" s="53"/>
      <c r="N70" s="21"/>
      <c r="O70" s="54"/>
      <c r="P70" s="53"/>
      <c r="Q70" s="21"/>
      <c r="R70" s="54"/>
      <c r="S70" s="53"/>
      <c r="T70" s="21"/>
      <c r="U70" s="54"/>
      <c r="V70" s="53"/>
      <c r="W70" s="21"/>
      <c r="X70" s="54"/>
      <c r="Y70" s="57">
        <v>3</v>
      </c>
      <c r="Z70" s="37">
        <v>9</v>
      </c>
      <c r="AA70" s="37">
        <v>3</v>
      </c>
      <c r="AB70" s="37">
        <v>0</v>
      </c>
      <c r="AC70" s="65">
        <f t="shared" si="1"/>
        <v>33.333333333333329</v>
      </c>
    </row>
    <row r="71" spans="1:29" ht="20.100000000000001" customHeight="1" x14ac:dyDescent="0.3">
      <c r="A71" s="37">
        <v>42</v>
      </c>
      <c r="B71" s="18" t="s">
        <v>87</v>
      </c>
      <c r="C71" s="48" t="s">
        <v>115</v>
      </c>
      <c r="D71" s="53">
        <v>-1</v>
      </c>
      <c r="E71" s="21">
        <v>7</v>
      </c>
      <c r="F71" s="54">
        <v>7</v>
      </c>
      <c r="G71" s="53">
        <v>2</v>
      </c>
      <c r="H71" s="21">
        <v>7</v>
      </c>
      <c r="I71" s="54"/>
      <c r="J71" s="53">
        <v>-3</v>
      </c>
      <c r="K71" s="21">
        <v>-5</v>
      </c>
      <c r="L71" s="54">
        <v>-3</v>
      </c>
      <c r="M71" s="53">
        <v>-1</v>
      </c>
      <c r="N71" s="21">
        <v>-7</v>
      </c>
      <c r="O71" s="54">
        <v>-7</v>
      </c>
      <c r="P71" s="55"/>
      <c r="Q71" s="20"/>
      <c r="R71" s="56"/>
      <c r="S71" s="55"/>
      <c r="T71" s="20"/>
      <c r="U71" s="56"/>
      <c r="V71" s="55"/>
      <c r="W71" s="20"/>
      <c r="X71" s="56"/>
      <c r="Y71" s="58">
        <v>4</v>
      </c>
      <c r="Z71" s="38">
        <v>10</v>
      </c>
      <c r="AA71" s="38">
        <v>3</v>
      </c>
      <c r="AB71" s="38">
        <v>-6</v>
      </c>
      <c r="AC71" s="65">
        <f t="shared" si="1"/>
        <v>30</v>
      </c>
    </row>
    <row r="72" spans="1:29" ht="20.100000000000001" customHeight="1" x14ac:dyDescent="0.3">
      <c r="A72" s="37">
        <v>43</v>
      </c>
      <c r="B72" s="18" t="s">
        <v>99</v>
      </c>
      <c r="C72" s="48" t="s">
        <v>121</v>
      </c>
      <c r="D72" s="53"/>
      <c r="E72" s="21"/>
      <c r="F72" s="54"/>
      <c r="G72" s="53">
        <v>-2</v>
      </c>
      <c r="H72" s="21">
        <v>-10</v>
      </c>
      <c r="I72" s="54">
        <v>3</v>
      </c>
      <c r="J72" s="53">
        <v>-3</v>
      </c>
      <c r="K72" s="21">
        <v>-7</v>
      </c>
      <c r="L72" s="54"/>
      <c r="M72" s="53"/>
      <c r="N72" s="21"/>
      <c r="O72" s="54"/>
      <c r="P72" s="53"/>
      <c r="Q72" s="21"/>
      <c r="R72" s="54"/>
      <c r="S72" s="53"/>
      <c r="T72" s="21"/>
      <c r="U72" s="54"/>
      <c r="V72" s="53"/>
      <c r="W72" s="21"/>
      <c r="X72" s="54"/>
      <c r="Y72" s="57">
        <v>2</v>
      </c>
      <c r="Z72" s="37">
        <v>5</v>
      </c>
      <c r="AA72" s="37">
        <v>1</v>
      </c>
      <c r="AB72" s="37">
        <v>-19</v>
      </c>
      <c r="AC72" s="65">
        <f t="shared" si="1"/>
        <v>20</v>
      </c>
    </row>
    <row r="73" spans="1:29" ht="20.100000000000001" customHeight="1" x14ac:dyDescent="0.3">
      <c r="A73" s="37">
        <v>44</v>
      </c>
      <c r="B73" s="18" t="s">
        <v>86</v>
      </c>
      <c r="C73" s="48" t="s">
        <v>115</v>
      </c>
      <c r="D73" s="53">
        <v>-1</v>
      </c>
      <c r="E73" s="21">
        <v>7</v>
      </c>
      <c r="F73" s="54">
        <v>1</v>
      </c>
      <c r="G73" s="53">
        <v>-10</v>
      </c>
      <c r="H73" s="21"/>
      <c r="I73" s="54"/>
      <c r="J73" s="53">
        <v>-3</v>
      </c>
      <c r="K73" s="21">
        <v>-8</v>
      </c>
      <c r="L73" s="54">
        <v>-8</v>
      </c>
      <c r="M73" s="53">
        <v>-1</v>
      </c>
      <c r="N73" s="21">
        <v>-1</v>
      </c>
      <c r="O73" s="54">
        <v>-7</v>
      </c>
      <c r="P73" s="55"/>
      <c r="Q73" s="20"/>
      <c r="R73" s="56"/>
      <c r="S73" s="55"/>
      <c r="T73" s="20"/>
      <c r="U73" s="56"/>
      <c r="V73" s="55"/>
      <c r="W73" s="20"/>
      <c r="X73" s="56"/>
      <c r="Y73" s="58">
        <v>4</v>
      </c>
      <c r="Z73" s="38">
        <v>10</v>
      </c>
      <c r="AA73" s="38">
        <v>2</v>
      </c>
      <c r="AB73" s="38">
        <v>-31</v>
      </c>
      <c r="AC73" s="65">
        <f t="shared" si="1"/>
        <v>20</v>
      </c>
    </row>
    <row r="74" spans="1:29" ht="20.100000000000001" customHeight="1" x14ac:dyDescent="0.3">
      <c r="A74" s="37">
        <v>45</v>
      </c>
      <c r="B74" s="18" t="s">
        <v>57</v>
      </c>
      <c r="C74" s="48" t="s">
        <v>117</v>
      </c>
      <c r="D74" s="53">
        <v>-6</v>
      </c>
      <c r="E74" s="21">
        <v>-5</v>
      </c>
      <c r="F74" s="54">
        <v>2</v>
      </c>
      <c r="G74" s="53">
        <v>-2</v>
      </c>
      <c r="H74" s="21">
        <v>-13</v>
      </c>
      <c r="I74" s="54"/>
      <c r="J74" s="53">
        <v>-11</v>
      </c>
      <c r="K74" s="21">
        <v>-13</v>
      </c>
      <c r="L74" s="54"/>
      <c r="M74" s="53"/>
      <c r="N74" s="21"/>
      <c r="O74" s="54"/>
      <c r="P74" s="53"/>
      <c r="Q74" s="21"/>
      <c r="R74" s="54"/>
      <c r="S74" s="53"/>
      <c r="T74" s="21"/>
      <c r="U74" s="54"/>
      <c r="V74" s="53"/>
      <c r="W74" s="21"/>
      <c r="X74" s="54"/>
      <c r="Y74" s="57">
        <v>3</v>
      </c>
      <c r="Z74" s="37">
        <v>7</v>
      </c>
      <c r="AA74" s="37">
        <v>1</v>
      </c>
      <c r="AB74" s="37">
        <v>-48</v>
      </c>
      <c r="AC74" s="65">
        <f t="shared" si="1"/>
        <v>14.285714285714285</v>
      </c>
    </row>
    <row r="75" spans="1:29" ht="20.100000000000001" customHeight="1" x14ac:dyDescent="0.3">
      <c r="A75" s="37">
        <v>46</v>
      </c>
      <c r="B75" s="18" t="s">
        <v>54</v>
      </c>
      <c r="C75" s="48" t="s">
        <v>117</v>
      </c>
      <c r="D75" s="53">
        <v>-6</v>
      </c>
      <c r="E75" s="21">
        <v>-10</v>
      </c>
      <c r="F75" s="54">
        <v>-12</v>
      </c>
      <c r="G75" s="53">
        <v>-2</v>
      </c>
      <c r="H75" s="21">
        <v>-4</v>
      </c>
      <c r="I75" s="54">
        <v>-1</v>
      </c>
      <c r="J75" s="53">
        <v>-5</v>
      </c>
      <c r="K75" s="21">
        <v>1</v>
      </c>
      <c r="L75" s="54">
        <v>-13</v>
      </c>
      <c r="M75" s="53"/>
      <c r="N75" s="21"/>
      <c r="O75" s="54"/>
      <c r="P75" s="53"/>
      <c r="Q75" s="21"/>
      <c r="R75" s="54"/>
      <c r="S75" s="53"/>
      <c r="T75" s="21"/>
      <c r="U75" s="54"/>
      <c r="V75" s="53"/>
      <c r="W75" s="21"/>
      <c r="X75" s="54"/>
      <c r="Y75" s="57">
        <v>3</v>
      </c>
      <c r="Z75" s="37">
        <v>9</v>
      </c>
      <c r="AA75" s="37">
        <v>1</v>
      </c>
      <c r="AB75" s="37">
        <v>-52</v>
      </c>
      <c r="AC75" s="65">
        <f t="shared" si="1"/>
        <v>11.111111111111111</v>
      </c>
    </row>
    <row r="76" spans="1:29" ht="20.100000000000001" customHeight="1" x14ac:dyDescent="0.3">
      <c r="A76" s="37">
        <v>47</v>
      </c>
      <c r="B76" s="18" t="s">
        <v>78</v>
      </c>
      <c r="C76" s="48" t="s">
        <v>118</v>
      </c>
      <c r="D76" s="53">
        <v>-7</v>
      </c>
      <c r="E76" s="21">
        <v>4</v>
      </c>
      <c r="F76" s="54">
        <v>-5</v>
      </c>
      <c r="G76" s="53">
        <v>-2</v>
      </c>
      <c r="H76" s="21">
        <v>-12</v>
      </c>
      <c r="I76" s="54">
        <v>-4</v>
      </c>
      <c r="J76" s="53"/>
      <c r="K76" s="21"/>
      <c r="L76" s="54"/>
      <c r="M76" s="53"/>
      <c r="N76" s="21"/>
      <c r="O76" s="54"/>
      <c r="P76" s="53">
        <v>-3</v>
      </c>
      <c r="Q76" s="21">
        <v>-3</v>
      </c>
      <c r="R76" s="54">
        <v>-2</v>
      </c>
      <c r="S76" s="53"/>
      <c r="T76" s="21"/>
      <c r="U76" s="54"/>
      <c r="V76" s="53"/>
      <c r="W76" s="21"/>
      <c r="X76" s="54"/>
      <c r="Y76" s="57">
        <v>3</v>
      </c>
      <c r="Z76" s="37">
        <v>9</v>
      </c>
      <c r="AA76" s="37">
        <v>1</v>
      </c>
      <c r="AB76" s="37">
        <v>-34</v>
      </c>
      <c r="AC76" s="65">
        <f t="shared" si="1"/>
        <v>11.111111111111111</v>
      </c>
    </row>
    <row r="77" spans="1:29" ht="20.100000000000001" customHeight="1" x14ac:dyDescent="0.3">
      <c r="A77" s="37">
        <v>48</v>
      </c>
      <c r="B77" s="18" t="s">
        <v>58</v>
      </c>
      <c r="C77" s="48" t="s">
        <v>117</v>
      </c>
      <c r="D77" s="53"/>
      <c r="E77" s="21"/>
      <c r="F77" s="54"/>
      <c r="G77" s="53">
        <v>-2</v>
      </c>
      <c r="H77" s="21">
        <v>-13</v>
      </c>
      <c r="I77" s="54">
        <v>-1</v>
      </c>
      <c r="J77" s="53">
        <v>-5</v>
      </c>
      <c r="K77" s="21">
        <v>-11</v>
      </c>
      <c r="L77" s="54"/>
      <c r="M77" s="53"/>
      <c r="N77" s="21"/>
      <c r="O77" s="54"/>
      <c r="P77" s="53"/>
      <c r="Q77" s="21"/>
      <c r="R77" s="54"/>
      <c r="S77" s="53"/>
      <c r="T77" s="21"/>
      <c r="U77" s="54"/>
      <c r="V77" s="53"/>
      <c r="W77" s="21"/>
      <c r="X77" s="54"/>
      <c r="Y77" s="57">
        <v>2</v>
      </c>
      <c r="Z77" s="37">
        <v>5</v>
      </c>
      <c r="AA77" s="37">
        <v>0</v>
      </c>
      <c r="AB77" s="37">
        <v>-32</v>
      </c>
      <c r="AC77" s="65">
        <f t="shared" si="1"/>
        <v>0</v>
      </c>
    </row>
    <row r="78" spans="1:29" ht="20.100000000000001" customHeight="1" x14ac:dyDescent="0.3">
      <c r="A78" s="37">
        <v>49</v>
      </c>
      <c r="B78" s="19" t="s">
        <v>100</v>
      </c>
      <c r="C78" s="48" t="s">
        <v>121</v>
      </c>
      <c r="D78" s="53"/>
      <c r="E78" s="21"/>
      <c r="F78" s="54"/>
      <c r="G78" s="53">
        <v>-6</v>
      </c>
      <c r="H78" s="21">
        <v>-10</v>
      </c>
      <c r="I78" s="54">
        <v>-7</v>
      </c>
      <c r="J78" s="53">
        <v>-5</v>
      </c>
      <c r="K78" s="21">
        <v>-7</v>
      </c>
      <c r="L78" s="54"/>
      <c r="M78" s="53"/>
      <c r="N78" s="21"/>
      <c r="O78" s="54"/>
      <c r="P78" s="53"/>
      <c r="Q78" s="21"/>
      <c r="R78" s="54"/>
      <c r="S78" s="53"/>
      <c r="T78" s="21"/>
      <c r="U78" s="54"/>
      <c r="V78" s="53"/>
      <c r="W78" s="21"/>
      <c r="X78" s="54"/>
      <c r="Y78" s="57">
        <v>2</v>
      </c>
      <c r="Z78" s="37">
        <v>6</v>
      </c>
      <c r="AA78" s="37">
        <v>0</v>
      </c>
      <c r="AB78" s="37">
        <v>-35</v>
      </c>
      <c r="AC78" s="65">
        <f t="shared" si="1"/>
        <v>0</v>
      </c>
    </row>
    <row r="79" spans="1:29" ht="20.100000000000001" customHeight="1" x14ac:dyDescent="0.3">
      <c r="A79" s="37">
        <v>50</v>
      </c>
      <c r="B79" s="18" t="s">
        <v>55</v>
      </c>
      <c r="C79" s="48" t="s">
        <v>117</v>
      </c>
      <c r="D79" s="53">
        <v>-6</v>
      </c>
      <c r="E79" s="21">
        <v>-5</v>
      </c>
      <c r="F79" s="54">
        <v>-12</v>
      </c>
      <c r="G79" s="53">
        <v>-13</v>
      </c>
      <c r="H79" s="21">
        <v>-1</v>
      </c>
      <c r="I79" s="54"/>
      <c r="J79" s="53">
        <v>-5</v>
      </c>
      <c r="K79" s="21">
        <v>-13</v>
      </c>
      <c r="L79" s="54"/>
      <c r="M79" s="53"/>
      <c r="N79" s="21"/>
      <c r="O79" s="54"/>
      <c r="P79" s="53"/>
      <c r="Q79" s="21"/>
      <c r="R79" s="54"/>
      <c r="S79" s="53"/>
      <c r="T79" s="21"/>
      <c r="U79" s="54"/>
      <c r="V79" s="53"/>
      <c r="W79" s="21"/>
      <c r="X79" s="54"/>
      <c r="Y79" s="57">
        <v>3</v>
      </c>
      <c r="Z79" s="37">
        <v>7</v>
      </c>
      <c r="AA79" s="37">
        <v>0</v>
      </c>
      <c r="AB79" s="37">
        <v>-55</v>
      </c>
      <c r="AC79" s="65">
        <f t="shared" si="1"/>
        <v>0</v>
      </c>
    </row>
    <row r="80" spans="1:29" ht="20.100000000000001" customHeight="1" x14ac:dyDescent="0.3">
      <c r="A80" s="66"/>
      <c r="B80" s="67" t="s">
        <v>52</v>
      </c>
      <c r="C80" s="68" t="s">
        <v>34</v>
      </c>
      <c r="D80" s="69">
        <v>6</v>
      </c>
      <c r="E80" s="70">
        <v>10</v>
      </c>
      <c r="F80" s="71">
        <v>12</v>
      </c>
      <c r="G80" s="69"/>
      <c r="H80" s="70"/>
      <c r="I80" s="71"/>
      <c r="J80" s="69"/>
      <c r="K80" s="70"/>
      <c r="L80" s="71"/>
      <c r="M80" s="69"/>
      <c r="N80" s="70"/>
      <c r="O80" s="71"/>
      <c r="P80" s="69"/>
      <c r="Q80" s="70"/>
      <c r="R80" s="71"/>
      <c r="S80" s="69"/>
      <c r="T80" s="70"/>
      <c r="U80" s="71"/>
      <c r="V80" s="69"/>
      <c r="W80" s="70"/>
      <c r="X80" s="71"/>
      <c r="Y80" s="72">
        <v>1</v>
      </c>
      <c r="Z80" s="66">
        <v>3</v>
      </c>
      <c r="AA80" s="66">
        <v>3</v>
      </c>
      <c r="AB80" s="66">
        <v>28</v>
      </c>
      <c r="AC80" s="73">
        <f t="shared" si="1"/>
        <v>100</v>
      </c>
    </row>
    <row r="81" spans="1:29" ht="20.100000000000001" customHeight="1" x14ac:dyDescent="0.3">
      <c r="A81" s="66"/>
      <c r="B81" s="67" t="s">
        <v>225</v>
      </c>
      <c r="C81" s="68" t="s">
        <v>34</v>
      </c>
      <c r="D81" s="69"/>
      <c r="E81" s="70"/>
      <c r="F81" s="71"/>
      <c r="G81" s="69"/>
      <c r="H81" s="70"/>
      <c r="I81" s="71"/>
      <c r="J81" s="69"/>
      <c r="K81" s="70"/>
      <c r="L81" s="71"/>
      <c r="M81" s="69">
        <v>2</v>
      </c>
      <c r="N81" s="70">
        <v>8</v>
      </c>
      <c r="O81" s="71">
        <v>7</v>
      </c>
      <c r="P81" s="69"/>
      <c r="Q81" s="70"/>
      <c r="R81" s="71"/>
      <c r="S81" s="69"/>
      <c r="T81" s="70"/>
      <c r="U81" s="71"/>
      <c r="V81" s="69"/>
      <c r="W81" s="70"/>
      <c r="X81" s="71"/>
      <c r="Y81" s="72">
        <v>1</v>
      </c>
      <c r="Z81" s="66">
        <v>3</v>
      </c>
      <c r="AA81" s="66">
        <v>3</v>
      </c>
      <c r="AB81" s="66">
        <v>17</v>
      </c>
      <c r="AC81" s="73">
        <f t="shared" si="1"/>
        <v>100</v>
      </c>
    </row>
    <row r="82" spans="1:29" ht="20.100000000000001" customHeight="1" x14ac:dyDescent="0.3">
      <c r="A82" s="66"/>
      <c r="B82" s="67" t="s">
        <v>266</v>
      </c>
      <c r="C82" s="68" t="s">
        <v>34</v>
      </c>
      <c r="D82" s="69"/>
      <c r="E82" s="70"/>
      <c r="F82" s="71"/>
      <c r="G82" s="69"/>
      <c r="H82" s="70"/>
      <c r="I82" s="71"/>
      <c r="J82" s="69"/>
      <c r="K82" s="70"/>
      <c r="L82" s="71"/>
      <c r="M82" s="69">
        <v>2</v>
      </c>
      <c r="N82" s="70">
        <v>-6</v>
      </c>
      <c r="O82" s="71">
        <v>7</v>
      </c>
      <c r="P82" s="69"/>
      <c r="Q82" s="70"/>
      <c r="R82" s="71"/>
      <c r="S82" s="69"/>
      <c r="T82" s="70"/>
      <c r="U82" s="71"/>
      <c r="V82" s="69"/>
      <c r="W82" s="70"/>
      <c r="X82" s="71"/>
      <c r="Y82" s="72">
        <v>1</v>
      </c>
      <c r="Z82" s="66">
        <v>3</v>
      </c>
      <c r="AA82" s="66">
        <v>2</v>
      </c>
      <c r="AB82" s="66">
        <v>3</v>
      </c>
      <c r="AC82" s="73">
        <f t="shared" si="1"/>
        <v>66.666666666666657</v>
      </c>
    </row>
    <row r="83" spans="1:29" ht="20.100000000000001" customHeight="1" x14ac:dyDescent="0.3">
      <c r="A83" s="66"/>
      <c r="B83" s="67" t="s">
        <v>104</v>
      </c>
      <c r="C83" s="68" t="s">
        <v>121</v>
      </c>
      <c r="D83" s="69"/>
      <c r="E83" s="70"/>
      <c r="F83" s="71"/>
      <c r="G83" s="69"/>
      <c r="H83" s="70"/>
      <c r="I83" s="71"/>
      <c r="J83" s="69"/>
      <c r="K83" s="70"/>
      <c r="L83" s="71"/>
      <c r="M83" s="69">
        <v>-7</v>
      </c>
      <c r="N83" s="70">
        <v>7</v>
      </c>
      <c r="O83" s="71">
        <v>-6</v>
      </c>
      <c r="P83" s="69"/>
      <c r="Q83" s="70"/>
      <c r="R83" s="71"/>
      <c r="S83" s="69"/>
      <c r="T83" s="70"/>
      <c r="U83" s="71"/>
      <c r="V83" s="69"/>
      <c r="W83" s="70"/>
      <c r="X83" s="71"/>
      <c r="Y83" s="72">
        <v>1</v>
      </c>
      <c r="Z83" s="66">
        <v>3</v>
      </c>
      <c r="AA83" s="66">
        <v>1</v>
      </c>
      <c r="AB83" s="66">
        <v>-6</v>
      </c>
      <c r="AC83" s="73">
        <f t="shared" si="1"/>
        <v>33.333333333333329</v>
      </c>
    </row>
    <row r="84" spans="1:29" ht="20.100000000000001" customHeight="1" x14ac:dyDescent="0.3">
      <c r="A84" s="66"/>
      <c r="B84" s="67" t="s">
        <v>102</v>
      </c>
      <c r="C84" s="68" t="s">
        <v>121</v>
      </c>
      <c r="D84" s="69"/>
      <c r="E84" s="70"/>
      <c r="F84" s="71"/>
      <c r="G84" s="69"/>
      <c r="H84" s="70"/>
      <c r="I84" s="71"/>
      <c r="J84" s="69"/>
      <c r="K84" s="70"/>
      <c r="L84" s="71"/>
      <c r="M84" s="69">
        <v>8</v>
      </c>
      <c r="N84" s="70">
        <v>-10</v>
      </c>
      <c r="O84" s="71">
        <v>-9</v>
      </c>
      <c r="P84" s="69"/>
      <c r="Q84" s="70"/>
      <c r="R84" s="71"/>
      <c r="S84" s="69"/>
      <c r="T84" s="70"/>
      <c r="U84" s="71"/>
      <c r="V84" s="69"/>
      <c r="W84" s="70"/>
      <c r="X84" s="71"/>
      <c r="Y84" s="72">
        <v>1</v>
      </c>
      <c r="Z84" s="66">
        <v>3</v>
      </c>
      <c r="AA84" s="66">
        <v>1</v>
      </c>
      <c r="AB84" s="66">
        <v>-11</v>
      </c>
      <c r="AC84" s="73">
        <f t="shared" si="1"/>
        <v>33.333333333333329</v>
      </c>
    </row>
    <row r="85" spans="1:29" ht="20.100000000000001" customHeight="1" x14ac:dyDescent="0.3">
      <c r="A85" s="66"/>
      <c r="B85" s="67" t="s">
        <v>67</v>
      </c>
      <c r="C85" s="68" t="s">
        <v>121</v>
      </c>
      <c r="D85" s="69">
        <v>-7</v>
      </c>
      <c r="E85" s="70">
        <v>-8</v>
      </c>
      <c r="F85" s="71">
        <v>-9</v>
      </c>
      <c r="G85" s="69"/>
      <c r="H85" s="70"/>
      <c r="I85" s="71"/>
      <c r="J85" s="69"/>
      <c r="K85" s="70"/>
      <c r="L85" s="71"/>
      <c r="M85" s="69"/>
      <c r="N85" s="70"/>
      <c r="O85" s="71"/>
      <c r="P85" s="69"/>
      <c r="Q85" s="70"/>
      <c r="R85" s="71"/>
      <c r="S85" s="69"/>
      <c r="T85" s="70"/>
      <c r="U85" s="71"/>
      <c r="V85" s="69"/>
      <c r="W85" s="70"/>
      <c r="X85" s="71"/>
      <c r="Y85" s="72">
        <v>1</v>
      </c>
      <c r="Z85" s="66">
        <v>3</v>
      </c>
      <c r="AA85" s="66">
        <v>0</v>
      </c>
      <c r="AB85" s="66">
        <v>-24</v>
      </c>
      <c r="AC85" s="73">
        <f t="shared" si="1"/>
        <v>0</v>
      </c>
    </row>
    <row r="86" spans="1:29" ht="20.100000000000001" customHeight="1" x14ac:dyDescent="0.3">
      <c r="A86" s="66"/>
      <c r="B86" s="74" t="s">
        <v>66</v>
      </c>
      <c r="C86" s="68" t="s">
        <v>121</v>
      </c>
      <c r="D86" s="69">
        <v>-7</v>
      </c>
      <c r="E86" s="70">
        <v>-8</v>
      </c>
      <c r="F86" s="71">
        <v>-9</v>
      </c>
      <c r="G86" s="69"/>
      <c r="H86" s="70"/>
      <c r="I86" s="71"/>
      <c r="J86" s="69"/>
      <c r="K86" s="70"/>
      <c r="L86" s="71"/>
      <c r="M86" s="69"/>
      <c r="N86" s="70"/>
      <c r="O86" s="71"/>
      <c r="P86" s="69"/>
      <c r="Q86" s="70"/>
      <c r="R86" s="71"/>
      <c r="S86" s="69"/>
      <c r="T86" s="70"/>
      <c r="U86" s="71"/>
      <c r="V86" s="69"/>
      <c r="W86" s="70"/>
      <c r="X86" s="71"/>
      <c r="Y86" s="72">
        <v>1</v>
      </c>
      <c r="Z86" s="66">
        <v>3</v>
      </c>
      <c r="AA86" s="66">
        <v>0</v>
      </c>
      <c r="AB86" s="66">
        <v>-24</v>
      </c>
      <c r="AC86" s="73">
        <f t="shared" si="1"/>
        <v>0</v>
      </c>
    </row>
    <row r="87" spans="1:29" ht="20.100000000000001" customHeight="1" x14ac:dyDescent="0.3">
      <c r="A87" s="66"/>
      <c r="B87" s="67" t="s">
        <v>109</v>
      </c>
      <c r="C87" s="68" t="s">
        <v>121</v>
      </c>
      <c r="D87" s="69"/>
      <c r="E87" s="70"/>
      <c r="F87" s="71"/>
      <c r="G87" s="69"/>
      <c r="H87" s="70"/>
      <c r="I87" s="71"/>
      <c r="J87" s="69">
        <v>8</v>
      </c>
      <c r="K87" s="70">
        <v>-5</v>
      </c>
      <c r="L87" s="71"/>
      <c r="M87" s="69"/>
      <c r="N87" s="70"/>
      <c r="O87" s="71"/>
      <c r="P87" s="69"/>
      <c r="Q87" s="70"/>
      <c r="R87" s="71"/>
      <c r="S87" s="69"/>
      <c r="T87" s="70"/>
      <c r="U87" s="71"/>
      <c r="V87" s="69"/>
      <c r="W87" s="70"/>
      <c r="X87" s="71"/>
      <c r="Y87" s="72">
        <v>1</v>
      </c>
      <c r="Z87" s="66">
        <v>2</v>
      </c>
      <c r="AA87" s="66">
        <v>1</v>
      </c>
      <c r="AB87" s="66">
        <v>3</v>
      </c>
      <c r="AC87" s="73">
        <f t="shared" si="1"/>
        <v>50</v>
      </c>
    </row>
    <row r="88" spans="1:29" ht="20.100000000000001" customHeight="1" x14ac:dyDescent="0.3">
      <c r="A88" s="66"/>
      <c r="B88" s="74" t="s">
        <v>108</v>
      </c>
      <c r="C88" s="68" t="s">
        <v>121</v>
      </c>
      <c r="D88" s="69"/>
      <c r="E88" s="70"/>
      <c r="F88" s="71"/>
      <c r="G88" s="69"/>
      <c r="H88" s="70"/>
      <c r="I88" s="71"/>
      <c r="J88" s="69">
        <v>-3</v>
      </c>
      <c r="K88" s="70">
        <v>-5</v>
      </c>
      <c r="L88" s="71"/>
      <c r="M88" s="69"/>
      <c r="N88" s="70"/>
      <c r="O88" s="71"/>
      <c r="P88" s="69"/>
      <c r="Q88" s="70"/>
      <c r="R88" s="71"/>
      <c r="S88" s="69"/>
      <c r="T88" s="70"/>
      <c r="U88" s="71"/>
      <c r="V88" s="69"/>
      <c r="W88" s="70"/>
      <c r="X88" s="71"/>
      <c r="Y88" s="72">
        <v>1</v>
      </c>
      <c r="Z88" s="66">
        <v>2</v>
      </c>
      <c r="AA88" s="66">
        <v>0</v>
      </c>
      <c r="AB88" s="66">
        <v>-8</v>
      </c>
      <c r="AC88" s="73">
        <f t="shared" si="1"/>
        <v>0</v>
      </c>
    </row>
    <row r="89" spans="1:29" ht="20.100000000000001" customHeight="1" x14ac:dyDescent="0.3">
      <c r="A89" s="66"/>
      <c r="B89" s="67" t="s">
        <v>107</v>
      </c>
      <c r="C89" s="68" t="s">
        <v>121</v>
      </c>
      <c r="D89" s="69"/>
      <c r="E89" s="70"/>
      <c r="F89" s="71"/>
      <c r="G89" s="69"/>
      <c r="H89" s="70"/>
      <c r="I89" s="71"/>
      <c r="J89" s="69">
        <v>-3</v>
      </c>
      <c r="K89" s="70">
        <v>-7</v>
      </c>
      <c r="L89" s="71"/>
      <c r="M89" s="69"/>
      <c r="N89" s="70"/>
      <c r="O89" s="71"/>
      <c r="P89" s="69"/>
      <c r="Q89" s="70"/>
      <c r="R89" s="71"/>
      <c r="S89" s="69"/>
      <c r="T89" s="70"/>
      <c r="U89" s="71"/>
      <c r="V89" s="69"/>
      <c r="W89" s="70"/>
      <c r="X89" s="71"/>
      <c r="Y89" s="72">
        <v>1</v>
      </c>
      <c r="Z89" s="66">
        <v>2</v>
      </c>
      <c r="AA89" s="66">
        <v>0</v>
      </c>
      <c r="AB89" s="66">
        <v>-10</v>
      </c>
      <c r="AC89" s="73">
        <f t="shared" si="1"/>
        <v>0</v>
      </c>
    </row>
    <row r="90" spans="1:29" ht="20.100000000000001" customHeight="1" x14ac:dyDescent="0.3">
      <c r="A90" s="66"/>
      <c r="B90" s="67" t="s">
        <v>110</v>
      </c>
      <c r="C90" s="68" t="s">
        <v>121</v>
      </c>
      <c r="D90" s="69"/>
      <c r="E90" s="70"/>
      <c r="F90" s="71"/>
      <c r="G90" s="69"/>
      <c r="H90" s="70"/>
      <c r="I90" s="71"/>
      <c r="J90" s="69">
        <v>-5</v>
      </c>
      <c r="K90" s="70">
        <v>-7</v>
      </c>
      <c r="L90" s="71"/>
      <c r="M90" s="69"/>
      <c r="N90" s="70"/>
      <c r="O90" s="71"/>
      <c r="P90" s="69"/>
      <c r="Q90" s="70"/>
      <c r="R90" s="71"/>
      <c r="S90" s="69"/>
      <c r="T90" s="70"/>
      <c r="U90" s="71"/>
      <c r="V90" s="69"/>
      <c r="W90" s="70"/>
      <c r="X90" s="71"/>
      <c r="Y90" s="72">
        <v>1</v>
      </c>
      <c r="Z90" s="66">
        <v>2</v>
      </c>
      <c r="AA90" s="66">
        <v>0</v>
      </c>
      <c r="AB90" s="66">
        <v>-12</v>
      </c>
      <c r="AC90" s="73">
        <f t="shared" si="1"/>
        <v>0</v>
      </c>
    </row>
    <row r="91" spans="1:29" ht="20.100000000000001" customHeight="1" x14ac:dyDescent="0.3">
      <c r="A91" s="66"/>
      <c r="B91" s="67" t="s">
        <v>103</v>
      </c>
      <c r="C91" s="68" t="s">
        <v>121</v>
      </c>
      <c r="D91" s="69"/>
      <c r="E91" s="70"/>
      <c r="F91" s="71"/>
      <c r="G91" s="69"/>
      <c r="H91" s="70"/>
      <c r="I91" s="71"/>
      <c r="J91" s="69"/>
      <c r="K91" s="70"/>
      <c r="L91" s="71"/>
      <c r="M91" s="69">
        <v>-7</v>
      </c>
      <c r="N91" s="70">
        <v>-9</v>
      </c>
      <c r="O91" s="71"/>
      <c r="P91" s="69"/>
      <c r="Q91" s="70"/>
      <c r="R91" s="71"/>
      <c r="S91" s="69"/>
      <c r="T91" s="70"/>
      <c r="U91" s="71"/>
      <c r="V91" s="69"/>
      <c r="W91" s="70"/>
      <c r="X91" s="71"/>
      <c r="Y91" s="72">
        <v>1</v>
      </c>
      <c r="Z91" s="66">
        <v>2</v>
      </c>
      <c r="AA91" s="66">
        <v>0</v>
      </c>
      <c r="AB91" s="66">
        <v>-16</v>
      </c>
      <c r="AC91" s="73">
        <f t="shared" si="1"/>
        <v>0</v>
      </c>
    </row>
    <row r="92" spans="1:29" ht="20.100000000000001" customHeight="1" x14ac:dyDescent="0.3">
      <c r="A92" s="66"/>
      <c r="B92" s="67" t="s">
        <v>111</v>
      </c>
      <c r="C92" s="68" t="s">
        <v>121</v>
      </c>
      <c r="D92" s="69"/>
      <c r="E92" s="70"/>
      <c r="F92" s="71"/>
      <c r="G92" s="69"/>
      <c r="H92" s="70"/>
      <c r="I92" s="71"/>
      <c r="J92" s="69">
        <v>-5</v>
      </c>
      <c r="K92" s="70"/>
      <c r="L92" s="71"/>
      <c r="M92" s="69"/>
      <c r="N92" s="70"/>
      <c r="O92" s="71"/>
      <c r="P92" s="69"/>
      <c r="Q92" s="70"/>
      <c r="R92" s="71"/>
      <c r="S92" s="69"/>
      <c r="T92" s="70"/>
      <c r="U92" s="71"/>
      <c r="V92" s="69"/>
      <c r="W92" s="70"/>
      <c r="X92" s="71"/>
      <c r="Y92" s="72">
        <v>1</v>
      </c>
      <c r="Z92" s="66">
        <v>1</v>
      </c>
      <c r="AA92" s="66">
        <v>0</v>
      </c>
      <c r="AB92" s="66">
        <v>-5</v>
      </c>
      <c r="AC92" s="73">
        <f t="shared" si="1"/>
        <v>0</v>
      </c>
    </row>
    <row r="93" spans="1:29" ht="20.100000000000001" customHeight="1" x14ac:dyDescent="0.3">
      <c r="A93" s="66"/>
      <c r="B93" s="67" t="s">
        <v>105</v>
      </c>
      <c r="C93" s="68" t="s">
        <v>121</v>
      </c>
      <c r="D93" s="69"/>
      <c r="E93" s="70"/>
      <c r="F93" s="71"/>
      <c r="G93" s="69"/>
      <c r="H93" s="70"/>
      <c r="I93" s="71"/>
      <c r="J93" s="69"/>
      <c r="K93" s="70"/>
      <c r="L93" s="71"/>
      <c r="M93" s="69">
        <v>-10</v>
      </c>
      <c r="N93" s="70"/>
      <c r="O93" s="71"/>
      <c r="P93" s="69"/>
      <c r="Q93" s="70"/>
      <c r="R93" s="71"/>
      <c r="S93" s="69"/>
      <c r="T93" s="70"/>
      <c r="U93" s="71"/>
      <c r="V93" s="69"/>
      <c r="W93" s="70"/>
      <c r="X93" s="71"/>
      <c r="Y93" s="72">
        <v>1</v>
      </c>
      <c r="Z93" s="66">
        <v>1</v>
      </c>
      <c r="AA93" s="66">
        <v>0</v>
      </c>
      <c r="AB93" s="66">
        <v>-10</v>
      </c>
      <c r="AC93" s="73">
        <f t="shared" si="1"/>
        <v>0</v>
      </c>
    </row>
    <row r="94" spans="1:29" ht="20.100000000000001" customHeight="1" x14ac:dyDescent="0.3">
      <c r="A94" s="66"/>
      <c r="B94" s="67" t="s">
        <v>83</v>
      </c>
      <c r="C94" s="68" t="s">
        <v>120</v>
      </c>
      <c r="D94" s="69">
        <v>7</v>
      </c>
      <c r="E94" s="70">
        <v>-4</v>
      </c>
      <c r="F94" s="71">
        <v>-6</v>
      </c>
      <c r="G94" s="69"/>
      <c r="H94" s="70"/>
      <c r="I94" s="71"/>
      <c r="J94" s="69"/>
      <c r="K94" s="70"/>
      <c r="L94" s="71"/>
      <c r="M94" s="69"/>
      <c r="N94" s="70"/>
      <c r="O94" s="71"/>
      <c r="P94" s="69"/>
      <c r="Q94" s="70"/>
      <c r="R94" s="71"/>
      <c r="S94" s="69"/>
      <c r="T94" s="70"/>
      <c r="U94" s="71"/>
      <c r="V94" s="69"/>
      <c r="W94" s="70"/>
      <c r="X94" s="71"/>
      <c r="Y94" s="72">
        <v>1</v>
      </c>
      <c r="Z94" s="66">
        <v>3</v>
      </c>
      <c r="AA94" s="66">
        <v>1</v>
      </c>
      <c r="AB94" s="66">
        <v>-3</v>
      </c>
      <c r="AC94" s="73">
        <f t="shared" ref="AC94:AC103" si="2">AA94/Z94*100</f>
        <v>33.333333333333329</v>
      </c>
    </row>
    <row r="95" spans="1:29" ht="20.100000000000001" customHeight="1" x14ac:dyDescent="0.3">
      <c r="A95" s="66"/>
      <c r="B95" s="67" t="s">
        <v>76</v>
      </c>
      <c r="C95" s="68" t="s">
        <v>120</v>
      </c>
      <c r="D95" s="69">
        <v>9</v>
      </c>
      <c r="E95" s="70">
        <v>-4</v>
      </c>
      <c r="F95" s="71"/>
      <c r="G95" s="69"/>
      <c r="H95" s="70"/>
      <c r="I95" s="71"/>
      <c r="J95" s="69"/>
      <c r="K95" s="70"/>
      <c r="L95" s="71"/>
      <c r="M95" s="69"/>
      <c r="N95" s="70"/>
      <c r="O95" s="71"/>
      <c r="P95" s="69"/>
      <c r="Q95" s="70"/>
      <c r="R95" s="71"/>
      <c r="S95" s="69"/>
      <c r="T95" s="70"/>
      <c r="U95" s="71"/>
      <c r="V95" s="69"/>
      <c r="W95" s="70"/>
      <c r="X95" s="71"/>
      <c r="Y95" s="72">
        <v>1</v>
      </c>
      <c r="Z95" s="66">
        <v>2</v>
      </c>
      <c r="AA95" s="66">
        <v>1</v>
      </c>
      <c r="AB95" s="66">
        <v>5</v>
      </c>
      <c r="AC95" s="73">
        <f t="shared" si="2"/>
        <v>50</v>
      </c>
    </row>
    <row r="96" spans="1:29" ht="20.100000000000001" customHeight="1" x14ac:dyDescent="0.3">
      <c r="A96" s="66"/>
      <c r="B96" s="67" t="s">
        <v>41</v>
      </c>
      <c r="C96" s="68" t="s">
        <v>119</v>
      </c>
      <c r="D96" s="69">
        <v>8</v>
      </c>
      <c r="E96" s="70">
        <v>12</v>
      </c>
      <c r="F96" s="71">
        <v>-7</v>
      </c>
      <c r="G96" s="69"/>
      <c r="H96" s="70"/>
      <c r="I96" s="71"/>
      <c r="J96" s="69"/>
      <c r="K96" s="70"/>
      <c r="L96" s="71"/>
      <c r="M96" s="69"/>
      <c r="N96" s="70"/>
      <c r="O96" s="71"/>
      <c r="P96" s="69"/>
      <c r="Q96" s="70"/>
      <c r="R96" s="71"/>
      <c r="S96" s="69"/>
      <c r="T96" s="70"/>
      <c r="U96" s="71"/>
      <c r="V96" s="69"/>
      <c r="W96" s="70"/>
      <c r="X96" s="71"/>
      <c r="Y96" s="72">
        <v>1</v>
      </c>
      <c r="Z96" s="66">
        <v>3</v>
      </c>
      <c r="AA96" s="66">
        <v>2</v>
      </c>
      <c r="AB96" s="66">
        <v>13</v>
      </c>
      <c r="AC96" s="73">
        <f t="shared" si="2"/>
        <v>66.666666666666657</v>
      </c>
    </row>
    <row r="97" spans="1:29" ht="20.100000000000001" customHeight="1" x14ac:dyDescent="0.3">
      <c r="A97" s="66"/>
      <c r="B97" s="67" t="s">
        <v>42</v>
      </c>
      <c r="C97" s="68" t="s">
        <v>119</v>
      </c>
      <c r="D97" s="69">
        <v>8</v>
      </c>
      <c r="E97" s="70"/>
      <c r="F97" s="71"/>
      <c r="G97" s="69"/>
      <c r="H97" s="70"/>
      <c r="I97" s="71"/>
      <c r="J97" s="69"/>
      <c r="K97" s="70"/>
      <c r="L97" s="71"/>
      <c r="M97" s="69"/>
      <c r="N97" s="70"/>
      <c r="O97" s="71"/>
      <c r="P97" s="69"/>
      <c r="Q97" s="70"/>
      <c r="R97" s="71"/>
      <c r="S97" s="69"/>
      <c r="T97" s="70"/>
      <c r="U97" s="71"/>
      <c r="V97" s="69"/>
      <c r="W97" s="70"/>
      <c r="X97" s="71"/>
      <c r="Y97" s="72">
        <v>1</v>
      </c>
      <c r="Z97" s="66">
        <v>1</v>
      </c>
      <c r="AA97" s="66">
        <v>1</v>
      </c>
      <c r="AB97" s="66">
        <v>8</v>
      </c>
      <c r="AC97" s="73">
        <f t="shared" si="2"/>
        <v>100</v>
      </c>
    </row>
    <row r="98" spans="1:29" ht="20.100000000000001" customHeight="1" x14ac:dyDescent="0.3">
      <c r="A98" s="66"/>
      <c r="B98" s="67" t="s">
        <v>35</v>
      </c>
      <c r="C98" s="68" t="s">
        <v>119</v>
      </c>
      <c r="D98" s="69">
        <v>-4</v>
      </c>
      <c r="E98" s="70"/>
      <c r="F98" s="71"/>
      <c r="G98" s="69"/>
      <c r="H98" s="70"/>
      <c r="I98" s="71"/>
      <c r="J98" s="69"/>
      <c r="K98" s="70"/>
      <c r="L98" s="71"/>
      <c r="M98" s="69"/>
      <c r="N98" s="70"/>
      <c r="O98" s="71"/>
      <c r="P98" s="69"/>
      <c r="Q98" s="70"/>
      <c r="R98" s="71"/>
      <c r="S98" s="69"/>
      <c r="T98" s="70"/>
      <c r="U98" s="71"/>
      <c r="V98" s="69"/>
      <c r="W98" s="70"/>
      <c r="X98" s="71"/>
      <c r="Y98" s="72">
        <v>1</v>
      </c>
      <c r="Z98" s="66">
        <v>1</v>
      </c>
      <c r="AA98" s="66">
        <v>0</v>
      </c>
      <c r="AB98" s="66">
        <v>-4</v>
      </c>
      <c r="AC98" s="73">
        <f t="shared" si="2"/>
        <v>0</v>
      </c>
    </row>
    <row r="99" spans="1:29" ht="20.100000000000001" customHeight="1" x14ac:dyDescent="0.3">
      <c r="A99" s="66"/>
      <c r="B99" s="67" t="s">
        <v>89</v>
      </c>
      <c r="C99" s="68" t="s">
        <v>118</v>
      </c>
      <c r="D99" s="69"/>
      <c r="E99" s="70"/>
      <c r="F99" s="71"/>
      <c r="G99" s="69">
        <v>4</v>
      </c>
      <c r="H99" s="70">
        <v>4</v>
      </c>
      <c r="I99" s="71">
        <v>-3</v>
      </c>
      <c r="J99" s="69"/>
      <c r="K99" s="70"/>
      <c r="L99" s="71"/>
      <c r="M99" s="69"/>
      <c r="N99" s="70"/>
      <c r="O99" s="71"/>
      <c r="P99" s="69"/>
      <c r="Q99" s="70"/>
      <c r="R99" s="71"/>
      <c r="S99" s="69"/>
      <c r="T99" s="70"/>
      <c r="U99" s="71"/>
      <c r="V99" s="69"/>
      <c r="W99" s="70"/>
      <c r="X99" s="71"/>
      <c r="Y99" s="72">
        <v>1</v>
      </c>
      <c r="Z99" s="66">
        <v>3</v>
      </c>
      <c r="AA99" s="66">
        <v>2</v>
      </c>
      <c r="AB99" s="66">
        <v>5</v>
      </c>
      <c r="AC99" s="73">
        <f t="shared" si="2"/>
        <v>66.666666666666657</v>
      </c>
    </row>
    <row r="100" spans="1:29" ht="20.100000000000001" customHeight="1" x14ac:dyDescent="0.3">
      <c r="A100" s="66"/>
      <c r="B100" s="67" t="s">
        <v>90</v>
      </c>
      <c r="C100" s="68" t="s">
        <v>118</v>
      </c>
      <c r="D100" s="69"/>
      <c r="E100" s="70"/>
      <c r="F100" s="71"/>
      <c r="G100" s="69">
        <v>4</v>
      </c>
      <c r="H100" s="70">
        <v>4</v>
      </c>
      <c r="I100" s="71">
        <v>-4</v>
      </c>
      <c r="J100" s="69"/>
      <c r="K100" s="70"/>
      <c r="L100" s="71"/>
      <c r="M100" s="69"/>
      <c r="N100" s="70"/>
      <c r="O100" s="71"/>
      <c r="P100" s="69"/>
      <c r="Q100" s="70"/>
      <c r="R100" s="71"/>
      <c r="S100" s="69"/>
      <c r="T100" s="70"/>
      <c r="U100" s="71"/>
      <c r="V100" s="69"/>
      <c r="W100" s="70"/>
      <c r="X100" s="71"/>
      <c r="Y100" s="72">
        <v>1</v>
      </c>
      <c r="Z100" s="66">
        <v>3</v>
      </c>
      <c r="AA100" s="66">
        <v>2</v>
      </c>
      <c r="AB100" s="66">
        <v>4</v>
      </c>
      <c r="AC100" s="73">
        <f t="shared" si="2"/>
        <v>66.666666666666657</v>
      </c>
    </row>
    <row r="101" spans="1:29" ht="20.100000000000001" customHeight="1" x14ac:dyDescent="0.3">
      <c r="A101" s="66"/>
      <c r="B101" s="67" t="s">
        <v>88</v>
      </c>
      <c r="C101" s="68" t="s">
        <v>118</v>
      </c>
      <c r="D101" s="69"/>
      <c r="E101" s="70"/>
      <c r="F101" s="71"/>
      <c r="G101" s="69">
        <v>-2</v>
      </c>
      <c r="H101" s="70">
        <v>-12</v>
      </c>
      <c r="I101" s="71">
        <v>-3</v>
      </c>
      <c r="J101" s="69"/>
      <c r="K101" s="70"/>
      <c r="L101" s="71"/>
      <c r="M101" s="69"/>
      <c r="N101" s="70"/>
      <c r="O101" s="71"/>
      <c r="P101" s="69"/>
      <c r="Q101" s="70"/>
      <c r="R101" s="71"/>
      <c r="S101" s="69"/>
      <c r="T101" s="70"/>
      <c r="U101" s="71"/>
      <c r="V101" s="69"/>
      <c r="W101" s="70"/>
      <c r="X101" s="71"/>
      <c r="Y101" s="72">
        <v>1</v>
      </c>
      <c r="Z101" s="66">
        <v>3</v>
      </c>
      <c r="AA101" s="66">
        <v>0</v>
      </c>
      <c r="AB101" s="66">
        <v>-17</v>
      </c>
      <c r="AC101" s="73">
        <f t="shared" si="2"/>
        <v>0</v>
      </c>
    </row>
    <row r="102" spans="1:29" ht="20.100000000000001" customHeight="1" x14ac:dyDescent="0.3">
      <c r="A102" s="66"/>
      <c r="B102" s="67" t="s">
        <v>96</v>
      </c>
      <c r="C102" s="68" t="s">
        <v>115</v>
      </c>
      <c r="D102" s="69"/>
      <c r="E102" s="70"/>
      <c r="F102" s="71"/>
      <c r="G102" s="69">
        <v>2</v>
      </c>
      <c r="H102" s="70">
        <v>10</v>
      </c>
      <c r="I102" s="71">
        <v>-3</v>
      </c>
      <c r="J102" s="69"/>
      <c r="K102" s="70"/>
      <c r="L102" s="71"/>
      <c r="M102" s="69"/>
      <c r="N102" s="70"/>
      <c r="O102" s="71"/>
      <c r="P102" s="75"/>
      <c r="Q102" s="76"/>
      <c r="R102" s="77"/>
      <c r="S102" s="75"/>
      <c r="T102" s="76"/>
      <c r="U102" s="77"/>
      <c r="V102" s="75"/>
      <c r="W102" s="76"/>
      <c r="X102" s="77"/>
      <c r="Y102" s="78">
        <v>1</v>
      </c>
      <c r="Z102" s="79">
        <v>3</v>
      </c>
      <c r="AA102" s="79">
        <v>2</v>
      </c>
      <c r="AB102" s="79">
        <v>9</v>
      </c>
      <c r="AC102" s="73">
        <f t="shared" si="2"/>
        <v>66.666666666666657</v>
      </c>
    </row>
    <row r="103" spans="1:29" ht="20.100000000000001" customHeight="1" thickBot="1" x14ac:dyDescent="0.35">
      <c r="A103" s="66"/>
      <c r="B103" s="67" t="s">
        <v>95</v>
      </c>
      <c r="C103" s="68" t="s">
        <v>115</v>
      </c>
      <c r="D103" s="80"/>
      <c r="E103" s="81"/>
      <c r="F103" s="82"/>
      <c r="G103" s="80">
        <v>2</v>
      </c>
      <c r="H103" s="81">
        <v>-3</v>
      </c>
      <c r="I103" s="82"/>
      <c r="J103" s="80"/>
      <c r="K103" s="81"/>
      <c r="L103" s="82"/>
      <c r="M103" s="80"/>
      <c r="N103" s="81"/>
      <c r="O103" s="82"/>
      <c r="P103" s="80"/>
      <c r="Q103" s="81"/>
      <c r="R103" s="82"/>
      <c r="S103" s="80"/>
      <c r="T103" s="81"/>
      <c r="U103" s="82"/>
      <c r="V103" s="80"/>
      <c r="W103" s="81"/>
      <c r="X103" s="82"/>
      <c r="Y103" s="72">
        <v>1</v>
      </c>
      <c r="Z103" s="66">
        <v>2</v>
      </c>
      <c r="AA103" s="66">
        <v>1</v>
      </c>
      <c r="AB103" s="66">
        <v>-1</v>
      </c>
      <c r="AC103" s="73">
        <f t="shared" si="2"/>
        <v>50</v>
      </c>
    </row>
    <row r="104" spans="1:29" ht="6.75" customHeight="1" thickBot="1" x14ac:dyDescent="0.35"/>
    <row r="105" spans="1:29" ht="18" thickBot="1" x14ac:dyDescent="0.35">
      <c r="A105" s="637" t="s">
        <v>341</v>
      </c>
      <c r="B105" s="638"/>
      <c r="C105" s="638"/>
      <c r="D105" s="638"/>
      <c r="E105" s="638"/>
      <c r="F105" s="638"/>
      <c r="G105" s="638"/>
      <c r="H105" s="638"/>
      <c r="I105" s="638"/>
      <c r="J105" s="638"/>
      <c r="K105" s="638"/>
      <c r="L105" s="638"/>
      <c r="M105" s="638"/>
      <c r="N105" s="638"/>
      <c r="O105" s="638"/>
      <c r="P105" s="638"/>
      <c r="Q105" s="638"/>
      <c r="R105" s="638"/>
      <c r="S105" s="638"/>
      <c r="T105" s="638"/>
      <c r="U105" s="638"/>
      <c r="V105" s="638"/>
      <c r="W105" s="638"/>
      <c r="X105" s="638"/>
      <c r="Y105" s="638"/>
      <c r="Z105" s="638"/>
      <c r="AA105" s="638"/>
      <c r="AB105" s="638"/>
      <c r="AC105" s="639"/>
    </row>
  </sheetData>
  <sortState ref="A3:AC53">
    <sortCondition descending="1" ref="AC4:AC53"/>
    <sortCondition ref="AA4:AA53"/>
    <sortCondition ref="Z4:Z53"/>
    <sortCondition ref="Y4:Y53"/>
    <sortCondition ref="AB4:AB53"/>
  </sortState>
  <mergeCells count="150">
    <mergeCell ref="A1:AC1"/>
    <mergeCell ref="AD1:AF2"/>
    <mergeCell ref="C2:C3"/>
    <mergeCell ref="D2:X3"/>
    <mergeCell ref="Y2:AC8"/>
    <mergeCell ref="AD3:AF8"/>
    <mergeCell ref="D4:X4"/>
    <mergeCell ref="D5:X5"/>
    <mergeCell ref="D6:X6"/>
    <mergeCell ref="D7:X7"/>
    <mergeCell ref="C8:X8"/>
    <mergeCell ref="A105:AC105"/>
    <mergeCell ref="AD29:AF29"/>
    <mergeCell ref="AD30:AF40"/>
    <mergeCell ref="AD41:AF41"/>
    <mergeCell ref="AD42:AF42"/>
    <mergeCell ref="A27:AC27"/>
    <mergeCell ref="D28:X28"/>
    <mergeCell ref="Z28:AC28"/>
    <mergeCell ref="AD28:AF28"/>
    <mergeCell ref="A9:AC9"/>
    <mergeCell ref="AD9:AF10"/>
    <mergeCell ref="C10:C11"/>
    <mergeCell ref="D10:E11"/>
    <mergeCell ref="F10:I10"/>
    <mergeCell ref="J10:K11"/>
    <mergeCell ref="L10:M11"/>
    <mergeCell ref="N10:Q11"/>
    <mergeCell ref="R10:U11"/>
    <mergeCell ref="V10:X10"/>
    <mergeCell ref="H11:I11"/>
    <mergeCell ref="V11:X11"/>
    <mergeCell ref="AD11:AF16"/>
    <mergeCell ref="D12:E12"/>
    <mergeCell ref="F12:G12"/>
    <mergeCell ref="H12:I12"/>
    <mergeCell ref="J12:K12"/>
    <mergeCell ref="L12:M12"/>
    <mergeCell ref="N12:O12"/>
    <mergeCell ref="P12:Q12"/>
    <mergeCell ref="R12:S12"/>
    <mergeCell ref="T12:U12"/>
    <mergeCell ref="V12:X12"/>
    <mergeCell ref="D13:E13"/>
    <mergeCell ref="F13:G13"/>
    <mergeCell ref="H13:I13"/>
    <mergeCell ref="J13:K13"/>
    <mergeCell ref="L13:M13"/>
    <mergeCell ref="N13:O13"/>
    <mergeCell ref="P13:Q13"/>
    <mergeCell ref="R13:S13"/>
    <mergeCell ref="T13:U13"/>
    <mergeCell ref="V13:X13"/>
    <mergeCell ref="R15:S15"/>
    <mergeCell ref="T15:U15"/>
    <mergeCell ref="V15:X15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21:X21"/>
    <mergeCell ref="D16:E16"/>
    <mergeCell ref="F16:G16"/>
    <mergeCell ref="H16:I16"/>
    <mergeCell ref="J16:K16"/>
    <mergeCell ref="L16:M16"/>
    <mergeCell ref="F20:G20"/>
    <mergeCell ref="V19:X19"/>
    <mergeCell ref="A18:AC18"/>
    <mergeCell ref="N16:O16"/>
    <mergeCell ref="P16:Q16"/>
    <mergeCell ref="R16:S16"/>
    <mergeCell ref="T16:U16"/>
    <mergeCell ref="V16:X16"/>
    <mergeCell ref="Y10:AC16"/>
    <mergeCell ref="F11:G11"/>
    <mergeCell ref="V14:X14"/>
    <mergeCell ref="D15:E15"/>
    <mergeCell ref="F15:G15"/>
    <mergeCell ref="H15:I15"/>
    <mergeCell ref="J15:K15"/>
    <mergeCell ref="L15:M15"/>
    <mergeCell ref="N15:O15"/>
    <mergeCell ref="P15:Q15"/>
    <mergeCell ref="T22:U22"/>
    <mergeCell ref="P21:Q21"/>
    <mergeCell ref="AD18:AF19"/>
    <mergeCell ref="C19:C20"/>
    <mergeCell ref="D19:E20"/>
    <mergeCell ref="F19:I19"/>
    <mergeCell ref="J19:K20"/>
    <mergeCell ref="L19:M20"/>
    <mergeCell ref="N19:Q20"/>
    <mergeCell ref="R19:U20"/>
    <mergeCell ref="Y19:AC25"/>
    <mergeCell ref="P22:Q22"/>
    <mergeCell ref="H20:I20"/>
    <mergeCell ref="V20:X20"/>
    <mergeCell ref="AD20:AF25"/>
    <mergeCell ref="D21:E21"/>
    <mergeCell ref="F21:G21"/>
    <mergeCell ref="H21:I21"/>
    <mergeCell ref="J21:K21"/>
    <mergeCell ref="L21:M21"/>
    <mergeCell ref="N21:O21"/>
    <mergeCell ref="P23:Q23"/>
    <mergeCell ref="R21:S21"/>
    <mergeCell ref="T21:U21"/>
    <mergeCell ref="H25:I25"/>
    <mergeCell ref="J25:K25"/>
    <mergeCell ref="L25:M25"/>
    <mergeCell ref="N25:O25"/>
    <mergeCell ref="R25:S25"/>
    <mergeCell ref="D22:E22"/>
    <mergeCell ref="F22:G22"/>
    <mergeCell ref="H22:I22"/>
    <mergeCell ref="J22:K22"/>
    <mergeCell ref="L22:M22"/>
    <mergeCell ref="N22:O22"/>
    <mergeCell ref="P24:Q24"/>
    <mergeCell ref="R22:S22"/>
    <mergeCell ref="T25:U25"/>
    <mergeCell ref="V25:X25"/>
    <mergeCell ref="R24:S24"/>
    <mergeCell ref="T24:U24"/>
    <mergeCell ref="V24:X24"/>
    <mergeCell ref="V22:X22"/>
    <mergeCell ref="D23:E23"/>
    <mergeCell ref="F23:G23"/>
    <mergeCell ref="H23:I23"/>
    <mergeCell ref="J23:K23"/>
    <mergeCell ref="L23:M23"/>
    <mergeCell ref="N23:O23"/>
    <mergeCell ref="P25:Q25"/>
    <mergeCell ref="R23:S23"/>
    <mergeCell ref="T23:U23"/>
    <mergeCell ref="V23:X23"/>
    <mergeCell ref="D24:E24"/>
    <mergeCell ref="F24:G24"/>
    <mergeCell ref="H24:I24"/>
    <mergeCell ref="J24:K24"/>
    <mergeCell ref="L24:M24"/>
    <mergeCell ref="N24:O24"/>
    <mergeCell ref="D25:E25"/>
    <mergeCell ref="F25:G25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F346"/>
  <sheetViews>
    <sheetView zoomScale="75" zoomScaleNormal="75" workbookViewId="0">
      <selection activeCell="AG14" sqref="AG14"/>
    </sheetView>
  </sheetViews>
  <sheetFormatPr defaultRowHeight="17.399999999999999" x14ac:dyDescent="0.3"/>
  <cols>
    <col min="1" max="1" width="6.33203125" style="23" customWidth="1"/>
    <col min="2" max="2" width="30.33203125" customWidth="1"/>
    <col min="3" max="3" width="35.6640625" customWidth="1"/>
    <col min="4" max="24" width="5.33203125" style="1" customWidth="1"/>
    <col min="25" max="25" width="5.6640625" style="1" customWidth="1"/>
    <col min="26" max="27" width="6.6640625" customWidth="1"/>
    <col min="28" max="28" width="6.5546875" style="4" customWidth="1"/>
    <col min="29" max="29" width="13.33203125" customWidth="1"/>
    <col min="30" max="30" width="9.109375" customWidth="1"/>
    <col min="32" max="32" width="10.88671875" customWidth="1"/>
  </cols>
  <sheetData>
    <row r="1" spans="1:32" ht="25.2" thickBot="1" x14ac:dyDescent="0.45">
      <c r="A1" s="712" t="s">
        <v>729</v>
      </c>
      <c r="B1" s="713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13"/>
      <c r="Z1" s="713"/>
      <c r="AA1" s="713"/>
      <c r="AB1" s="713"/>
      <c r="AC1" s="713"/>
      <c r="AD1" s="722" t="s">
        <v>872</v>
      </c>
      <c r="AE1" s="723"/>
      <c r="AF1" s="724"/>
    </row>
    <row r="2" spans="1:32" ht="20.100000000000001" customHeight="1" x14ac:dyDescent="0.3">
      <c r="A2" s="121"/>
      <c r="B2" s="372"/>
      <c r="C2" s="725" t="s">
        <v>416</v>
      </c>
      <c r="D2" s="663" t="s">
        <v>3</v>
      </c>
      <c r="E2" s="663"/>
      <c r="F2" s="726" t="s">
        <v>417</v>
      </c>
      <c r="G2" s="727"/>
      <c r="H2" s="727"/>
      <c r="I2" s="728"/>
      <c r="J2" s="663" t="s">
        <v>422</v>
      </c>
      <c r="K2" s="663"/>
      <c r="L2" s="663" t="s">
        <v>423</v>
      </c>
      <c r="M2" s="663"/>
      <c r="N2" s="663"/>
      <c r="O2" s="663"/>
      <c r="P2" s="663" t="s">
        <v>424</v>
      </c>
      <c r="Q2" s="663"/>
      <c r="R2" s="663"/>
      <c r="S2" s="663"/>
      <c r="T2" s="663" t="s">
        <v>425</v>
      </c>
      <c r="U2" s="663"/>
      <c r="V2" s="663"/>
      <c r="W2" s="732"/>
      <c r="X2" s="733"/>
      <c r="Y2" s="733"/>
      <c r="Z2" s="733"/>
      <c r="AA2" s="733"/>
      <c r="AB2" s="733"/>
      <c r="AC2" s="733"/>
      <c r="AD2" s="736" t="s">
        <v>433</v>
      </c>
      <c r="AE2" s="737"/>
      <c r="AF2" s="738"/>
    </row>
    <row r="3" spans="1:32" ht="20.100000000000001" customHeight="1" x14ac:dyDescent="0.3">
      <c r="A3" s="121"/>
      <c r="B3" s="373"/>
      <c r="C3" s="725"/>
      <c r="D3" s="663"/>
      <c r="E3" s="663"/>
      <c r="F3" s="729"/>
      <c r="G3" s="730"/>
      <c r="H3" s="730"/>
      <c r="I3" s="731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 t="s">
        <v>420</v>
      </c>
      <c r="U3" s="663"/>
      <c r="V3" s="663"/>
      <c r="W3" s="734"/>
      <c r="X3" s="735"/>
      <c r="Y3" s="735"/>
      <c r="Z3" s="735"/>
      <c r="AA3" s="735"/>
      <c r="AB3" s="735"/>
      <c r="AC3" s="735"/>
      <c r="AD3" s="736"/>
      <c r="AE3" s="737"/>
      <c r="AF3" s="738"/>
    </row>
    <row r="4" spans="1:32" ht="20.100000000000001" customHeight="1" x14ac:dyDescent="0.3">
      <c r="A4" s="121"/>
      <c r="B4" s="128">
        <v>1</v>
      </c>
      <c r="C4" s="288" t="s">
        <v>551</v>
      </c>
      <c r="D4" s="720">
        <v>7</v>
      </c>
      <c r="E4" s="720"/>
      <c r="F4" s="709">
        <v>7</v>
      </c>
      <c r="G4" s="711"/>
      <c r="H4" s="711"/>
      <c r="I4" s="710"/>
      <c r="J4" s="720">
        <v>0</v>
      </c>
      <c r="K4" s="720"/>
      <c r="L4" s="709">
        <v>156</v>
      </c>
      <c r="M4" s="710"/>
      <c r="N4" s="709">
        <v>61</v>
      </c>
      <c r="O4" s="710"/>
      <c r="P4" s="709">
        <v>871</v>
      </c>
      <c r="Q4" s="710"/>
      <c r="R4" s="709">
        <v>636</v>
      </c>
      <c r="S4" s="710"/>
      <c r="T4" s="720">
        <v>7</v>
      </c>
      <c r="U4" s="720"/>
      <c r="V4" s="720"/>
      <c r="W4" s="734"/>
      <c r="X4" s="735"/>
      <c r="Y4" s="735"/>
      <c r="Z4" s="735"/>
      <c r="AA4" s="735"/>
      <c r="AB4" s="735"/>
      <c r="AC4" s="735"/>
      <c r="AD4" s="736"/>
      <c r="AE4" s="737"/>
      <c r="AF4" s="738"/>
    </row>
    <row r="5" spans="1:32" ht="20.100000000000001" customHeight="1" x14ac:dyDescent="0.3">
      <c r="A5" s="121"/>
      <c r="B5" s="128">
        <v>2</v>
      </c>
      <c r="C5" s="288" t="s">
        <v>672</v>
      </c>
      <c r="D5" s="720">
        <v>7</v>
      </c>
      <c r="E5" s="720"/>
      <c r="F5" s="709">
        <v>5</v>
      </c>
      <c r="G5" s="711"/>
      <c r="H5" s="711"/>
      <c r="I5" s="710"/>
      <c r="J5" s="720">
        <v>2</v>
      </c>
      <c r="K5" s="720"/>
      <c r="L5" s="709">
        <v>137</v>
      </c>
      <c r="M5" s="710"/>
      <c r="N5" s="709">
        <v>80</v>
      </c>
      <c r="O5" s="710"/>
      <c r="P5" s="709">
        <v>811</v>
      </c>
      <c r="Q5" s="710"/>
      <c r="R5" s="709">
        <v>688</v>
      </c>
      <c r="S5" s="710"/>
      <c r="T5" s="720">
        <v>5</v>
      </c>
      <c r="U5" s="720"/>
      <c r="V5" s="720"/>
      <c r="W5" s="734"/>
      <c r="X5" s="735"/>
      <c r="Y5" s="735"/>
      <c r="Z5" s="735"/>
      <c r="AA5" s="735"/>
      <c r="AB5" s="735"/>
      <c r="AC5" s="735"/>
      <c r="AD5" s="736"/>
      <c r="AE5" s="737"/>
      <c r="AF5" s="738"/>
    </row>
    <row r="6" spans="1:32" ht="20.100000000000001" customHeight="1" x14ac:dyDescent="0.3">
      <c r="A6" s="121"/>
      <c r="B6" s="128">
        <v>3</v>
      </c>
      <c r="C6" s="288" t="s">
        <v>550</v>
      </c>
      <c r="D6" s="720">
        <v>7</v>
      </c>
      <c r="E6" s="720"/>
      <c r="F6" s="709">
        <v>5</v>
      </c>
      <c r="G6" s="711"/>
      <c r="H6" s="711"/>
      <c r="I6" s="710"/>
      <c r="J6" s="720">
        <v>2</v>
      </c>
      <c r="K6" s="720"/>
      <c r="L6" s="709">
        <v>131</v>
      </c>
      <c r="M6" s="710"/>
      <c r="N6" s="709">
        <v>86</v>
      </c>
      <c r="O6" s="710"/>
      <c r="P6" s="709">
        <v>841</v>
      </c>
      <c r="Q6" s="710"/>
      <c r="R6" s="709">
        <v>687</v>
      </c>
      <c r="S6" s="710"/>
      <c r="T6" s="720">
        <v>5</v>
      </c>
      <c r="U6" s="720"/>
      <c r="V6" s="720"/>
      <c r="W6" s="734"/>
      <c r="X6" s="735"/>
      <c r="Y6" s="735"/>
      <c r="Z6" s="735"/>
      <c r="AA6" s="735"/>
      <c r="AB6" s="735"/>
      <c r="AC6" s="735"/>
      <c r="AD6" s="736"/>
      <c r="AE6" s="737"/>
      <c r="AF6" s="738"/>
    </row>
    <row r="7" spans="1:32" ht="20.100000000000001" customHeight="1" x14ac:dyDescent="0.3">
      <c r="A7" s="121"/>
      <c r="B7" s="128">
        <v>4</v>
      </c>
      <c r="C7" s="288" t="s">
        <v>484</v>
      </c>
      <c r="D7" s="720">
        <v>7</v>
      </c>
      <c r="E7" s="720"/>
      <c r="F7" s="709">
        <v>4</v>
      </c>
      <c r="G7" s="711"/>
      <c r="H7" s="711"/>
      <c r="I7" s="710"/>
      <c r="J7" s="720">
        <v>3</v>
      </c>
      <c r="K7" s="720"/>
      <c r="L7" s="709">
        <v>111</v>
      </c>
      <c r="M7" s="710"/>
      <c r="N7" s="709">
        <v>106</v>
      </c>
      <c r="O7" s="710"/>
      <c r="P7" s="709">
        <v>764</v>
      </c>
      <c r="Q7" s="710"/>
      <c r="R7" s="709">
        <v>729</v>
      </c>
      <c r="S7" s="710"/>
      <c r="T7" s="720">
        <v>4</v>
      </c>
      <c r="U7" s="720"/>
      <c r="V7" s="720"/>
      <c r="W7" s="734"/>
      <c r="X7" s="735"/>
      <c r="Y7" s="735"/>
      <c r="Z7" s="735"/>
      <c r="AA7" s="735"/>
      <c r="AB7" s="735"/>
      <c r="AC7" s="735"/>
      <c r="AD7" s="736"/>
      <c r="AE7" s="737"/>
      <c r="AF7" s="738"/>
    </row>
    <row r="8" spans="1:32" ht="20.100000000000001" customHeight="1" x14ac:dyDescent="0.3">
      <c r="A8" s="121"/>
      <c r="B8" s="128">
        <v>5</v>
      </c>
      <c r="C8" s="288" t="s">
        <v>460</v>
      </c>
      <c r="D8" s="720">
        <v>7</v>
      </c>
      <c r="E8" s="720"/>
      <c r="F8" s="709">
        <v>3</v>
      </c>
      <c r="G8" s="711"/>
      <c r="H8" s="711"/>
      <c r="I8" s="710"/>
      <c r="J8" s="720">
        <v>4</v>
      </c>
      <c r="K8" s="720"/>
      <c r="L8" s="709">
        <v>120</v>
      </c>
      <c r="M8" s="710"/>
      <c r="N8" s="709">
        <v>97</v>
      </c>
      <c r="O8" s="710"/>
      <c r="P8" s="709">
        <v>787</v>
      </c>
      <c r="Q8" s="710"/>
      <c r="R8" s="709">
        <v>748</v>
      </c>
      <c r="S8" s="710"/>
      <c r="T8" s="720">
        <v>3</v>
      </c>
      <c r="U8" s="720"/>
      <c r="V8" s="720"/>
      <c r="W8" s="734"/>
      <c r="X8" s="735"/>
      <c r="Y8" s="735"/>
      <c r="Z8" s="735"/>
      <c r="AA8" s="735"/>
      <c r="AB8" s="735"/>
      <c r="AC8" s="735"/>
      <c r="AD8" s="736"/>
      <c r="AE8" s="737"/>
      <c r="AF8" s="738"/>
    </row>
    <row r="9" spans="1:32" ht="20.100000000000001" customHeight="1" x14ac:dyDescent="0.3">
      <c r="A9" s="121"/>
      <c r="B9" s="128">
        <v>6</v>
      </c>
      <c r="C9" s="288" t="s">
        <v>483</v>
      </c>
      <c r="D9" s="720">
        <v>7</v>
      </c>
      <c r="E9" s="720"/>
      <c r="F9" s="709">
        <v>2</v>
      </c>
      <c r="G9" s="711"/>
      <c r="H9" s="711"/>
      <c r="I9" s="710"/>
      <c r="J9" s="720">
        <v>5</v>
      </c>
      <c r="K9" s="720"/>
      <c r="L9" s="709">
        <v>94</v>
      </c>
      <c r="M9" s="710"/>
      <c r="N9" s="709">
        <v>123</v>
      </c>
      <c r="O9" s="710"/>
      <c r="P9" s="709">
        <v>702</v>
      </c>
      <c r="Q9" s="710"/>
      <c r="R9" s="709">
        <v>841</v>
      </c>
      <c r="S9" s="710"/>
      <c r="T9" s="720">
        <v>2</v>
      </c>
      <c r="U9" s="720"/>
      <c r="V9" s="720"/>
      <c r="W9" s="734"/>
      <c r="X9" s="735"/>
      <c r="Y9" s="735"/>
      <c r="Z9" s="735"/>
      <c r="AA9" s="735"/>
      <c r="AB9" s="735"/>
      <c r="AC9" s="735"/>
      <c r="AD9" s="736"/>
      <c r="AE9" s="737"/>
      <c r="AF9" s="738"/>
    </row>
    <row r="10" spans="1:32" ht="20.100000000000001" customHeight="1" x14ac:dyDescent="0.3">
      <c r="A10" s="121"/>
      <c r="B10" s="128">
        <v>7</v>
      </c>
      <c r="C10" s="288" t="s">
        <v>461</v>
      </c>
      <c r="D10" s="709">
        <v>7</v>
      </c>
      <c r="E10" s="710"/>
      <c r="F10" s="709">
        <v>2</v>
      </c>
      <c r="G10" s="711"/>
      <c r="H10" s="711"/>
      <c r="I10" s="710"/>
      <c r="J10" s="709">
        <v>5</v>
      </c>
      <c r="K10" s="710"/>
      <c r="L10" s="709">
        <v>74</v>
      </c>
      <c r="M10" s="710"/>
      <c r="N10" s="709">
        <v>143</v>
      </c>
      <c r="O10" s="710"/>
      <c r="P10" s="709">
        <v>700</v>
      </c>
      <c r="Q10" s="710"/>
      <c r="R10" s="709">
        <v>838</v>
      </c>
      <c r="S10" s="710"/>
      <c r="T10" s="709">
        <v>2</v>
      </c>
      <c r="U10" s="711"/>
      <c r="V10" s="710"/>
      <c r="W10" s="734"/>
      <c r="X10" s="735"/>
      <c r="Y10" s="735"/>
      <c r="Z10" s="735"/>
      <c r="AA10" s="735"/>
      <c r="AB10" s="735"/>
      <c r="AC10" s="735"/>
      <c r="AD10" s="736"/>
      <c r="AE10" s="737"/>
      <c r="AF10" s="738"/>
    </row>
    <row r="11" spans="1:32" ht="20.100000000000001" customHeight="1" thickBot="1" x14ac:dyDescent="0.35">
      <c r="A11" s="121"/>
      <c r="B11" s="128">
        <v>8</v>
      </c>
      <c r="C11" s="288" t="s">
        <v>119</v>
      </c>
      <c r="D11" s="720">
        <v>7</v>
      </c>
      <c r="E11" s="720"/>
      <c r="F11" s="709">
        <v>0</v>
      </c>
      <c r="G11" s="711"/>
      <c r="H11" s="711"/>
      <c r="I11" s="710"/>
      <c r="J11" s="709">
        <v>7</v>
      </c>
      <c r="K11" s="710"/>
      <c r="L11" s="709">
        <v>45</v>
      </c>
      <c r="M11" s="710"/>
      <c r="N11" s="709">
        <v>172</v>
      </c>
      <c r="O11" s="710"/>
      <c r="P11" s="709">
        <v>595</v>
      </c>
      <c r="Q11" s="710"/>
      <c r="R11" s="709">
        <v>904</v>
      </c>
      <c r="S11" s="710"/>
      <c r="T11" s="709">
        <v>0</v>
      </c>
      <c r="U11" s="711"/>
      <c r="V11" s="710"/>
      <c r="W11" s="734"/>
      <c r="X11" s="735"/>
      <c r="Y11" s="735"/>
      <c r="Z11" s="735"/>
      <c r="AA11" s="735"/>
      <c r="AB11" s="735"/>
      <c r="AC11" s="735"/>
      <c r="AD11" s="736"/>
      <c r="AE11" s="737"/>
      <c r="AF11" s="738"/>
    </row>
    <row r="12" spans="1:32" ht="25.2" thickBot="1" x14ac:dyDescent="0.45">
      <c r="A12" s="712" t="s">
        <v>883</v>
      </c>
      <c r="B12" s="713"/>
      <c r="C12" s="713"/>
      <c r="D12" s="713"/>
      <c r="E12" s="713"/>
      <c r="F12" s="713"/>
      <c r="G12" s="713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3"/>
      <c r="AA12" s="713"/>
      <c r="AB12" s="713"/>
      <c r="AC12" s="713"/>
      <c r="AD12" s="630" t="s">
        <v>730</v>
      </c>
      <c r="AE12" s="628"/>
      <c r="AF12" s="629"/>
    </row>
    <row r="13" spans="1:32" ht="18" thickBot="1" x14ac:dyDescent="0.35">
      <c r="A13" s="22"/>
      <c r="B13" s="8"/>
      <c r="C13" s="25"/>
      <c r="D13" s="715" t="s">
        <v>136</v>
      </c>
      <c r="E13" s="716"/>
      <c r="F13" s="716"/>
      <c r="G13" s="716"/>
      <c r="H13" s="716"/>
      <c r="I13" s="716"/>
      <c r="J13" s="716"/>
      <c r="K13" s="716"/>
      <c r="L13" s="716"/>
      <c r="M13" s="716"/>
      <c r="N13" s="716"/>
      <c r="O13" s="716"/>
      <c r="P13" s="716"/>
      <c r="Q13" s="716"/>
      <c r="R13" s="716"/>
      <c r="S13" s="716"/>
      <c r="T13" s="716"/>
      <c r="U13" s="716"/>
      <c r="V13" s="716"/>
      <c r="W13" s="716"/>
      <c r="X13" s="717"/>
      <c r="Y13" s="46"/>
      <c r="Z13" s="718" t="s">
        <v>4</v>
      </c>
      <c r="AA13" s="719"/>
      <c r="AB13" s="719"/>
      <c r="AC13" s="719"/>
      <c r="AD13" s="622" t="s">
        <v>670</v>
      </c>
      <c r="AE13" s="623"/>
      <c r="AF13" s="624"/>
    </row>
    <row r="14" spans="1:32" ht="15.6" customHeight="1" thickBot="1" x14ac:dyDescent="0.35">
      <c r="A14" s="43" t="s">
        <v>304</v>
      </c>
      <c r="B14" s="40" t="s">
        <v>2</v>
      </c>
      <c r="C14" s="40" t="s">
        <v>15</v>
      </c>
      <c r="D14" s="49" t="s">
        <v>6</v>
      </c>
      <c r="E14" s="49" t="s">
        <v>7</v>
      </c>
      <c r="F14" s="49" t="s">
        <v>8</v>
      </c>
      <c r="G14" s="49" t="s">
        <v>9</v>
      </c>
      <c r="H14" s="49" t="s">
        <v>10</v>
      </c>
      <c r="I14" s="49" t="s">
        <v>16</v>
      </c>
      <c r="J14" s="49" t="s">
        <v>122</v>
      </c>
      <c r="K14" s="49" t="s">
        <v>123</v>
      </c>
      <c r="L14" s="49" t="s">
        <v>124</v>
      </c>
      <c r="M14" s="49" t="s">
        <v>125</v>
      </c>
      <c r="N14" s="49" t="s">
        <v>126</v>
      </c>
      <c r="O14" s="49" t="s">
        <v>127</v>
      </c>
      <c r="P14" s="49" t="s">
        <v>128</v>
      </c>
      <c r="Q14" s="49" t="s">
        <v>129</v>
      </c>
      <c r="R14" s="49" t="s">
        <v>130</v>
      </c>
      <c r="S14" s="49" t="s">
        <v>131</v>
      </c>
      <c r="T14" s="49" t="s">
        <v>132</v>
      </c>
      <c r="U14" s="49" t="s">
        <v>133</v>
      </c>
      <c r="V14" s="49" t="s">
        <v>134</v>
      </c>
      <c r="W14" s="49" t="s">
        <v>135</v>
      </c>
      <c r="X14" s="49" t="s">
        <v>205</v>
      </c>
      <c r="Y14" s="47" t="s">
        <v>336</v>
      </c>
      <c r="Z14" s="41" t="s">
        <v>301</v>
      </c>
      <c r="AA14" s="41" t="s">
        <v>302</v>
      </c>
      <c r="AB14" s="41" t="s">
        <v>303</v>
      </c>
      <c r="AC14" s="42" t="s">
        <v>5</v>
      </c>
      <c r="AD14" s="631"/>
      <c r="AE14" s="612"/>
      <c r="AF14" s="613"/>
    </row>
    <row r="15" spans="1:32" ht="20.100000000000001" customHeight="1" x14ac:dyDescent="0.3">
      <c r="A15" s="37">
        <v>1</v>
      </c>
      <c r="B15" s="19" t="s">
        <v>259</v>
      </c>
      <c r="C15" s="288" t="s">
        <v>672</v>
      </c>
      <c r="D15" s="327"/>
      <c r="E15" s="328"/>
      <c r="F15" s="329"/>
      <c r="G15" s="327"/>
      <c r="H15" s="328"/>
      <c r="I15" s="329"/>
      <c r="J15" s="588">
        <v>10</v>
      </c>
      <c r="K15" s="589">
        <v>4</v>
      </c>
      <c r="L15" s="590">
        <v>10</v>
      </c>
      <c r="M15" s="330">
        <v>7</v>
      </c>
      <c r="N15" s="331">
        <v>12</v>
      </c>
      <c r="O15" s="332">
        <v>9</v>
      </c>
      <c r="P15" s="330">
        <v>7</v>
      </c>
      <c r="Q15" s="331">
        <v>3</v>
      </c>
      <c r="R15" s="332">
        <v>-6</v>
      </c>
      <c r="S15" s="333"/>
      <c r="T15" s="334"/>
      <c r="U15" s="335"/>
      <c r="V15" s="333"/>
      <c r="W15" s="334"/>
      <c r="X15" s="335"/>
      <c r="Y15" s="546">
        <v>3</v>
      </c>
      <c r="Z15" s="547">
        <f t="shared" ref="Z15:Z46" si="0">COUNTA(D15:X15)</f>
        <v>9</v>
      </c>
      <c r="AA15" s="547">
        <f t="shared" ref="AA15:AA46" si="1">COUNTIF(D15:X15,"&gt;0")</f>
        <v>8</v>
      </c>
      <c r="AB15" s="547">
        <f t="shared" ref="AB15:AB46" si="2">SUM(D15:X15)</f>
        <v>56</v>
      </c>
      <c r="AC15" s="600">
        <f t="shared" ref="AC15:AC46" si="3">AA15/Z15*100</f>
        <v>88.888888888888886</v>
      </c>
      <c r="AD15" s="631"/>
      <c r="AE15" s="612"/>
      <c r="AF15" s="613"/>
    </row>
    <row r="16" spans="1:32" ht="20.100000000000001" customHeight="1" x14ac:dyDescent="0.3">
      <c r="A16" s="37">
        <v>2</v>
      </c>
      <c r="B16" s="19" t="s">
        <v>22</v>
      </c>
      <c r="C16" s="288" t="s">
        <v>551</v>
      </c>
      <c r="D16" s="140">
        <v>-12</v>
      </c>
      <c r="E16" s="141"/>
      <c r="F16" s="142">
        <v>11</v>
      </c>
      <c r="G16" s="140">
        <v>4</v>
      </c>
      <c r="H16" s="141">
        <v>13</v>
      </c>
      <c r="I16" s="142">
        <v>3</v>
      </c>
      <c r="J16" s="591"/>
      <c r="K16" s="592"/>
      <c r="L16" s="593"/>
      <c r="M16" s="156"/>
      <c r="N16" s="157"/>
      <c r="O16" s="158"/>
      <c r="P16" s="156">
        <v>1</v>
      </c>
      <c r="Q16" s="157">
        <v>8</v>
      </c>
      <c r="R16" s="158">
        <v>9</v>
      </c>
      <c r="S16" s="150">
        <v>2</v>
      </c>
      <c r="T16" s="151">
        <v>3</v>
      </c>
      <c r="U16" s="152">
        <v>-5</v>
      </c>
      <c r="V16" s="150"/>
      <c r="W16" s="151"/>
      <c r="X16" s="152">
        <v>4</v>
      </c>
      <c r="Y16" s="546">
        <v>5</v>
      </c>
      <c r="Z16" s="547">
        <f t="shared" si="0"/>
        <v>12</v>
      </c>
      <c r="AA16" s="547">
        <f t="shared" si="1"/>
        <v>10</v>
      </c>
      <c r="AB16" s="547">
        <f t="shared" si="2"/>
        <v>41</v>
      </c>
      <c r="AC16" s="600">
        <f t="shared" si="3"/>
        <v>83.333333333333343</v>
      </c>
      <c r="AD16" s="631"/>
      <c r="AE16" s="612"/>
      <c r="AF16" s="613"/>
    </row>
    <row r="17" spans="1:32" ht="20.100000000000001" customHeight="1" x14ac:dyDescent="0.3">
      <c r="A17" s="37">
        <v>3</v>
      </c>
      <c r="B17" s="19" t="s">
        <v>21</v>
      </c>
      <c r="C17" s="288" t="s">
        <v>551</v>
      </c>
      <c r="D17" s="140">
        <v>3</v>
      </c>
      <c r="E17" s="141">
        <v>7</v>
      </c>
      <c r="F17" s="142">
        <v>13</v>
      </c>
      <c r="G17" s="140">
        <v>5</v>
      </c>
      <c r="H17" s="141">
        <v>11</v>
      </c>
      <c r="I17" s="142"/>
      <c r="J17" s="591">
        <v>9</v>
      </c>
      <c r="K17" s="592">
        <v>10</v>
      </c>
      <c r="L17" s="593">
        <v>3</v>
      </c>
      <c r="M17" s="156">
        <v>-3</v>
      </c>
      <c r="N17" s="157">
        <v>-2</v>
      </c>
      <c r="O17" s="158">
        <v>1</v>
      </c>
      <c r="P17" s="156"/>
      <c r="Q17" s="157"/>
      <c r="R17" s="158"/>
      <c r="S17" s="150"/>
      <c r="T17" s="151"/>
      <c r="U17" s="152"/>
      <c r="V17" s="150"/>
      <c r="W17" s="151"/>
      <c r="X17" s="152"/>
      <c r="Y17" s="546">
        <v>4</v>
      </c>
      <c r="Z17" s="547">
        <f t="shared" si="0"/>
        <v>11</v>
      </c>
      <c r="AA17" s="547">
        <f t="shared" si="1"/>
        <v>9</v>
      </c>
      <c r="AB17" s="547">
        <f t="shared" si="2"/>
        <v>57</v>
      </c>
      <c r="AC17" s="600">
        <f t="shared" si="3"/>
        <v>81.818181818181827</v>
      </c>
      <c r="AD17" s="631"/>
      <c r="AE17" s="612"/>
      <c r="AF17" s="613"/>
    </row>
    <row r="18" spans="1:32" ht="20.100000000000001" customHeight="1" x14ac:dyDescent="0.3">
      <c r="A18" s="37">
        <v>4</v>
      </c>
      <c r="B18" s="19" t="s">
        <v>24</v>
      </c>
      <c r="C18" s="288" t="s">
        <v>551</v>
      </c>
      <c r="D18" s="140">
        <v>1</v>
      </c>
      <c r="E18" s="141">
        <v>7</v>
      </c>
      <c r="F18" s="142"/>
      <c r="G18" s="140">
        <v>-4</v>
      </c>
      <c r="H18" s="141">
        <v>11</v>
      </c>
      <c r="I18" s="142">
        <v>-3</v>
      </c>
      <c r="J18" s="591">
        <v>5</v>
      </c>
      <c r="K18" s="592">
        <v>10</v>
      </c>
      <c r="L18" s="593">
        <v>7</v>
      </c>
      <c r="M18" s="156">
        <v>11</v>
      </c>
      <c r="N18" s="157"/>
      <c r="O18" s="158"/>
      <c r="P18" s="156">
        <v>9</v>
      </c>
      <c r="Q18" s="157">
        <v>-1</v>
      </c>
      <c r="R18" s="158">
        <v>13</v>
      </c>
      <c r="S18" s="150">
        <v>8</v>
      </c>
      <c r="T18" s="151">
        <v>7</v>
      </c>
      <c r="U18" s="152">
        <v>9</v>
      </c>
      <c r="V18" s="150">
        <v>-9</v>
      </c>
      <c r="W18" s="151">
        <v>8</v>
      </c>
      <c r="X18" s="152">
        <v>5</v>
      </c>
      <c r="Y18" s="546">
        <v>7</v>
      </c>
      <c r="Z18" s="547">
        <f t="shared" si="0"/>
        <v>18</v>
      </c>
      <c r="AA18" s="547">
        <f t="shared" si="1"/>
        <v>14</v>
      </c>
      <c r="AB18" s="547">
        <f t="shared" si="2"/>
        <v>94</v>
      </c>
      <c r="AC18" s="600">
        <f t="shared" si="3"/>
        <v>77.777777777777786</v>
      </c>
      <c r="AD18" s="631"/>
      <c r="AE18" s="612"/>
      <c r="AF18" s="613"/>
    </row>
    <row r="19" spans="1:32" ht="20.100000000000001" customHeight="1" x14ac:dyDescent="0.3">
      <c r="A19" s="37">
        <v>5</v>
      </c>
      <c r="B19" s="19" t="s">
        <v>20</v>
      </c>
      <c r="C19" s="288" t="s">
        <v>551</v>
      </c>
      <c r="D19" s="140">
        <v>-3</v>
      </c>
      <c r="E19" s="141">
        <v>7</v>
      </c>
      <c r="F19" s="142">
        <v>13</v>
      </c>
      <c r="G19" s="140"/>
      <c r="H19" s="141">
        <v>11</v>
      </c>
      <c r="I19" s="142">
        <v>-6</v>
      </c>
      <c r="J19" s="591">
        <v>9</v>
      </c>
      <c r="K19" s="592">
        <v>10</v>
      </c>
      <c r="L19" s="593">
        <v>3</v>
      </c>
      <c r="M19" s="156">
        <v>-5</v>
      </c>
      <c r="N19" s="157">
        <v>1</v>
      </c>
      <c r="O19" s="158">
        <v>1</v>
      </c>
      <c r="P19" s="156"/>
      <c r="Q19" s="157">
        <v>-1</v>
      </c>
      <c r="R19" s="158">
        <v>13</v>
      </c>
      <c r="S19" s="150">
        <v>8</v>
      </c>
      <c r="T19" s="151"/>
      <c r="U19" s="152">
        <v>9</v>
      </c>
      <c r="V19" s="150">
        <v>1</v>
      </c>
      <c r="W19" s="151">
        <v>8</v>
      </c>
      <c r="X19" s="152"/>
      <c r="Y19" s="546">
        <v>7</v>
      </c>
      <c r="Z19" s="547">
        <f t="shared" si="0"/>
        <v>17</v>
      </c>
      <c r="AA19" s="547">
        <f t="shared" si="1"/>
        <v>13</v>
      </c>
      <c r="AB19" s="547">
        <f t="shared" si="2"/>
        <v>79</v>
      </c>
      <c r="AC19" s="600">
        <f t="shared" si="3"/>
        <v>76.470588235294116</v>
      </c>
      <c r="AD19" s="631"/>
      <c r="AE19" s="612"/>
      <c r="AF19" s="613"/>
    </row>
    <row r="20" spans="1:32" ht="20.100000000000001" customHeight="1" x14ac:dyDescent="0.3">
      <c r="A20" s="37">
        <v>6</v>
      </c>
      <c r="B20" s="19" t="s">
        <v>23</v>
      </c>
      <c r="C20" s="288" t="s">
        <v>551</v>
      </c>
      <c r="D20" s="140">
        <v>8</v>
      </c>
      <c r="E20" s="141">
        <v>-7</v>
      </c>
      <c r="F20" s="142">
        <v>10</v>
      </c>
      <c r="G20" s="140"/>
      <c r="H20" s="141"/>
      <c r="I20" s="142"/>
      <c r="J20" s="591">
        <v>1</v>
      </c>
      <c r="K20" s="592">
        <v>3</v>
      </c>
      <c r="L20" s="593">
        <v>13</v>
      </c>
      <c r="M20" s="156">
        <v>6</v>
      </c>
      <c r="N20" s="157">
        <v>1</v>
      </c>
      <c r="O20" s="158">
        <v>8</v>
      </c>
      <c r="P20" s="156">
        <v>-9</v>
      </c>
      <c r="Q20" s="157">
        <v>-1</v>
      </c>
      <c r="R20" s="158">
        <v>11</v>
      </c>
      <c r="S20" s="150">
        <v>7</v>
      </c>
      <c r="T20" s="151">
        <v>7</v>
      </c>
      <c r="U20" s="152"/>
      <c r="V20" s="150">
        <v>-4</v>
      </c>
      <c r="W20" s="151">
        <v>1</v>
      </c>
      <c r="X20" s="152">
        <v>13</v>
      </c>
      <c r="Y20" s="546">
        <v>6</v>
      </c>
      <c r="Z20" s="547">
        <f t="shared" si="0"/>
        <v>17</v>
      </c>
      <c r="AA20" s="547">
        <f t="shared" si="1"/>
        <v>13</v>
      </c>
      <c r="AB20" s="547">
        <f t="shared" si="2"/>
        <v>68</v>
      </c>
      <c r="AC20" s="600">
        <f t="shared" si="3"/>
        <v>76.470588235294116</v>
      </c>
      <c r="AD20" s="700"/>
      <c r="AE20" s="701"/>
      <c r="AF20" s="702"/>
    </row>
    <row r="21" spans="1:32" ht="20.100000000000001" customHeight="1" x14ac:dyDescent="0.3">
      <c r="A21" s="37">
        <v>7</v>
      </c>
      <c r="B21" s="19" t="s">
        <v>172</v>
      </c>
      <c r="C21" s="288" t="s">
        <v>478</v>
      </c>
      <c r="D21" s="140">
        <v>9</v>
      </c>
      <c r="E21" s="141">
        <v>7</v>
      </c>
      <c r="F21" s="142">
        <v>8</v>
      </c>
      <c r="G21" s="140"/>
      <c r="H21" s="141">
        <v>5</v>
      </c>
      <c r="I21" s="142"/>
      <c r="J21" s="591"/>
      <c r="K21" s="592">
        <v>-7</v>
      </c>
      <c r="L21" s="593">
        <v>10</v>
      </c>
      <c r="M21" s="156">
        <v>1</v>
      </c>
      <c r="N21" s="157">
        <v>2</v>
      </c>
      <c r="O21" s="158">
        <v>-8</v>
      </c>
      <c r="P21" s="156"/>
      <c r="Q21" s="157"/>
      <c r="R21" s="158">
        <v>-8</v>
      </c>
      <c r="S21" s="150">
        <v>2</v>
      </c>
      <c r="T21" s="151">
        <v>-1</v>
      </c>
      <c r="U21" s="152">
        <v>6</v>
      </c>
      <c r="V21" s="150">
        <v>10</v>
      </c>
      <c r="W21" s="151">
        <v>13</v>
      </c>
      <c r="X21" s="152">
        <v>6</v>
      </c>
      <c r="Y21" s="546">
        <v>7</v>
      </c>
      <c r="Z21" s="547">
        <f t="shared" si="0"/>
        <v>16</v>
      </c>
      <c r="AA21" s="547">
        <f t="shared" si="1"/>
        <v>12</v>
      </c>
      <c r="AB21" s="547">
        <f t="shared" si="2"/>
        <v>55</v>
      </c>
      <c r="AC21" s="600">
        <f t="shared" si="3"/>
        <v>75</v>
      </c>
      <c r="AD21" s="703"/>
      <c r="AE21" s="704"/>
      <c r="AF21" s="705"/>
    </row>
    <row r="22" spans="1:32" ht="20.100000000000001" customHeight="1" x14ac:dyDescent="0.3">
      <c r="A22" s="37">
        <v>8</v>
      </c>
      <c r="B22" s="19" t="s">
        <v>268</v>
      </c>
      <c r="C22" s="288" t="s">
        <v>478</v>
      </c>
      <c r="D22" s="140">
        <v>-3</v>
      </c>
      <c r="E22" s="141">
        <v>9</v>
      </c>
      <c r="F22" s="142">
        <v>2</v>
      </c>
      <c r="G22" s="140">
        <v>9</v>
      </c>
      <c r="H22" s="141">
        <v>7</v>
      </c>
      <c r="I22" s="142">
        <v>9</v>
      </c>
      <c r="J22" s="591">
        <v>4</v>
      </c>
      <c r="K22" s="592">
        <v>-2</v>
      </c>
      <c r="L22" s="593">
        <v>13</v>
      </c>
      <c r="M22" s="156">
        <v>-11</v>
      </c>
      <c r="N22" s="157">
        <v>-1</v>
      </c>
      <c r="O22" s="158">
        <v>-8</v>
      </c>
      <c r="P22" s="156">
        <v>1</v>
      </c>
      <c r="Q22" s="157">
        <v>-3</v>
      </c>
      <c r="R22" s="158">
        <v>8</v>
      </c>
      <c r="S22" s="150">
        <v>9</v>
      </c>
      <c r="T22" s="151">
        <v>12</v>
      </c>
      <c r="U22" s="152">
        <v>3</v>
      </c>
      <c r="V22" s="150">
        <v>6</v>
      </c>
      <c r="W22" s="151">
        <v>6</v>
      </c>
      <c r="X22" s="152">
        <v>9</v>
      </c>
      <c r="Y22" s="546">
        <v>7</v>
      </c>
      <c r="Z22" s="547">
        <f t="shared" si="0"/>
        <v>21</v>
      </c>
      <c r="AA22" s="547">
        <f t="shared" si="1"/>
        <v>15</v>
      </c>
      <c r="AB22" s="547">
        <f t="shared" si="2"/>
        <v>79</v>
      </c>
      <c r="AC22" s="600">
        <f t="shared" si="3"/>
        <v>71.428571428571431</v>
      </c>
      <c r="AD22" s="577"/>
      <c r="AE22" s="578"/>
      <c r="AF22" s="579"/>
    </row>
    <row r="23" spans="1:32" ht="20.100000000000001" customHeight="1" x14ac:dyDescent="0.3">
      <c r="A23" s="37">
        <v>9</v>
      </c>
      <c r="B23" s="19" t="s">
        <v>367</v>
      </c>
      <c r="C23" s="288" t="s">
        <v>484</v>
      </c>
      <c r="D23" s="140">
        <v>3</v>
      </c>
      <c r="E23" s="141">
        <v>-5</v>
      </c>
      <c r="F23" s="142">
        <v>10</v>
      </c>
      <c r="G23" s="140">
        <v>3</v>
      </c>
      <c r="H23" s="141">
        <v>10</v>
      </c>
      <c r="I23" s="142">
        <v>-12</v>
      </c>
      <c r="J23" s="591">
        <v>2</v>
      </c>
      <c r="K23" s="592">
        <v>-5</v>
      </c>
      <c r="L23" s="593">
        <v>11</v>
      </c>
      <c r="M23" s="156">
        <v>10</v>
      </c>
      <c r="N23" s="157">
        <v>-4</v>
      </c>
      <c r="O23" s="158">
        <v>6</v>
      </c>
      <c r="P23" s="156">
        <v>10</v>
      </c>
      <c r="Q23" s="157">
        <v>10</v>
      </c>
      <c r="R23" s="158">
        <v>4</v>
      </c>
      <c r="S23" s="150"/>
      <c r="T23" s="151">
        <v>-3</v>
      </c>
      <c r="U23" s="152">
        <v>10</v>
      </c>
      <c r="V23" s="150">
        <v>10</v>
      </c>
      <c r="W23" s="151">
        <v>-9</v>
      </c>
      <c r="X23" s="152">
        <v>13</v>
      </c>
      <c r="Y23" s="546">
        <v>7</v>
      </c>
      <c r="Z23" s="547">
        <f t="shared" si="0"/>
        <v>20</v>
      </c>
      <c r="AA23" s="547">
        <f t="shared" si="1"/>
        <v>14</v>
      </c>
      <c r="AB23" s="547">
        <f t="shared" si="2"/>
        <v>74</v>
      </c>
      <c r="AC23" s="600">
        <f t="shared" si="3"/>
        <v>70</v>
      </c>
      <c r="AD23" s="577"/>
      <c r="AE23" s="578"/>
      <c r="AF23" s="579"/>
    </row>
    <row r="24" spans="1:32" ht="20.100000000000001" customHeight="1" x14ac:dyDescent="0.3">
      <c r="A24" s="37">
        <v>10</v>
      </c>
      <c r="B24" s="19" t="s">
        <v>168</v>
      </c>
      <c r="C24" s="288" t="s">
        <v>551</v>
      </c>
      <c r="D24" s="140">
        <v>-2</v>
      </c>
      <c r="E24" s="141">
        <v>-7</v>
      </c>
      <c r="F24" s="142">
        <v>11</v>
      </c>
      <c r="G24" s="140">
        <v>-7</v>
      </c>
      <c r="H24" s="141">
        <v>13</v>
      </c>
      <c r="I24" s="142">
        <v>3</v>
      </c>
      <c r="J24" s="591">
        <v>8</v>
      </c>
      <c r="K24" s="592">
        <v>3</v>
      </c>
      <c r="L24" s="593">
        <v>13</v>
      </c>
      <c r="M24" s="156">
        <v>-1</v>
      </c>
      <c r="N24" s="157">
        <v>-2</v>
      </c>
      <c r="O24" s="158">
        <v>8</v>
      </c>
      <c r="P24" s="156">
        <v>2</v>
      </c>
      <c r="Q24" s="157">
        <v>8</v>
      </c>
      <c r="R24" s="158">
        <v>9</v>
      </c>
      <c r="S24" s="150">
        <v>4</v>
      </c>
      <c r="T24" s="151"/>
      <c r="U24" s="152">
        <v>-5</v>
      </c>
      <c r="V24" s="150">
        <v>9</v>
      </c>
      <c r="W24" s="151">
        <v>1</v>
      </c>
      <c r="X24" s="152">
        <v>4</v>
      </c>
      <c r="Y24" s="546">
        <v>7</v>
      </c>
      <c r="Z24" s="547">
        <f t="shared" si="0"/>
        <v>20</v>
      </c>
      <c r="AA24" s="547">
        <f t="shared" si="1"/>
        <v>14</v>
      </c>
      <c r="AB24" s="547">
        <f t="shared" si="2"/>
        <v>72</v>
      </c>
      <c r="AC24" s="600">
        <f t="shared" si="3"/>
        <v>70</v>
      </c>
      <c r="AD24" s="622" t="s">
        <v>720</v>
      </c>
      <c r="AE24" s="623"/>
      <c r="AF24" s="624"/>
    </row>
    <row r="25" spans="1:32" ht="20.100000000000001" customHeight="1" thickBot="1" x14ac:dyDescent="0.35">
      <c r="A25" s="37">
        <v>11</v>
      </c>
      <c r="B25" s="19" t="s">
        <v>171</v>
      </c>
      <c r="C25" s="288" t="s">
        <v>478</v>
      </c>
      <c r="D25" s="140">
        <v>1</v>
      </c>
      <c r="E25" s="141">
        <v>9</v>
      </c>
      <c r="F25" s="142"/>
      <c r="G25" s="140">
        <v>3</v>
      </c>
      <c r="H25" s="141">
        <v>7</v>
      </c>
      <c r="I25" s="142"/>
      <c r="J25" s="591">
        <v>13</v>
      </c>
      <c r="K25" s="592">
        <v>-2</v>
      </c>
      <c r="L25" s="593"/>
      <c r="M25" s="156"/>
      <c r="N25" s="157">
        <v>-1</v>
      </c>
      <c r="O25" s="158"/>
      <c r="P25" s="156">
        <v>-4</v>
      </c>
      <c r="Q25" s="157">
        <v>-2</v>
      </c>
      <c r="R25" s="158">
        <v>6</v>
      </c>
      <c r="S25" s="150">
        <v>-5</v>
      </c>
      <c r="T25" s="151">
        <v>12</v>
      </c>
      <c r="U25" s="152">
        <v>4</v>
      </c>
      <c r="V25" s="150">
        <v>5</v>
      </c>
      <c r="W25" s="151">
        <v>6</v>
      </c>
      <c r="X25" s="152">
        <v>11</v>
      </c>
      <c r="Y25" s="546">
        <v>7</v>
      </c>
      <c r="Z25" s="547">
        <f t="shared" si="0"/>
        <v>16</v>
      </c>
      <c r="AA25" s="547">
        <f t="shared" si="1"/>
        <v>11</v>
      </c>
      <c r="AB25" s="547">
        <f t="shared" si="2"/>
        <v>63</v>
      </c>
      <c r="AC25" s="600">
        <f t="shared" si="3"/>
        <v>68.75</v>
      </c>
      <c r="AD25" s="948" t="s">
        <v>656</v>
      </c>
      <c r="AE25" s="949"/>
      <c r="AF25" s="950"/>
    </row>
    <row r="26" spans="1:32" ht="20.100000000000001" customHeight="1" x14ac:dyDescent="0.3">
      <c r="A26" s="37">
        <v>12</v>
      </c>
      <c r="B26" s="19" t="s">
        <v>175</v>
      </c>
      <c r="C26" s="288" t="s">
        <v>478</v>
      </c>
      <c r="D26" s="140">
        <v>-1</v>
      </c>
      <c r="E26" s="141">
        <v>7</v>
      </c>
      <c r="F26" s="142">
        <v>1</v>
      </c>
      <c r="G26" s="140">
        <v>4</v>
      </c>
      <c r="H26" s="141">
        <v>5</v>
      </c>
      <c r="I26" s="142">
        <v>9</v>
      </c>
      <c r="J26" s="591">
        <v>10</v>
      </c>
      <c r="K26" s="592">
        <v>-7</v>
      </c>
      <c r="L26" s="593">
        <v>-2</v>
      </c>
      <c r="M26" s="156">
        <v>-6</v>
      </c>
      <c r="N26" s="157">
        <v>2</v>
      </c>
      <c r="O26" s="158">
        <v>-1</v>
      </c>
      <c r="P26" s="156">
        <v>8</v>
      </c>
      <c r="Q26" s="157">
        <v>-3</v>
      </c>
      <c r="R26" s="158">
        <v>6</v>
      </c>
      <c r="S26" s="150">
        <v>-9</v>
      </c>
      <c r="T26" s="151">
        <v>12</v>
      </c>
      <c r="U26" s="152">
        <v>4</v>
      </c>
      <c r="V26" s="150">
        <v>11</v>
      </c>
      <c r="W26" s="151">
        <v>6</v>
      </c>
      <c r="X26" s="152">
        <v>11</v>
      </c>
      <c r="Y26" s="546">
        <v>7</v>
      </c>
      <c r="Z26" s="547">
        <f t="shared" si="0"/>
        <v>21</v>
      </c>
      <c r="AA26" s="547">
        <f t="shared" si="1"/>
        <v>14</v>
      </c>
      <c r="AB26" s="547">
        <f t="shared" si="2"/>
        <v>67</v>
      </c>
      <c r="AC26" s="548">
        <f t="shared" si="3"/>
        <v>66.666666666666657</v>
      </c>
      <c r="AD26" s="207"/>
      <c r="AE26" s="207"/>
      <c r="AF26" s="207"/>
    </row>
    <row r="27" spans="1:32" ht="20.100000000000001" customHeight="1" x14ac:dyDescent="0.3">
      <c r="A27" s="37">
        <v>13</v>
      </c>
      <c r="B27" s="19" t="s">
        <v>275</v>
      </c>
      <c r="C27" s="288" t="s">
        <v>672</v>
      </c>
      <c r="D27" s="140">
        <v>8</v>
      </c>
      <c r="E27" s="141">
        <v>-3</v>
      </c>
      <c r="F27" s="142">
        <v>6</v>
      </c>
      <c r="G27" s="140">
        <v>3</v>
      </c>
      <c r="H27" s="141">
        <v>7</v>
      </c>
      <c r="I27" s="142">
        <v>-11</v>
      </c>
      <c r="J27" s="591">
        <v>-8</v>
      </c>
      <c r="K27" s="592">
        <v>8</v>
      </c>
      <c r="L27" s="593">
        <v>7</v>
      </c>
      <c r="M27" s="156">
        <v>7</v>
      </c>
      <c r="N27" s="157">
        <v>3</v>
      </c>
      <c r="O27" s="158">
        <v>1</v>
      </c>
      <c r="P27" s="156">
        <v>-8</v>
      </c>
      <c r="Q27" s="157">
        <v>2</v>
      </c>
      <c r="R27" s="158">
        <v>-8</v>
      </c>
      <c r="S27" s="150">
        <v>4</v>
      </c>
      <c r="T27" s="151">
        <v>6</v>
      </c>
      <c r="U27" s="152">
        <v>-6</v>
      </c>
      <c r="V27" s="150">
        <v>3</v>
      </c>
      <c r="W27" s="151">
        <v>-8</v>
      </c>
      <c r="X27" s="152">
        <v>13</v>
      </c>
      <c r="Y27" s="546">
        <v>7</v>
      </c>
      <c r="Z27" s="547">
        <f t="shared" si="0"/>
        <v>21</v>
      </c>
      <c r="AA27" s="547">
        <f t="shared" si="1"/>
        <v>14</v>
      </c>
      <c r="AB27" s="547">
        <f t="shared" si="2"/>
        <v>26</v>
      </c>
      <c r="AC27" s="548">
        <f t="shared" si="3"/>
        <v>66.666666666666657</v>
      </c>
      <c r="AD27" s="149"/>
      <c r="AE27" s="149"/>
      <c r="AF27" s="149"/>
    </row>
    <row r="28" spans="1:32" ht="20.100000000000001" customHeight="1" x14ac:dyDescent="0.3">
      <c r="A28" s="37">
        <v>14</v>
      </c>
      <c r="B28" s="18" t="s">
        <v>18</v>
      </c>
      <c r="C28" s="288" t="s">
        <v>551</v>
      </c>
      <c r="D28" s="140"/>
      <c r="E28" s="141">
        <v>-7</v>
      </c>
      <c r="F28" s="142">
        <v>10</v>
      </c>
      <c r="G28" s="140">
        <v>-2</v>
      </c>
      <c r="H28" s="141"/>
      <c r="I28" s="142">
        <v>-3</v>
      </c>
      <c r="J28" s="591"/>
      <c r="K28" s="592"/>
      <c r="L28" s="593"/>
      <c r="M28" s="156">
        <v>9</v>
      </c>
      <c r="N28" s="157">
        <v>1</v>
      </c>
      <c r="O28" s="158">
        <v>8</v>
      </c>
      <c r="P28" s="594">
        <v>3</v>
      </c>
      <c r="Q28" s="595"/>
      <c r="R28" s="596">
        <v>11</v>
      </c>
      <c r="S28" s="150"/>
      <c r="T28" s="151">
        <v>7</v>
      </c>
      <c r="U28" s="152">
        <v>-10</v>
      </c>
      <c r="V28" s="150">
        <v>-6</v>
      </c>
      <c r="W28" s="151">
        <v>8</v>
      </c>
      <c r="X28" s="152">
        <v>13</v>
      </c>
      <c r="Y28" s="546">
        <v>6</v>
      </c>
      <c r="Z28" s="547">
        <f t="shared" si="0"/>
        <v>14</v>
      </c>
      <c r="AA28" s="547">
        <f t="shared" si="1"/>
        <v>9</v>
      </c>
      <c r="AB28" s="547">
        <f t="shared" si="2"/>
        <v>42</v>
      </c>
      <c r="AC28" s="548">
        <f t="shared" si="3"/>
        <v>64.285714285714292</v>
      </c>
      <c r="AD28" s="149"/>
      <c r="AE28" s="149"/>
      <c r="AF28" s="149"/>
    </row>
    <row r="29" spans="1:32" ht="20.100000000000001" customHeight="1" x14ac:dyDescent="0.3">
      <c r="A29" s="37">
        <v>15</v>
      </c>
      <c r="B29" s="19" t="s">
        <v>332</v>
      </c>
      <c r="C29" s="288" t="s">
        <v>484</v>
      </c>
      <c r="D29" s="140">
        <v>-4</v>
      </c>
      <c r="E29" s="141">
        <v>-6</v>
      </c>
      <c r="F29" s="142">
        <v>10</v>
      </c>
      <c r="G29" s="140">
        <v>9</v>
      </c>
      <c r="H29" s="141">
        <v>10</v>
      </c>
      <c r="I29" s="142">
        <v>3</v>
      </c>
      <c r="J29" s="591">
        <v>2</v>
      </c>
      <c r="K29" s="592">
        <v>-5</v>
      </c>
      <c r="L29" s="593"/>
      <c r="M29" s="156">
        <v>6</v>
      </c>
      <c r="N29" s="157">
        <v>-4</v>
      </c>
      <c r="O29" s="158">
        <v>6</v>
      </c>
      <c r="P29" s="156"/>
      <c r="Q29" s="157">
        <v>10</v>
      </c>
      <c r="R29" s="158">
        <v>4</v>
      </c>
      <c r="S29" s="150">
        <v>-4</v>
      </c>
      <c r="T29" s="151">
        <v>-3</v>
      </c>
      <c r="U29" s="152">
        <v>10</v>
      </c>
      <c r="V29" s="150">
        <v>10</v>
      </c>
      <c r="W29" s="151">
        <v>-9</v>
      </c>
      <c r="X29" s="152">
        <v>13</v>
      </c>
      <c r="Y29" s="546">
        <v>7</v>
      </c>
      <c r="Z29" s="547">
        <f t="shared" si="0"/>
        <v>19</v>
      </c>
      <c r="AA29" s="547">
        <f t="shared" si="1"/>
        <v>12</v>
      </c>
      <c r="AB29" s="547">
        <f t="shared" si="2"/>
        <v>58</v>
      </c>
      <c r="AC29" s="548">
        <f t="shared" si="3"/>
        <v>63.157894736842103</v>
      </c>
      <c r="AD29" s="149"/>
      <c r="AE29" s="149"/>
      <c r="AF29" s="149"/>
    </row>
    <row r="30" spans="1:32" ht="20.100000000000001" customHeight="1" x14ac:dyDescent="0.3">
      <c r="A30" s="37">
        <v>16</v>
      </c>
      <c r="B30" s="19" t="s">
        <v>215</v>
      </c>
      <c r="C30" s="288" t="s">
        <v>672</v>
      </c>
      <c r="D30" s="140">
        <v>-5</v>
      </c>
      <c r="E30" s="141">
        <v>-3</v>
      </c>
      <c r="F30" s="142">
        <v>6</v>
      </c>
      <c r="G30" s="140">
        <v>-8</v>
      </c>
      <c r="H30" s="141">
        <v>7</v>
      </c>
      <c r="I30" s="142">
        <v>-10</v>
      </c>
      <c r="J30" s="591">
        <v>6</v>
      </c>
      <c r="K30" s="592">
        <v>8</v>
      </c>
      <c r="L30" s="593">
        <v>7</v>
      </c>
      <c r="M30" s="156">
        <v>-3</v>
      </c>
      <c r="N30" s="157">
        <v>3</v>
      </c>
      <c r="O30" s="158">
        <v>1</v>
      </c>
      <c r="P30" s="156">
        <v>5</v>
      </c>
      <c r="Q30" s="157">
        <v>2</v>
      </c>
      <c r="R30" s="158">
        <v>-8</v>
      </c>
      <c r="S30" s="150">
        <v>6</v>
      </c>
      <c r="T30" s="151">
        <v>6</v>
      </c>
      <c r="U30" s="152">
        <v>-6</v>
      </c>
      <c r="V30" s="150">
        <v>5</v>
      </c>
      <c r="W30" s="151">
        <v>-8</v>
      </c>
      <c r="X30" s="152">
        <v>13</v>
      </c>
      <c r="Y30" s="546">
        <v>7</v>
      </c>
      <c r="Z30" s="547">
        <f t="shared" si="0"/>
        <v>21</v>
      </c>
      <c r="AA30" s="547">
        <f t="shared" si="1"/>
        <v>13</v>
      </c>
      <c r="AB30" s="547">
        <f t="shared" si="2"/>
        <v>24</v>
      </c>
      <c r="AC30" s="548">
        <f t="shared" si="3"/>
        <v>61.904761904761905</v>
      </c>
      <c r="AD30" s="149"/>
      <c r="AE30" s="149"/>
      <c r="AF30" s="149"/>
    </row>
    <row r="31" spans="1:32" ht="20.100000000000001" customHeight="1" x14ac:dyDescent="0.3">
      <c r="A31" s="37">
        <v>17</v>
      </c>
      <c r="B31" s="19" t="s">
        <v>356</v>
      </c>
      <c r="C31" s="288" t="s">
        <v>483</v>
      </c>
      <c r="D31" s="140">
        <v>4</v>
      </c>
      <c r="E31" s="141">
        <v>10</v>
      </c>
      <c r="F31" s="142">
        <v>7</v>
      </c>
      <c r="G31" s="140">
        <v>11</v>
      </c>
      <c r="H31" s="141">
        <v>-11</v>
      </c>
      <c r="I31" s="142">
        <v>3</v>
      </c>
      <c r="J31" s="591">
        <v>4</v>
      </c>
      <c r="K31" s="592">
        <v>-8</v>
      </c>
      <c r="L31" s="593">
        <v>4</v>
      </c>
      <c r="M31" s="156">
        <v>6</v>
      </c>
      <c r="N31" s="157">
        <v>4</v>
      </c>
      <c r="O31" s="158">
        <v>-6</v>
      </c>
      <c r="P31" s="156">
        <v>3</v>
      </c>
      <c r="Q31" s="157">
        <v>10</v>
      </c>
      <c r="R31" s="158">
        <v>-4</v>
      </c>
      <c r="S31" s="150">
        <v>3</v>
      </c>
      <c r="T31" s="151">
        <v>-3</v>
      </c>
      <c r="U31" s="152">
        <v>-5</v>
      </c>
      <c r="V31" s="150">
        <v>-9</v>
      </c>
      <c r="W31" s="151">
        <v>1</v>
      </c>
      <c r="X31" s="152">
        <v>-6</v>
      </c>
      <c r="Y31" s="546">
        <v>7</v>
      </c>
      <c r="Z31" s="547">
        <f t="shared" si="0"/>
        <v>21</v>
      </c>
      <c r="AA31" s="547">
        <f t="shared" si="1"/>
        <v>13</v>
      </c>
      <c r="AB31" s="547">
        <f t="shared" si="2"/>
        <v>18</v>
      </c>
      <c r="AC31" s="548">
        <f t="shared" si="3"/>
        <v>61.904761904761905</v>
      </c>
      <c r="AD31" s="44"/>
      <c r="AE31" s="44"/>
      <c r="AF31" s="44"/>
    </row>
    <row r="32" spans="1:32" ht="20.100000000000001" customHeight="1" x14ac:dyDescent="0.3">
      <c r="A32" s="37">
        <v>18</v>
      </c>
      <c r="B32" s="19" t="s">
        <v>216</v>
      </c>
      <c r="C32" s="288" t="s">
        <v>672</v>
      </c>
      <c r="D32" s="140">
        <v>3</v>
      </c>
      <c r="E32" s="141">
        <v>-3</v>
      </c>
      <c r="F32" s="142">
        <v>5</v>
      </c>
      <c r="G32" s="140">
        <v>2</v>
      </c>
      <c r="H32" s="141">
        <v>7</v>
      </c>
      <c r="I32" s="142">
        <v>-11</v>
      </c>
      <c r="J32" s="591">
        <v>2</v>
      </c>
      <c r="K32" s="592">
        <v>8</v>
      </c>
      <c r="L32" s="593">
        <v>-4</v>
      </c>
      <c r="M32" s="156">
        <v>6</v>
      </c>
      <c r="N32" s="157">
        <v>3</v>
      </c>
      <c r="O32" s="158">
        <v>7</v>
      </c>
      <c r="P32" s="156">
        <v>-7</v>
      </c>
      <c r="Q32" s="157">
        <v>2</v>
      </c>
      <c r="R32" s="158">
        <v>8</v>
      </c>
      <c r="S32" s="150">
        <v>10</v>
      </c>
      <c r="T32" s="151">
        <v>-4</v>
      </c>
      <c r="U32" s="152">
        <v>-5</v>
      </c>
      <c r="V32" s="150">
        <v>-10</v>
      </c>
      <c r="W32" s="151">
        <v>9</v>
      </c>
      <c r="X32" s="152">
        <v>-13</v>
      </c>
      <c r="Y32" s="546">
        <v>7</v>
      </c>
      <c r="Z32" s="547">
        <f t="shared" si="0"/>
        <v>21</v>
      </c>
      <c r="AA32" s="547">
        <f t="shared" si="1"/>
        <v>13</v>
      </c>
      <c r="AB32" s="547">
        <f t="shared" si="2"/>
        <v>15</v>
      </c>
      <c r="AC32" s="548">
        <f t="shared" si="3"/>
        <v>61.904761904761905</v>
      </c>
    </row>
    <row r="33" spans="1:29" ht="20.100000000000001" customHeight="1" x14ac:dyDescent="0.3">
      <c r="A33" s="37">
        <v>19</v>
      </c>
      <c r="B33" s="19" t="s">
        <v>366</v>
      </c>
      <c r="C33" s="288" t="s">
        <v>484</v>
      </c>
      <c r="D33" s="140">
        <v>1</v>
      </c>
      <c r="E33" s="141">
        <v>-5</v>
      </c>
      <c r="F33" s="142">
        <v>-12</v>
      </c>
      <c r="G33" s="140">
        <v>-1</v>
      </c>
      <c r="H33" s="141">
        <v>4</v>
      </c>
      <c r="I33" s="142">
        <v>-13</v>
      </c>
      <c r="J33" s="591">
        <v>7</v>
      </c>
      <c r="K33" s="592">
        <v>-5</v>
      </c>
      <c r="L33" s="593"/>
      <c r="M33" s="156">
        <v>5</v>
      </c>
      <c r="N33" s="157">
        <v>8</v>
      </c>
      <c r="O33" s="158">
        <v>8</v>
      </c>
      <c r="P33" s="156">
        <v>-2</v>
      </c>
      <c r="Q33" s="157">
        <v>13</v>
      </c>
      <c r="R33" s="158">
        <v>2</v>
      </c>
      <c r="S33" s="150">
        <v>2</v>
      </c>
      <c r="T33" s="151">
        <v>-7</v>
      </c>
      <c r="U33" s="152">
        <v>5</v>
      </c>
      <c r="V33" s="150">
        <v>-3</v>
      </c>
      <c r="W33" s="151">
        <v>8</v>
      </c>
      <c r="X33" s="152">
        <v>7</v>
      </c>
      <c r="Y33" s="546">
        <v>7</v>
      </c>
      <c r="Z33" s="547">
        <f t="shared" si="0"/>
        <v>20</v>
      </c>
      <c r="AA33" s="547">
        <f t="shared" si="1"/>
        <v>12</v>
      </c>
      <c r="AB33" s="547">
        <f t="shared" si="2"/>
        <v>22</v>
      </c>
      <c r="AC33" s="548">
        <f t="shared" si="3"/>
        <v>60</v>
      </c>
    </row>
    <row r="34" spans="1:29" ht="20.100000000000001" customHeight="1" x14ac:dyDescent="0.3">
      <c r="A34" s="37">
        <v>20</v>
      </c>
      <c r="B34" s="18" t="s">
        <v>232</v>
      </c>
      <c r="C34" s="288" t="s">
        <v>551</v>
      </c>
      <c r="D34" s="140"/>
      <c r="E34" s="141"/>
      <c r="F34" s="142"/>
      <c r="G34" s="140">
        <v>-11</v>
      </c>
      <c r="H34" s="141">
        <v>13</v>
      </c>
      <c r="I34" s="142">
        <v>-6</v>
      </c>
      <c r="J34" s="591">
        <v>8</v>
      </c>
      <c r="K34" s="592">
        <v>3</v>
      </c>
      <c r="L34" s="593">
        <v>7</v>
      </c>
      <c r="M34" s="156"/>
      <c r="N34" s="157">
        <v>-2</v>
      </c>
      <c r="O34" s="158">
        <v>8</v>
      </c>
      <c r="P34" s="156">
        <v>-4</v>
      </c>
      <c r="Q34" s="157">
        <v>8</v>
      </c>
      <c r="R34" s="158"/>
      <c r="S34" s="150">
        <v>-2</v>
      </c>
      <c r="T34" s="151">
        <v>3</v>
      </c>
      <c r="U34" s="152"/>
      <c r="V34" s="150">
        <v>-1</v>
      </c>
      <c r="W34" s="151">
        <v>1</v>
      </c>
      <c r="X34" s="152">
        <v>5</v>
      </c>
      <c r="Y34" s="546">
        <v>6</v>
      </c>
      <c r="Z34" s="547">
        <f t="shared" si="0"/>
        <v>15</v>
      </c>
      <c r="AA34" s="547">
        <f t="shared" si="1"/>
        <v>9</v>
      </c>
      <c r="AB34" s="547">
        <f t="shared" si="2"/>
        <v>30</v>
      </c>
      <c r="AC34" s="548">
        <f t="shared" si="3"/>
        <v>60</v>
      </c>
    </row>
    <row r="35" spans="1:29" ht="20.100000000000001" customHeight="1" x14ac:dyDescent="0.3">
      <c r="A35" s="37">
        <v>21</v>
      </c>
      <c r="B35" s="19" t="s">
        <v>657</v>
      </c>
      <c r="C35" s="288" t="s">
        <v>672</v>
      </c>
      <c r="D35" s="140">
        <v>4</v>
      </c>
      <c r="E35" s="141">
        <v>7</v>
      </c>
      <c r="F35" s="142">
        <v>7</v>
      </c>
      <c r="G35" s="140">
        <v>12</v>
      </c>
      <c r="H35" s="141">
        <v>-7</v>
      </c>
      <c r="I35" s="142">
        <v>-10</v>
      </c>
      <c r="J35" s="591"/>
      <c r="K35" s="592"/>
      <c r="L35" s="593"/>
      <c r="M35" s="156"/>
      <c r="N35" s="157"/>
      <c r="O35" s="158"/>
      <c r="P35" s="156"/>
      <c r="Q35" s="157"/>
      <c r="R35" s="158"/>
      <c r="S35" s="150">
        <v>13</v>
      </c>
      <c r="T35" s="151">
        <v>6</v>
      </c>
      <c r="U35" s="152">
        <v>9</v>
      </c>
      <c r="V35" s="150">
        <v>-10</v>
      </c>
      <c r="W35" s="151">
        <v>-8</v>
      </c>
      <c r="X35" s="152">
        <v>-13</v>
      </c>
      <c r="Y35" s="546">
        <v>4</v>
      </c>
      <c r="Z35" s="547">
        <f t="shared" si="0"/>
        <v>12</v>
      </c>
      <c r="AA35" s="547">
        <f t="shared" si="1"/>
        <v>7</v>
      </c>
      <c r="AB35" s="547">
        <f t="shared" si="2"/>
        <v>10</v>
      </c>
      <c r="AC35" s="548">
        <f t="shared" si="3"/>
        <v>58.333333333333336</v>
      </c>
    </row>
    <row r="36" spans="1:29" ht="20.100000000000001" customHeight="1" x14ac:dyDescent="0.3">
      <c r="A36" s="37">
        <v>22</v>
      </c>
      <c r="B36" s="19" t="s">
        <v>354</v>
      </c>
      <c r="C36" s="288" t="s">
        <v>483</v>
      </c>
      <c r="D36" s="140">
        <v>8</v>
      </c>
      <c r="E36" s="141">
        <v>10</v>
      </c>
      <c r="F36" s="142">
        <v>-3</v>
      </c>
      <c r="G36" s="140">
        <v>4</v>
      </c>
      <c r="H36" s="141">
        <v>-13</v>
      </c>
      <c r="I36" s="142">
        <v>6</v>
      </c>
      <c r="J36" s="591"/>
      <c r="K36" s="592"/>
      <c r="L36" s="593"/>
      <c r="M36" s="156"/>
      <c r="N36" s="157"/>
      <c r="O36" s="158"/>
      <c r="P36" s="156"/>
      <c r="Q36" s="157"/>
      <c r="R36" s="158"/>
      <c r="S36" s="150">
        <v>6</v>
      </c>
      <c r="T36" s="151">
        <v>-9</v>
      </c>
      <c r="U36" s="152">
        <v>-6</v>
      </c>
      <c r="V36" s="150">
        <v>9</v>
      </c>
      <c r="W36" s="151">
        <v>1</v>
      </c>
      <c r="X36" s="152">
        <v>-4</v>
      </c>
      <c r="Y36" s="546">
        <v>4</v>
      </c>
      <c r="Z36" s="547">
        <f t="shared" si="0"/>
        <v>12</v>
      </c>
      <c r="AA36" s="547">
        <f t="shared" si="1"/>
        <v>7</v>
      </c>
      <c r="AB36" s="547">
        <f t="shared" si="2"/>
        <v>9</v>
      </c>
      <c r="AC36" s="548">
        <f t="shared" si="3"/>
        <v>58.333333333333336</v>
      </c>
    </row>
    <row r="37" spans="1:29" ht="20.100000000000001" customHeight="1" x14ac:dyDescent="0.3">
      <c r="A37" s="37">
        <v>23</v>
      </c>
      <c r="B37" s="19" t="s">
        <v>498</v>
      </c>
      <c r="C37" s="288" t="s">
        <v>672</v>
      </c>
      <c r="D37" s="140">
        <v>9</v>
      </c>
      <c r="E37" s="141">
        <v>7</v>
      </c>
      <c r="F37" s="142">
        <v>7</v>
      </c>
      <c r="G37" s="140">
        <v>-3</v>
      </c>
      <c r="H37" s="141">
        <v>-7</v>
      </c>
      <c r="I37" s="142">
        <v>-13</v>
      </c>
      <c r="J37" s="591">
        <v>-4</v>
      </c>
      <c r="K37" s="592">
        <v>4</v>
      </c>
      <c r="L37" s="593">
        <v>10</v>
      </c>
      <c r="M37" s="156">
        <v>4</v>
      </c>
      <c r="N37" s="157">
        <v>12</v>
      </c>
      <c r="O37" s="158">
        <v>9</v>
      </c>
      <c r="P37" s="156">
        <v>-1</v>
      </c>
      <c r="Q37" s="157">
        <v>3</v>
      </c>
      <c r="R37" s="158">
        <v>-6</v>
      </c>
      <c r="S37" s="150">
        <v>10</v>
      </c>
      <c r="T37" s="151">
        <v>-4</v>
      </c>
      <c r="U37" s="152">
        <v>-5</v>
      </c>
      <c r="V37" s="150">
        <v>7</v>
      </c>
      <c r="W37" s="151">
        <v>9</v>
      </c>
      <c r="X37" s="152">
        <v>-7</v>
      </c>
      <c r="Y37" s="546">
        <v>7</v>
      </c>
      <c r="Z37" s="547">
        <f t="shared" si="0"/>
        <v>21</v>
      </c>
      <c r="AA37" s="547">
        <f t="shared" si="1"/>
        <v>12</v>
      </c>
      <c r="AB37" s="547">
        <f t="shared" si="2"/>
        <v>41</v>
      </c>
      <c r="AC37" s="548">
        <f t="shared" si="3"/>
        <v>57.142857142857139</v>
      </c>
    </row>
    <row r="38" spans="1:29" ht="20.100000000000001" customHeight="1" x14ac:dyDescent="0.3">
      <c r="A38" s="37">
        <v>24</v>
      </c>
      <c r="B38" s="19" t="s">
        <v>217</v>
      </c>
      <c r="C38" s="288" t="s">
        <v>672</v>
      </c>
      <c r="D38" s="140">
        <v>5</v>
      </c>
      <c r="E38" s="141">
        <v>7</v>
      </c>
      <c r="F38" s="142">
        <v>5</v>
      </c>
      <c r="G38" s="140">
        <v>-1</v>
      </c>
      <c r="H38" s="141">
        <v>-7</v>
      </c>
      <c r="I38" s="142">
        <v>-13</v>
      </c>
      <c r="J38" s="591">
        <v>5</v>
      </c>
      <c r="K38" s="592">
        <v>4</v>
      </c>
      <c r="L38" s="593">
        <v>-4</v>
      </c>
      <c r="M38" s="156">
        <v>-3</v>
      </c>
      <c r="N38" s="157">
        <v>12</v>
      </c>
      <c r="O38" s="158">
        <v>7</v>
      </c>
      <c r="P38" s="156">
        <v>4</v>
      </c>
      <c r="Q38" s="157">
        <v>3</v>
      </c>
      <c r="R38" s="158">
        <v>8</v>
      </c>
      <c r="S38" s="150">
        <v>-4</v>
      </c>
      <c r="T38" s="151">
        <v>-4</v>
      </c>
      <c r="U38" s="152">
        <v>9</v>
      </c>
      <c r="V38" s="150">
        <v>-7</v>
      </c>
      <c r="W38" s="151">
        <v>9</v>
      </c>
      <c r="X38" s="152">
        <v>-7</v>
      </c>
      <c r="Y38" s="546">
        <v>7</v>
      </c>
      <c r="Z38" s="547">
        <f t="shared" si="0"/>
        <v>21</v>
      </c>
      <c r="AA38" s="547">
        <f t="shared" si="1"/>
        <v>12</v>
      </c>
      <c r="AB38" s="547">
        <f t="shared" si="2"/>
        <v>28</v>
      </c>
      <c r="AC38" s="548">
        <f t="shared" si="3"/>
        <v>57.142857142857139</v>
      </c>
    </row>
    <row r="39" spans="1:29" ht="20.100000000000001" customHeight="1" x14ac:dyDescent="0.3">
      <c r="A39" s="37">
        <v>25</v>
      </c>
      <c r="B39" s="18" t="s">
        <v>397</v>
      </c>
      <c r="C39" s="288" t="s">
        <v>461</v>
      </c>
      <c r="D39" s="140"/>
      <c r="E39" s="141">
        <v>6</v>
      </c>
      <c r="F39" s="142">
        <v>-6</v>
      </c>
      <c r="G39" s="140">
        <v>-8</v>
      </c>
      <c r="H39" s="141">
        <v>3</v>
      </c>
      <c r="I39" s="142">
        <v>5</v>
      </c>
      <c r="J39" s="591">
        <v>-4</v>
      </c>
      <c r="K39" s="592">
        <v>2</v>
      </c>
      <c r="L39" s="593">
        <v>2</v>
      </c>
      <c r="M39" s="156"/>
      <c r="N39" s="157"/>
      <c r="O39" s="158"/>
      <c r="P39" s="156"/>
      <c r="Q39" s="157"/>
      <c r="R39" s="158"/>
      <c r="S39" s="150">
        <v>4</v>
      </c>
      <c r="T39" s="151">
        <v>-6</v>
      </c>
      <c r="U39" s="152">
        <v>5</v>
      </c>
      <c r="V39" s="150">
        <v>9</v>
      </c>
      <c r="W39" s="151">
        <v>-1</v>
      </c>
      <c r="X39" s="152">
        <v>-4</v>
      </c>
      <c r="Y39" s="546">
        <v>5</v>
      </c>
      <c r="Z39" s="547">
        <f t="shared" si="0"/>
        <v>14</v>
      </c>
      <c r="AA39" s="547">
        <f t="shared" si="1"/>
        <v>8</v>
      </c>
      <c r="AB39" s="547">
        <f t="shared" si="2"/>
        <v>7</v>
      </c>
      <c r="AC39" s="548">
        <f t="shared" si="3"/>
        <v>57.142857142857139</v>
      </c>
    </row>
    <row r="40" spans="1:29" ht="20.100000000000001" customHeight="1" x14ac:dyDescent="0.3">
      <c r="A40" s="37">
        <v>26</v>
      </c>
      <c r="B40" s="18" t="s">
        <v>247</v>
      </c>
      <c r="C40" s="288" t="s">
        <v>460</v>
      </c>
      <c r="D40" s="140">
        <v>3</v>
      </c>
      <c r="E40" s="141"/>
      <c r="F40" s="142">
        <v>-2</v>
      </c>
      <c r="G40" s="140">
        <v>7</v>
      </c>
      <c r="H40" s="141">
        <v>-10</v>
      </c>
      <c r="I40" s="142">
        <v>12</v>
      </c>
      <c r="J40" s="591">
        <v>1</v>
      </c>
      <c r="K40" s="592"/>
      <c r="L40" s="593">
        <v>-5</v>
      </c>
      <c r="M40" s="156"/>
      <c r="N40" s="157"/>
      <c r="O40" s="158"/>
      <c r="P40" s="594"/>
      <c r="Q40" s="595"/>
      <c r="R40" s="596"/>
      <c r="S40" s="153"/>
      <c r="T40" s="154"/>
      <c r="U40" s="155"/>
      <c r="V40" s="153"/>
      <c r="W40" s="154"/>
      <c r="X40" s="155"/>
      <c r="Y40" s="546">
        <v>3</v>
      </c>
      <c r="Z40" s="547">
        <f t="shared" si="0"/>
        <v>7</v>
      </c>
      <c r="AA40" s="547">
        <f t="shared" si="1"/>
        <v>4</v>
      </c>
      <c r="AB40" s="547">
        <f t="shared" si="2"/>
        <v>6</v>
      </c>
      <c r="AC40" s="548">
        <f t="shared" si="3"/>
        <v>57.142857142857139</v>
      </c>
    </row>
    <row r="41" spans="1:29" ht="20.100000000000001" customHeight="1" x14ac:dyDescent="0.3">
      <c r="A41" s="37">
        <v>27</v>
      </c>
      <c r="B41" s="18" t="s">
        <v>159</v>
      </c>
      <c r="C41" s="288" t="s">
        <v>461</v>
      </c>
      <c r="D41" s="140">
        <v>-12</v>
      </c>
      <c r="E41" s="141"/>
      <c r="F41" s="142">
        <v>12</v>
      </c>
      <c r="G41" s="140">
        <v>-5</v>
      </c>
      <c r="H41" s="141">
        <v>-8</v>
      </c>
      <c r="I41" s="142">
        <v>5</v>
      </c>
      <c r="J41" s="591">
        <v>-10</v>
      </c>
      <c r="K41" s="592">
        <v>7</v>
      </c>
      <c r="L41" s="593">
        <v>2</v>
      </c>
      <c r="M41" s="156">
        <v>9</v>
      </c>
      <c r="N41" s="157">
        <v>1</v>
      </c>
      <c r="O41" s="158">
        <v>9</v>
      </c>
      <c r="P41" s="156">
        <v>6</v>
      </c>
      <c r="Q41" s="157">
        <v>-10</v>
      </c>
      <c r="R41" s="158">
        <v>4</v>
      </c>
      <c r="S41" s="150">
        <v>-13</v>
      </c>
      <c r="T41" s="151">
        <v>-6</v>
      </c>
      <c r="U41" s="152">
        <v>5</v>
      </c>
      <c r="V41" s="150">
        <v>4</v>
      </c>
      <c r="W41" s="151">
        <v>-8</v>
      </c>
      <c r="X41" s="152">
        <v>-13</v>
      </c>
      <c r="Y41" s="546">
        <v>7</v>
      </c>
      <c r="Z41" s="547">
        <f t="shared" si="0"/>
        <v>20</v>
      </c>
      <c r="AA41" s="547">
        <f t="shared" si="1"/>
        <v>11</v>
      </c>
      <c r="AB41" s="547">
        <f t="shared" si="2"/>
        <v>-21</v>
      </c>
      <c r="AC41" s="548">
        <f t="shared" si="3"/>
        <v>55.000000000000007</v>
      </c>
    </row>
    <row r="42" spans="1:29" ht="20.100000000000001" customHeight="1" x14ac:dyDescent="0.3">
      <c r="A42" s="37">
        <v>28</v>
      </c>
      <c r="B42" s="19" t="s">
        <v>280</v>
      </c>
      <c r="C42" s="288" t="s">
        <v>478</v>
      </c>
      <c r="D42" s="140">
        <v>-1</v>
      </c>
      <c r="E42" s="141">
        <v>9</v>
      </c>
      <c r="F42" s="142">
        <v>2</v>
      </c>
      <c r="G42" s="140">
        <v>-7</v>
      </c>
      <c r="H42" s="141">
        <v>7</v>
      </c>
      <c r="I42" s="142">
        <v>9</v>
      </c>
      <c r="J42" s="591">
        <v>8</v>
      </c>
      <c r="K42" s="592">
        <v>-2</v>
      </c>
      <c r="L42" s="593">
        <v>13</v>
      </c>
      <c r="M42" s="156">
        <v>3</v>
      </c>
      <c r="N42" s="157">
        <v>-1</v>
      </c>
      <c r="O42" s="158">
        <v>-8</v>
      </c>
      <c r="P42" s="156">
        <v>-5</v>
      </c>
      <c r="Q42" s="157">
        <v>-2</v>
      </c>
      <c r="R42" s="158">
        <v>8</v>
      </c>
      <c r="S42" s="150"/>
      <c r="T42" s="151"/>
      <c r="U42" s="152"/>
      <c r="V42" s="150"/>
      <c r="W42" s="151"/>
      <c r="X42" s="152"/>
      <c r="Y42" s="546">
        <v>5</v>
      </c>
      <c r="Z42" s="547">
        <f t="shared" si="0"/>
        <v>15</v>
      </c>
      <c r="AA42" s="547">
        <f t="shared" si="1"/>
        <v>8</v>
      </c>
      <c r="AB42" s="547">
        <f t="shared" si="2"/>
        <v>33</v>
      </c>
      <c r="AC42" s="548">
        <f t="shared" si="3"/>
        <v>53.333333333333336</v>
      </c>
    </row>
    <row r="43" spans="1:29" ht="20.100000000000001" customHeight="1" x14ac:dyDescent="0.3">
      <c r="A43" s="37">
        <v>29</v>
      </c>
      <c r="B43" s="18" t="s">
        <v>177</v>
      </c>
      <c r="C43" s="288" t="s">
        <v>460</v>
      </c>
      <c r="D43" s="140">
        <v>1</v>
      </c>
      <c r="E43" s="141">
        <v>-7</v>
      </c>
      <c r="F43" s="142">
        <v>-1</v>
      </c>
      <c r="G43" s="140">
        <v>4</v>
      </c>
      <c r="H43" s="141">
        <v>-10</v>
      </c>
      <c r="I43" s="142">
        <v>12</v>
      </c>
      <c r="J43" s="591">
        <v>5</v>
      </c>
      <c r="K43" s="592">
        <v>8</v>
      </c>
      <c r="L43" s="593">
        <v>7</v>
      </c>
      <c r="M43" s="156">
        <v>-7</v>
      </c>
      <c r="N43" s="157">
        <v>-3</v>
      </c>
      <c r="O43" s="158">
        <v>-9</v>
      </c>
      <c r="P43" s="156">
        <v>9</v>
      </c>
      <c r="Q43" s="157">
        <v>-8</v>
      </c>
      <c r="R43" s="158">
        <v>-11</v>
      </c>
      <c r="S43" s="150">
        <v>-3</v>
      </c>
      <c r="T43" s="151">
        <v>3</v>
      </c>
      <c r="U43" s="152"/>
      <c r="V43" s="150">
        <v>2</v>
      </c>
      <c r="W43" s="151">
        <v>8</v>
      </c>
      <c r="X43" s="152"/>
      <c r="Y43" s="546">
        <v>7</v>
      </c>
      <c r="Z43" s="547">
        <f t="shared" si="0"/>
        <v>19</v>
      </c>
      <c r="AA43" s="547">
        <f t="shared" si="1"/>
        <v>10</v>
      </c>
      <c r="AB43" s="547">
        <f t="shared" si="2"/>
        <v>0</v>
      </c>
      <c r="AC43" s="548">
        <f t="shared" si="3"/>
        <v>52.631578947368418</v>
      </c>
    </row>
    <row r="44" spans="1:29" ht="20.100000000000001" customHeight="1" x14ac:dyDescent="0.3">
      <c r="A44" s="37">
        <v>30</v>
      </c>
      <c r="B44" s="19" t="s">
        <v>353</v>
      </c>
      <c r="C44" s="288" t="s">
        <v>483</v>
      </c>
      <c r="D44" s="140">
        <v>12</v>
      </c>
      <c r="E44" s="141">
        <v>10</v>
      </c>
      <c r="F44" s="142">
        <v>7</v>
      </c>
      <c r="G44" s="140">
        <v>7</v>
      </c>
      <c r="H44" s="141">
        <v>-11</v>
      </c>
      <c r="I44" s="142">
        <v>3</v>
      </c>
      <c r="J44" s="591">
        <v>2</v>
      </c>
      <c r="K44" s="592">
        <v>-8</v>
      </c>
      <c r="L44" s="593">
        <v>4</v>
      </c>
      <c r="M44" s="156">
        <v>-6</v>
      </c>
      <c r="N44" s="157">
        <v>4</v>
      </c>
      <c r="O44" s="158">
        <v>-6</v>
      </c>
      <c r="P44" s="594">
        <v>-2</v>
      </c>
      <c r="Q44" s="595">
        <v>10</v>
      </c>
      <c r="R44" s="596">
        <v>-4</v>
      </c>
      <c r="S44" s="153">
        <v>-2</v>
      </c>
      <c r="T44" s="154">
        <v>-3</v>
      </c>
      <c r="U44" s="155">
        <v>-5</v>
      </c>
      <c r="V44" s="153">
        <v>5</v>
      </c>
      <c r="W44" s="154">
        <v>1</v>
      </c>
      <c r="X44" s="155">
        <v>-6</v>
      </c>
      <c r="Y44" s="546">
        <v>7</v>
      </c>
      <c r="Z44" s="547">
        <f t="shared" si="0"/>
        <v>21</v>
      </c>
      <c r="AA44" s="547">
        <f t="shared" si="1"/>
        <v>11</v>
      </c>
      <c r="AB44" s="547">
        <f t="shared" si="2"/>
        <v>12</v>
      </c>
      <c r="AC44" s="548">
        <f t="shared" si="3"/>
        <v>52.380952380952387</v>
      </c>
    </row>
    <row r="45" spans="1:29" ht="20.100000000000001" customHeight="1" x14ac:dyDescent="0.3">
      <c r="A45" s="37">
        <v>31</v>
      </c>
      <c r="B45" s="18" t="s">
        <v>179</v>
      </c>
      <c r="C45" s="288" t="s">
        <v>460</v>
      </c>
      <c r="D45" s="140">
        <v>1</v>
      </c>
      <c r="E45" s="141">
        <v>-9</v>
      </c>
      <c r="F45" s="142">
        <v>-1</v>
      </c>
      <c r="G45" s="140">
        <v>-3</v>
      </c>
      <c r="H45" s="141">
        <v>-4</v>
      </c>
      <c r="I45" s="142">
        <v>13</v>
      </c>
      <c r="J45" s="591">
        <v>6</v>
      </c>
      <c r="K45" s="592">
        <v>-3</v>
      </c>
      <c r="L45" s="593">
        <v>-1</v>
      </c>
      <c r="M45" s="156">
        <v>3</v>
      </c>
      <c r="N45" s="157">
        <v>-12</v>
      </c>
      <c r="O45" s="158">
        <v>-9</v>
      </c>
      <c r="P45" s="156">
        <v>-9</v>
      </c>
      <c r="Q45" s="157">
        <v>1</v>
      </c>
      <c r="R45" s="158">
        <v>-9</v>
      </c>
      <c r="S45" s="150">
        <v>8</v>
      </c>
      <c r="T45" s="151">
        <v>9</v>
      </c>
      <c r="U45" s="152">
        <v>5</v>
      </c>
      <c r="V45" s="150">
        <v>4</v>
      </c>
      <c r="W45" s="151">
        <v>9</v>
      </c>
      <c r="X45" s="152">
        <v>2</v>
      </c>
      <c r="Y45" s="546">
        <v>7</v>
      </c>
      <c r="Z45" s="547">
        <f t="shared" si="0"/>
        <v>21</v>
      </c>
      <c r="AA45" s="547">
        <f t="shared" si="1"/>
        <v>11</v>
      </c>
      <c r="AB45" s="547">
        <f t="shared" si="2"/>
        <v>1</v>
      </c>
      <c r="AC45" s="548">
        <f t="shared" si="3"/>
        <v>52.380952380952387</v>
      </c>
    </row>
    <row r="46" spans="1:29" ht="20.100000000000001" customHeight="1" x14ac:dyDescent="0.3">
      <c r="A46" s="37">
        <v>32</v>
      </c>
      <c r="B46" s="19" t="s">
        <v>363</v>
      </c>
      <c r="C46" s="288" t="s">
        <v>484</v>
      </c>
      <c r="D46" s="140">
        <v>8</v>
      </c>
      <c r="E46" s="141">
        <v>-6</v>
      </c>
      <c r="F46" s="142">
        <v>6</v>
      </c>
      <c r="G46" s="140">
        <v>4</v>
      </c>
      <c r="H46" s="141">
        <v>4</v>
      </c>
      <c r="I46" s="142">
        <v>3</v>
      </c>
      <c r="J46" s="591">
        <v>-9</v>
      </c>
      <c r="K46" s="592">
        <v>-7</v>
      </c>
      <c r="L46" s="593">
        <v>-9</v>
      </c>
      <c r="M46" s="156">
        <v>-8</v>
      </c>
      <c r="N46" s="157">
        <v>8</v>
      </c>
      <c r="O46" s="158">
        <v>8</v>
      </c>
      <c r="P46" s="594">
        <v>-4</v>
      </c>
      <c r="Q46" s="595">
        <v>13</v>
      </c>
      <c r="R46" s="596">
        <v>4</v>
      </c>
      <c r="S46" s="153">
        <v>-8</v>
      </c>
      <c r="T46" s="154">
        <v>-7</v>
      </c>
      <c r="U46" s="155">
        <v>-9</v>
      </c>
      <c r="V46" s="153">
        <v>7</v>
      </c>
      <c r="W46" s="154">
        <v>8</v>
      </c>
      <c r="X46" s="155">
        <v>-13</v>
      </c>
      <c r="Y46" s="546">
        <v>7</v>
      </c>
      <c r="Z46" s="547">
        <f t="shared" si="0"/>
        <v>21</v>
      </c>
      <c r="AA46" s="547">
        <f t="shared" si="1"/>
        <v>11</v>
      </c>
      <c r="AB46" s="547">
        <f t="shared" si="2"/>
        <v>-7</v>
      </c>
      <c r="AC46" s="548">
        <f t="shared" si="3"/>
        <v>52.380952380952387</v>
      </c>
    </row>
    <row r="47" spans="1:29" ht="20.100000000000001" customHeight="1" x14ac:dyDescent="0.3">
      <c r="A47" s="37">
        <v>33</v>
      </c>
      <c r="B47" s="18" t="s">
        <v>398</v>
      </c>
      <c r="C47" s="288" t="s">
        <v>461</v>
      </c>
      <c r="D47" s="140">
        <v>-3</v>
      </c>
      <c r="E47" s="141">
        <v>6</v>
      </c>
      <c r="F47" s="142">
        <v>-6</v>
      </c>
      <c r="G47" s="140">
        <v>-5</v>
      </c>
      <c r="H47" s="141">
        <v>3</v>
      </c>
      <c r="I47" s="142">
        <v>1</v>
      </c>
      <c r="J47" s="591">
        <v>-4</v>
      </c>
      <c r="K47" s="592">
        <v>2</v>
      </c>
      <c r="L47" s="593">
        <v>-10</v>
      </c>
      <c r="M47" s="156">
        <v>-4</v>
      </c>
      <c r="N47" s="157">
        <v>1</v>
      </c>
      <c r="O47" s="158">
        <v>9</v>
      </c>
      <c r="P47" s="156">
        <v>2</v>
      </c>
      <c r="Q47" s="157">
        <v>-10</v>
      </c>
      <c r="R47" s="158">
        <v>4</v>
      </c>
      <c r="S47" s="150">
        <v>-6</v>
      </c>
      <c r="T47" s="151">
        <v>-6</v>
      </c>
      <c r="U47" s="152">
        <v>6</v>
      </c>
      <c r="V47" s="150">
        <v>1</v>
      </c>
      <c r="W47" s="151">
        <v>-1</v>
      </c>
      <c r="X47" s="152">
        <v>-5</v>
      </c>
      <c r="Y47" s="546">
        <v>7</v>
      </c>
      <c r="Z47" s="547">
        <f t="shared" ref="Z47:Z75" si="4">COUNTA(D47:X47)</f>
        <v>21</v>
      </c>
      <c r="AA47" s="547">
        <f t="shared" ref="AA47:AA78" si="5">COUNTIF(D47:X47,"&gt;0")</f>
        <v>10</v>
      </c>
      <c r="AB47" s="547">
        <f t="shared" ref="AB47:AB78" si="6">SUM(D47:X47)</f>
        <v>-25</v>
      </c>
      <c r="AC47" s="548">
        <f t="shared" ref="AC47:AC78" si="7">AA47/Z47*100</f>
        <v>47.619047619047613</v>
      </c>
    </row>
    <row r="48" spans="1:29" ht="20.100000000000001" customHeight="1" x14ac:dyDescent="0.3">
      <c r="A48" s="37">
        <v>34</v>
      </c>
      <c r="B48" s="19" t="s">
        <v>355</v>
      </c>
      <c r="C48" s="288" t="s">
        <v>483</v>
      </c>
      <c r="D48" s="140">
        <v>-10</v>
      </c>
      <c r="E48" s="141">
        <v>10</v>
      </c>
      <c r="F48" s="142">
        <v>-3</v>
      </c>
      <c r="G48" s="140">
        <v>-5</v>
      </c>
      <c r="H48" s="141">
        <v>-13</v>
      </c>
      <c r="I48" s="142">
        <v>-3</v>
      </c>
      <c r="J48" s="591">
        <v>8</v>
      </c>
      <c r="K48" s="592">
        <v>-4</v>
      </c>
      <c r="L48" s="593">
        <v>-10</v>
      </c>
      <c r="M48" s="156">
        <v>8</v>
      </c>
      <c r="N48" s="157">
        <v>-8</v>
      </c>
      <c r="O48" s="158">
        <v>1</v>
      </c>
      <c r="P48" s="156">
        <v>8</v>
      </c>
      <c r="Q48" s="157">
        <v>6</v>
      </c>
      <c r="R48" s="158">
        <v>4</v>
      </c>
      <c r="S48" s="150"/>
      <c r="T48" s="151"/>
      <c r="U48" s="152"/>
      <c r="V48" s="150"/>
      <c r="W48" s="151"/>
      <c r="X48" s="152"/>
      <c r="Y48" s="546">
        <v>5</v>
      </c>
      <c r="Z48" s="547">
        <f t="shared" si="4"/>
        <v>15</v>
      </c>
      <c r="AA48" s="547">
        <f t="shared" si="5"/>
        <v>7</v>
      </c>
      <c r="AB48" s="547">
        <f t="shared" si="6"/>
        <v>-11</v>
      </c>
      <c r="AC48" s="548">
        <f t="shared" si="7"/>
        <v>46.666666666666664</v>
      </c>
    </row>
    <row r="49" spans="1:29" ht="20.100000000000001" customHeight="1" x14ac:dyDescent="0.3">
      <c r="A49" s="37">
        <v>35</v>
      </c>
      <c r="B49" s="19" t="s">
        <v>326</v>
      </c>
      <c r="C49" s="288" t="s">
        <v>478</v>
      </c>
      <c r="D49" s="140"/>
      <c r="E49" s="141"/>
      <c r="F49" s="142"/>
      <c r="G49" s="140">
        <v>-2</v>
      </c>
      <c r="H49" s="141">
        <v>5</v>
      </c>
      <c r="I49" s="142">
        <v>9</v>
      </c>
      <c r="J49" s="591">
        <v>4</v>
      </c>
      <c r="K49" s="592">
        <v>-7</v>
      </c>
      <c r="L49" s="593">
        <v>-2</v>
      </c>
      <c r="M49" s="156">
        <v>5</v>
      </c>
      <c r="N49" s="157">
        <v>2</v>
      </c>
      <c r="O49" s="158">
        <v>-1</v>
      </c>
      <c r="P49" s="156">
        <v>-7</v>
      </c>
      <c r="Q49" s="157">
        <v>-3</v>
      </c>
      <c r="R49" s="158"/>
      <c r="S49" s="150"/>
      <c r="T49" s="151"/>
      <c r="U49" s="152"/>
      <c r="V49" s="150"/>
      <c r="W49" s="151"/>
      <c r="X49" s="152"/>
      <c r="Y49" s="546">
        <v>4</v>
      </c>
      <c r="Z49" s="547">
        <f t="shared" si="4"/>
        <v>11</v>
      </c>
      <c r="AA49" s="547">
        <f t="shared" si="5"/>
        <v>5</v>
      </c>
      <c r="AB49" s="547">
        <f t="shared" si="6"/>
        <v>3</v>
      </c>
      <c r="AC49" s="548">
        <f t="shared" si="7"/>
        <v>45.454545454545453</v>
      </c>
    </row>
    <row r="50" spans="1:29" ht="20.100000000000001" customHeight="1" x14ac:dyDescent="0.3">
      <c r="A50" s="37">
        <v>36</v>
      </c>
      <c r="B50" s="19" t="s">
        <v>330</v>
      </c>
      <c r="C50" s="288" t="s">
        <v>478</v>
      </c>
      <c r="D50" s="140"/>
      <c r="E50" s="141"/>
      <c r="F50" s="142"/>
      <c r="G50" s="140"/>
      <c r="H50" s="141"/>
      <c r="I50" s="142">
        <v>-11</v>
      </c>
      <c r="J50" s="591"/>
      <c r="K50" s="592"/>
      <c r="L50" s="593">
        <v>10</v>
      </c>
      <c r="M50" s="156"/>
      <c r="N50" s="157"/>
      <c r="O50" s="158"/>
      <c r="P50" s="156"/>
      <c r="Q50" s="157"/>
      <c r="R50" s="158">
        <v>-8</v>
      </c>
      <c r="S50" s="150">
        <v>-5</v>
      </c>
      <c r="T50" s="151">
        <v>-1</v>
      </c>
      <c r="U50" s="152">
        <v>6</v>
      </c>
      <c r="V50" s="150">
        <v>-11</v>
      </c>
      <c r="W50" s="151">
        <v>13</v>
      </c>
      <c r="X50" s="152">
        <v>6</v>
      </c>
      <c r="Y50" s="546">
        <v>5</v>
      </c>
      <c r="Z50" s="547">
        <f t="shared" si="4"/>
        <v>9</v>
      </c>
      <c r="AA50" s="547">
        <f t="shared" si="5"/>
        <v>4</v>
      </c>
      <c r="AB50" s="547">
        <f t="shared" si="6"/>
        <v>-1</v>
      </c>
      <c r="AC50" s="548">
        <f t="shared" si="7"/>
        <v>44.444444444444443</v>
      </c>
    </row>
    <row r="51" spans="1:29" ht="20.100000000000001" customHeight="1" x14ac:dyDescent="0.3">
      <c r="A51" s="37">
        <v>37</v>
      </c>
      <c r="B51" s="19" t="s">
        <v>432</v>
      </c>
      <c r="C51" s="288" t="s">
        <v>483</v>
      </c>
      <c r="D51" s="140"/>
      <c r="E51" s="141"/>
      <c r="F51" s="142"/>
      <c r="G51" s="140"/>
      <c r="H51" s="141"/>
      <c r="I51" s="142"/>
      <c r="J51" s="591"/>
      <c r="K51" s="592"/>
      <c r="L51" s="593"/>
      <c r="M51" s="156">
        <v>-5</v>
      </c>
      <c r="N51" s="157"/>
      <c r="O51" s="158">
        <v>-8</v>
      </c>
      <c r="P51" s="156"/>
      <c r="Q51" s="157">
        <v>6</v>
      </c>
      <c r="R51" s="158">
        <v>4</v>
      </c>
      <c r="S51" s="150">
        <v>3</v>
      </c>
      <c r="T51" s="151">
        <v>-9</v>
      </c>
      <c r="U51" s="152">
        <v>-10</v>
      </c>
      <c r="V51" s="150">
        <v>5</v>
      </c>
      <c r="W51" s="151">
        <v>-12</v>
      </c>
      <c r="X51" s="152"/>
      <c r="Y51" s="546">
        <v>4</v>
      </c>
      <c r="Z51" s="547">
        <f t="shared" si="4"/>
        <v>9</v>
      </c>
      <c r="AA51" s="547">
        <f t="shared" si="5"/>
        <v>4</v>
      </c>
      <c r="AB51" s="547">
        <f t="shared" si="6"/>
        <v>-26</v>
      </c>
      <c r="AC51" s="548">
        <f t="shared" si="7"/>
        <v>44.444444444444443</v>
      </c>
    </row>
    <row r="52" spans="1:29" ht="20.100000000000001" customHeight="1" x14ac:dyDescent="0.3">
      <c r="A52" s="37">
        <v>38</v>
      </c>
      <c r="B52" s="18" t="s">
        <v>158</v>
      </c>
      <c r="C52" s="288" t="s">
        <v>461</v>
      </c>
      <c r="D52" s="140">
        <v>4</v>
      </c>
      <c r="E52" s="141">
        <v>6</v>
      </c>
      <c r="F52" s="142"/>
      <c r="G52" s="140">
        <v>-1</v>
      </c>
      <c r="H52" s="141">
        <v>-8</v>
      </c>
      <c r="I52" s="142">
        <v>1</v>
      </c>
      <c r="J52" s="591">
        <v>-8</v>
      </c>
      <c r="K52" s="592">
        <v>7</v>
      </c>
      <c r="L52" s="593">
        <v>-13</v>
      </c>
      <c r="M52" s="156">
        <v>-2</v>
      </c>
      <c r="N52" s="157">
        <v>1</v>
      </c>
      <c r="O52" s="158">
        <v>3</v>
      </c>
      <c r="P52" s="594">
        <v>-3</v>
      </c>
      <c r="Q52" s="595">
        <v>-10</v>
      </c>
      <c r="R52" s="596">
        <v>-4</v>
      </c>
      <c r="S52" s="153"/>
      <c r="T52" s="154"/>
      <c r="U52" s="155"/>
      <c r="V52" s="153"/>
      <c r="W52" s="154"/>
      <c r="X52" s="155"/>
      <c r="Y52" s="546">
        <v>5</v>
      </c>
      <c r="Z52" s="547">
        <f t="shared" si="4"/>
        <v>14</v>
      </c>
      <c r="AA52" s="547">
        <f t="shared" si="5"/>
        <v>6</v>
      </c>
      <c r="AB52" s="547">
        <f t="shared" si="6"/>
        <v>-27</v>
      </c>
      <c r="AC52" s="548">
        <f t="shared" si="7"/>
        <v>42.857142857142854</v>
      </c>
    </row>
    <row r="53" spans="1:29" ht="20.100000000000001" customHeight="1" x14ac:dyDescent="0.3">
      <c r="A53" s="37">
        <v>39</v>
      </c>
      <c r="B53" s="18" t="s">
        <v>178</v>
      </c>
      <c r="C53" s="288" t="s">
        <v>460</v>
      </c>
      <c r="D53" s="140">
        <v>1</v>
      </c>
      <c r="E53" s="141">
        <v>-9</v>
      </c>
      <c r="F53" s="142">
        <v>-2</v>
      </c>
      <c r="G53" s="140">
        <v>-4</v>
      </c>
      <c r="H53" s="141">
        <v>-4</v>
      </c>
      <c r="I53" s="142">
        <v>-3</v>
      </c>
      <c r="J53" s="591">
        <v>8</v>
      </c>
      <c r="K53" s="592">
        <v>8</v>
      </c>
      <c r="L53" s="593"/>
      <c r="M53" s="156">
        <v>3</v>
      </c>
      <c r="N53" s="157">
        <v>-12</v>
      </c>
      <c r="O53" s="158">
        <v>-7</v>
      </c>
      <c r="P53" s="156">
        <v>-3</v>
      </c>
      <c r="Q53" s="157">
        <v>1</v>
      </c>
      <c r="R53" s="158">
        <v>-13</v>
      </c>
      <c r="S53" s="150">
        <v>-6</v>
      </c>
      <c r="T53" s="151">
        <v>3</v>
      </c>
      <c r="U53" s="152">
        <v>6</v>
      </c>
      <c r="V53" s="150">
        <v>-1</v>
      </c>
      <c r="W53" s="151">
        <v>8</v>
      </c>
      <c r="X53" s="152">
        <v>-2</v>
      </c>
      <c r="Y53" s="546">
        <v>7</v>
      </c>
      <c r="Z53" s="547">
        <f t="shared" si="4"/>
        <v>20</v>
      </c>
      <c r="AA53" s="547">
        <f t="shared" si="5"/>
        <v>8</v>
      </c>
      <c r="AB53" s="547">
        <f t="shared" si="6"/>
        <v>-28</v>
      </c>
      <c r="AC53" s="548">
        <f t="shared" si="7"/>
        <v>40</v>
      </c>
    </row>
    <row r="54" spans="1:29" ht="20.100000000000001" customHeight="1" x14ac:dyDescent="0.3">
      <c r="A54" s="37">
        <v>40</v>
      </c>
      <c r="B54" s="19" t="s">
        <v>357</v>
      </c>
      <c r="C54" s="288" t="s">
        <v>483</v>
      </c>
      <c r="D54" s="140">
        <v>10</v>
      </c>
      <c r="E54" s="141"/>
      <c r="F54" s="142"/>
      <c r="G54" s="140">
        <v>-4</v>
      </c>
      <c r="H54" s="141"/>
      <c r="I54" s="142"/>
      <c r="J54" s="591"/>
      <c r="K54" s="592"/>
      <c r="L54" s="593"/>
      <c r="M54" s="156">
        <v>-5</v>
      </c>
      <c r="N54" s="157"/>
      <c r="O54" s="158"/>
      <c r="P54" s="156">
        <v>4</v>
      </c>
      <c r="Q54" s="157"/>
      <c r="R54" s="158">
        <v>-10</v>
      </c>
      <c r="S54" s="150">
        <v>6</v>
      </c>
      <c r="T54" s="151"/>
      <c r="U54" s="152">
        <v>-10</v>
      </c>
      <c r="V54" s="150">
        <v>6</v>
      </c>
      <c r="W54" s="151">
        <v>-12</v>
      </c>
      <c r="X54" s="152">
        <v>-3</v>
      </c>
      <c r="Y54" s="546">
        <v>6</v>
      </c>
      <c r="Z54" s="547">
        <f t="shared" si="4"/>
        <v>10</v>
      </c>
      <c r="AA54" s="547">
        <f t="shared" si="5"/>
        <v>4</v>
      </c>
      <c r="AB54" s="547">
        <f t="shared" si="6"/>
        <v>-18</v>
      </c>
      <c r="AC54" s="548">
        <f t="shared" si="7"/>
        <v>40</v>
      </c>
    </row>
    <row r="55" spans="1:29" ht="20.100000000000001" customHeight="1" x14ac:dyDescent="0.3">
      <c r="A55" s="37">
        <v>41</v>
      </c>
      <c r="B55" s="19" t="s">
        <v>368</v>
      </c>
      <c r="C55" s="288" t="s">
        <v>484</v>
      </c>
      <c r="D55" s="140"/>
      <c r="E55" s="141"/>
      <c r="F55" s="142"/>
      <c r="G55" s="140">
        <v>-7</v>
      </c>
      <c r="H55" s="141">
        <v>10</v>
      </c>
      <c r="I55" s="142"/>
      <c r="J55" s="591">
        <v>-4</v>
      </c>
      <c r="K55" s="592">
        <v>-7</v>
      </c>
      <c r="L55" s="593">
        <v>-9</v>
      </c>
      <c r="M55" s="156">
        <v>5</v>
      </c>
      <c r="N55" s="157">
        <v>-4</v>
      </c>
      <c r="O55" s="158">
        <v>-1</v>
      </c>
      <c r="P55" s="156">
        <v>6</v>
      </c>
      <c r="Q55" s="157">
        <v>10</v>
      </c>
      <c r="R55" s="158">
        <v>2</v>
      </c>
      <c r="S55" s="150"/>
      <c r="T55" s="151">
        <v>-3</v>
      </c>
      <c r="U55" s="152">
        <v>-9</v>
      </c>
      <c r="V55" s="150">
        <v>-5</v>
      </c>
      <c r="W55" s="151">
        <v>-9</v>
      </c>
      <c r="X55" s="152">
        <v>7</v>
      </c>
      <c r="Y55" s="546">
        <v>6</v>
      </c>
      <c r="Z55" s="547">
        <f t="shared" si="4"/>
        <v>16</v>
      </c>
      <c r="AA55" s="547">
        <f t="shared" si="5"/>
        <v>6</v>
      </c>
      <c r="AB55" s="547">
        <f t="shared" si="6"/>
        <v>-18</v>
      </c>
      <c r="AC55" s="548">
        <f t="shared" si="7"/>
        <v>37.5</v>
      </c>
    </row>
    <row r="56" spans="1:29" ht="20.100000000000001" customHeight="1" x14ac:dyDescent="0.3">
      <c r="A56" s="37">
        <v>42</v>
      </c>
      <c r="B56" s="19" t="s">
        <v>677</v>
      </c>
      <c r="C56" s="288" t="s">
        <v>484</v>
      </c>
      <c r="D56" s="140"/>
      <c r="E56" s="141"/>
      <c r="F56" s="142"/>
      <c r="G56" s="140"/>
      <c r="H56" s="141"/>
      <c r="I56" s="142">
        <v>-12</v>
      </c>
      <c r="J56" s="591"/>
      <c r="K56" s="592"/>
      <c r="L56" s="593">
        <v>11</v>
      </c>
      <c r="M56" s="156"/>
      <c r="N56" s="157"/>
      <c r="O56" s="158">
        <v>-1</v>
      </c>
      <c r="P56" s="156">
        <v>-10</v>
      </c>
      <c r="Q56" s="157"/>
      <c r="R56" s="158">
        <v>4</v>
      </c>
      <c r="S56" s="150"/>
      <c r="T56" s="151">
        <v>-7</v>
      </c>
      <c r="U56" s="152">
        <v>5</v>
      </c>
      <c r="V56" s="150"/>
      <c r="W56" s="151"/>
      <c r="X56" s="152">
        <v>-13</v>
      </c>
      <c r="Y56" s="546">
        <v>6</v>
      </c>
      <c r="Z56" s="547">
        <f t="shared" si="4"/>
        <v>8</v>
      </c>
      <c r="AA56" s="547">
        <f t="shared" si="5"/>
        <v>3</v>
      </c>
      <c r="AB56" s="547">
        <f t="shared" si="6"/>
        <v>-23</v>
      </c>
      <c r="AC56" s="548">
        <f t="shared" si="7"/>
        <v>37.5</v>
      </c>
    </row>
    <row r="57" spans="1:29" ht="20.100000000000001" customHeight="1" x14ac:dyDescent="0.3">
      <c r="A57" s="37">
        <v>43</v>
      </c>
      <c r="B57" s="19" t="s">
        <v>364</v>
      </c>
      <c r="C57" s="288" t="s">
        <v>484</v>
      </c>
      <c r="D57" s="140">
        <v>12</v>
      </c>
      <c r="E57" s="141">
        <v>-5</v>
      </c>
      <c r="F57" s="142">
        <v>-12</v>
      </c>
      <c r="G57" s="140">
        <v>-4</v>
      </c>
      <c r="H57" s="141"/>
      <c r="I57" s="142">
        <v>-13</v>
      </c>
      <c r="J57" s="591">
        <v>-3</v>
      </c>
      <c r="K57" s="592"/>
      <c r="L57" s="593">
        <v>-9</v>
      </c>
      <c r="M57" s="156">
        <v>-6</v>
      </c>
      <c r="N57" s="157">
        <v>8</v>
      </c>
      <c r="O57" s="158"/>
      <c r="P57" s="594">
        <v>8</v>
      </c>
      <c r="Q57" s="595">
        <v>13</v>
      </c>
      <c r="R57" s="596"/>
      <c r="S57" s="153">
        <v>-2</v>
      </c>
      <c r="T57" s="154">
        <v>-7</v>
      </c>
      <c r="U57" s="155"/>
      <c r="V57" s="153"/>
      <c r="W57" s="154">
        <v>8</v>
      </c>
      <c r="X57" s="155"/>
      <c r="Y57" s="546">
        <v>7</v>
      </c>
      <c r="Z57" s="547">
        <f t="shared" si="4"/>
        <v>14</v>
      </c>
      <c r="AA57" s="547">
        <f t="shared" si="5"/>
        <v>5</v>
      </c>
      <c r="AB57" s="547">
        <f t="shared" si="6"/>
        <v>-12</v>
      </c>
      <c r="AC57" s="548">
        <f t="shared" si="7"/>
        <v>35.714285714285715</v>
      </c>
    </row>
    <row r="58" spans="1:29" ht="20.100000000000001" customHeight="1" x14ac:dyDescent="0.3">
      <c r="A58" s="37">
        <v>44</v>
      </c>
      <c r="B58" s="18" t="s">
        <v>442</v>
      </c>
      <c r="C58" s="288" t="s">
        <v>460</v>
      </c>
      <c r="D58" s="140">
        <v>-1</v>
      </c>
      <c r="E58" s="141">
        <v>-7</v>
      </c>
      <c r="F58" s="142"/>
      <c r="G58" s="140">
        <v>1</v>
      </c>
      <c r="H58" s="141"/>
      <c r="I58" s="142">
        <v>13</v>
      </c>
      <c r="J58" s="591">
        <v>5</v>
      </c>
      <c r="K58" s="592">
        <v>-3</v>
      </c>
      <c r="L58" s="593">
        <v>-5</v>
      </c>
      <c r="M58" s="156">
        <v>-4</v>
      </c>
      <c r="N58" s="157">
        <v>-12</v>
      </c>
      <c r="O58" s="158">
        <v>-1</v>
      </c>
      <c r="P58" s="594">
        <v>-1</v>
      </c>
      <c r="Q58" s="595">
        <v>1</v>
      </c>
      <c r="R58" s="596">
        <v>-13</v>
      </c>
      <c r="S58" s="153">
        <v>-6</v>
      </c>
      <c r="T58" s="154"/>
      <c r="U58" s="155">
        <v>10</v>
      </c>
      <c r="V58" s="153">
        <v>-5</v>
      </c>
      <c r="W58" s="154"/>
      <c r="X58" s="155">
        <v>9</v>
      </c>
      <c r="Y58" s="546">
        <v>7</v>
      </c>
      <c r="Z58" s="547">
        <f t="shared" si="4"/>
        <v>17</v>
      </c>
      <c r="AA58" s="547">
        <f t="shared" si="5"/>
        <v>6</v>
      </c>
      <c r="AB58" s="547">
        <f t="shared" si="6"/>
        <v>-19</v>
      </c>
      <c r="AC58" s="548">
        <f t="shared" si="7"/>
        <v>35.294117647058826</v>
      </c>
    </row>
    <row r="59" spans="1:29" ht="20.100000000000001" customHeight="1" x14ac:dyDescent="0.3">
      <c r="A59" s="37">
        <v>45</v>
      </c>
      <c r="B59" s="18" t="s">
        <v>37</v>
      </c>
      <c r="C59" s="288" t="s">
        <v>119</v>
      </c>
      <c r="D59" s="140">
        <v>-4</v>
      </c>
      <c r="E59" s="141">
        <v>3</v>
      </c>
      <c r="F59" s="142">
        <v>-7</v>
      </c>
      <c r="G59" s="140">
        <v>-8</v>
      </c>
      <c r="H59" s="141">
        <v>-10</v>
      </c>
      <c r="I59" s="142">
        <v>4</v>
      </c>
      <c r="J59" s="591"/>
      <c r="K59" s="592"/>
      <c r="L59" s="593"/>
      <c r="M59" s="156">
        <v>-5</v>
      </c>
      <c r="N59" s="157">
        <v>-1</v>
      </c>
      <c r="O59" s="158">
        <v>4</v>
      </c>
      <c r="P59" s="156">
        <v>2</v>
      </c>
      <c r="Q59" s="157">
        <v>-10</v>
      </c>
      <c r="R59" s="158">
        <v>-4</v>
      </c>
      <c r="S59" s="150">
        <v>1</v>
      </c>
      <c r="T59" s="151">
        <v>-8</v>
      </c>
      <c r="U59" s="152">
        <v>2</v>
      </c>
      <c r="V59" s="150">
        <v>-6</v>
      </c>
      <c r="W59" s="151">
        <v>-13</v>
      </c>
      <c r="X59" s="152">
        <v>-6</v>
      </c>
      <c r="Y59" s="546">
        <v>6</v>
      </c>
      <c r="Z59" s="547">
        <f t="shared" si="4"/>
        <v>18</v>
      </c>
      <c r="AA59" s="547">
        <f t="shared" si="5"/>
        <v>6</v>
      </c>
      <c r="AB59" s="547">
        <f t="shared" si="6"/>
        <v>-66</v>
      </c>
      <c r="AC59" s="548">
        <f t="shared" si="7"/>
        <v>33.333333333333329</v>
      </c>
    </row>
    <row r="60" spans="1:29" ht="20.100000000000001" customHeight="1" x14ac:dyDescent="0.3">
      <c r="A60" s="37">
        <v>46</v>
      </c>
      <c r="B60" s="18" t="s">
        <v>265</v>
      </c>
      <c r="C60" s="288" t="s">
        <v>461</v>
      </c>
      <c r="D60" s="140">
        <v>-1</v>
      </c>
      <c r="E60" s="141">
        <v>5</v>
      </c>
      <c r="F60" s="142">
        <v>-10</v>
      </c>
      <c r="G60" s="140">
        <v>-10</v>
      </c>
      <c r="H60" s="141">
        <v>3</v>
      </c>
      <c r="I60" s="142">
        <v>-7</v>
      </c>
      <c r="J60" s="591">
        <v>-13</v>
      </c>
      <c r="K60" s="592">
        <v>2</v>
      </c>
      <c r="L60" s="593">
        <v>-10</v>
      </c>
      <c r="M60" s="156"/>
      <c r="N60" s="157"/>
      <c r="O60" s="158"/>
      <c r="P60" s="156"/>
      <c r="Q60" s="157"/>
      <c r="R60" s="158"/>
      <c r="S60" s="150">
        <v>-10</v>
      </c>
      <c r="T60" s="151">
        <v>4</v>
      </c>
      <c r="U60" s="152">
        <v>-9</v>
      </c>
      <c r="V60" s="150">
        <v>6</v>
      </c>
      <c r="W60" s="151">
        <v>-1</v>
      </c>
      <c r="X60" s="152">
        <v>-4</v>
      </c>
      <c r="Y60" s="546">
        <v>5</v>
      </c>
      <c r="Z60" s="547">
        <f t="shared" si="4"/>
        <v>15</v>
      </c>
      <c r="AA60" s="547">
        <f t="shared" si="5"/>
        <v>5</v>
      </c>
      <c r="AB60" s="547">
        <f t="shared" si="6"/>
        <v>-55</v>
      </c>
      <c r="AC60" s="548">
        <f t="shared" si="7"/>
        <v>33.333333333333329</v>
      </c>
    </row>
    <row r="61" spans="1:29" ht="20.100000000000001" customHeight="1" x14ac:dyDescent="0.3">
      <c r="A61" s="37">
        <v>47</v>
      </c>
      <c r="B61" s="19" t="s">
        <v>658</v>
      </c>
      <c r="C61" s="288" t="s">
        <v>483</v>
      </c>
      <c r="D61" s="140">
        <v>-7</v>
      </c>
      <c r="E61" s="141"/>
      <c r="F61" s="142">
        <v>-4</v>
      </c>
      <c r="G61" s="140"/>
      <c r="H61" s="141"/>
      <c r="I61" s="142">
        <v>6</v>
      </c>
      <c r="J61" s="591">
        <v>-10</v>
      </c>
      <c r="K61" s="592">
        <v>-4</v>
      </c>
      <c r="L61" s="593">
        <v>-7</v>
      </c>
      <c r="M61" s="156"/>
      <c r="N61" s="157">
        <v>-8</v>
      </c>
      <c r="O61" s="158"/>
      <c r="P61" s="594">
        <v>3</v>
      </c>
      <c r="Q61" s="595">
        <v>6</v>
      </c>
      <c r="R61" s="596"/>
      <c r="S61" s="150"/>
      <c r="T61" s="151"/>
      <c r="U61" s="152"/>
      <c r="V61" s="150"/>
      <c r="W61" s="151"/>
      <c r="X61" s="152">
        <v>-4</v>
      </c>
      <c r="Y61" s="546">
        <v>6</v>
      </c>
      <c r="Z61" s="547">
        <f t="shared" si="4"/>
        <v>10</v>
      </c>
      <c r="AA61" s="547">
        <f t="shared" si="5"/>
        <v>3</v>
      </c>
      <c r="AB61" s="547">
        <f t="shared" si="6"/>
        <v>-29</v>
      </c>
      <c r="AC61" s="548">
        <f t="shared" si="7"/>
        <v>30</v>
      </c>
    </row>
    <row r="62" spans="1:29" ht="20.100000000000001" customHeight="1" x14ac:dyDescent="0.3">
      <c r="A62" s="37">
        <v>48</v>
      </c>
      <c r="B62" s="18" t="s">
        <v>359</v>
      </c>
      <c r="C62" s="288" t="s">
        <v>483</v>
      </c>
      <c r="D62" s="140"/>
      <c r="E62" s="141">
        <v>10</v>
      </c>
      <c r="F62" s="142"/>
      <c r="G62" s="140"/>
      <c r="H62" s="141">
        <v>-13</v>
      </c>
      <c r="I62" s="142"/>
      <c r="J62" s="591"/>
      <c r="K62" s="592"/>
      <c r="L62" s="593"/>
      <c r="M62" s="156"/>
      <c r="N62" s="157">
        <v>-8</v>
      </c>
      <c r="O62" s="158">
        <v>1</v>
      </c>
      <c r="P62" s="594"/>
      <c r="Q62" s="157"/>
      <c r="R62" s="158">
        <v>-10</v>
      </c>
      <c r="S62" s="150"/>
      <c r="T62" s="151">
        <v>-9</v>
      </c>
      <c r="U62" s="152"/>
      <c r="V62" s="150"/>
      <c r="W62" s="151">
        <v>-12</v>
      </c>
      <c r="X62" s="152"/>
      <c r="Y62" s="546">
        <v>6</v>
      </c>
      <c r="Z62" s="547">
        <f t="shared" si="4"/>
        <v>7</v>
      </c>
      <c r="AA62" s="547">
        <f t="shared" si="5"/>
        <v>2</v>
      </c>
      <c r="AB62" s="547">
        <f t="shared" si="6"/>
        <v>-41</v>
      </c>
      <c r="AC62" s="548">
        <f t="shared" si="7"/>
        <v>28.571428571428569</v>
      </c>
    </row>
    <row r="63" spans="1:29" ht="20.100000000000001" customHeight="1" x14ac:dyDescent="0.3">
      <c r="A63" s="37">
        <v>49</v>
      </c>
      <c r="B63" s="19" t="s">
        <v>678</v>
      </c>
      <c r="C63" s="288" t="s">
        <v>478</v>
      </c>
      <c r="D63" s="140"/>
      <c r="E63" s="141"/>
      <c r="F63" s="142"/>
      <c r="G63" s="140">
        <v>-2</v>
      </c>
      <c r="H63" s="141"/>
      <c r="I63" s="142">
        <v>-11</v>
      </c>
      <c r="J63" s="591">
        <v>10</v>
      </c>
      <c r="K63" s="592"/>
      <c r="L63" s="593"/>
      <c r="M63" s="156">
        <v>-9</v>
      </c>
      <c r="N63" s="157"/>
      <c r="O63" s="158">
        <v>-8</v>
      </c>
      <c r="P63" s="156">
        <v>7</v>
      </c>
      <c r="Q63" s="157">
        <v>-2</v>
      </c>
      <c r="R63" s="158"/>
      <c r="S63" s="150"/>
      <c r="T63" s="151"/>
      <c r="U63" s="152"/>
      <c r="V63" s="150"/>
      <c r="W63" s="151"/>
      <c r="X63" s="152"/>
      <c r="Y63" s="546">
        <v>4</v>
      </c>
      <c r="Z63" s="547">
        <f t="shared" si="4"/>
        <v>7</v>
      </c>
      <c r="AA63" s="547">
        <f t="shared" si="5"/>
        <v>2</v>
      </c>
      <c r="AB63" s="547">
        <f t="shared" si="6"/>
        <v>-15</v>
      </c>
      <c r="AC63" s="548">
        <f t="shared" si="7"/>
        <v>28.571428571428569</v>
      </c>
    </row>
    <row r="64" spans="1:29" ht="20.100000000000001" customHeight="1" x14ac:dyDescent="0.3">
      <c r="A64" s="37">
        <v>50</v>
      </c>
      <c r="B64" s="18" t="s">
        <v>157</v>
      </c>
      <c r="C64" s="288" t="s">
        <v>461</v>
      </c>
      <c r="D64" s="140">
        <v>-8</v>
      </c>
      <c r="E64" s="141">
        <v>5</v>
      </c>
      <c r="F64" s="142">
        <v>-10</v>
      </c>
      <c r="G64" s="140">
        <v>-6</v>
      </c>
      <c r="H64" s="141">
        <v>-8</v>
      </c>
      <c r="I64" s="142">
        <v>-7</v>
      </c>
      <c r="J64" s="591">
        <v>-10</v>
      </c>
      <c r="K64" s="592">
        <v>7</v>
      </c>
      <c r="L64" s="593">
        <v>-13</v>
      </c>
      <c r="M64" s="156">
        <v>-9</v>
      </c>
      <c r="N64" s="157">
        <v>5</v>
      </c>
      <c r="O64" s="158">
        <v>3</v>
      </c>
      <c r="P64" s="156">
        <v>-8</v>
      </c>
      <c r="Q64" s="157">
        <v>-6</v>
      </c>
      <c r="R64" s="158">
        <v>-4</v>
      </c>
      <c r="S64" s="150"/>
      <c r="T64" s="151"/>
      <c r="U64" s="152"/>
      <c r="V64" s="150"/>
      <c r="W64" s="151"/>
      <c r="X64" s="152"/>
      <c r="Y64" s="546">
        <v>5</v>
      </c>
      <c r="Z64" s="547">
        <f t="shared" si="4"/>
        <v>15</v>
      </c>
      <c r="AA64" s="547">
        <f t="shared" si="5"/>
        <v>4</v>
      </c>
      <c r="AB64" s="547">
        <f t="shared" si="6"/>
        <v>-69</v>
      </c>
      <c r="AC64" s="548">
        <f t="shared" si="7"/>
        <v>26.666666666666668</v>
      </c>
    </row>
    <row r="65" spans="1:32" ht="20.100000000000001" customHeight="1" x14ac:dyDescent="0.3">
      <c r="A65" s="37">
        <v>51</v>
      </c>
      <c r="B65" s="18" t="s">
        <v>45</v>
      </c>
      <c r="C65" s="288" t="s">
        <v>119</v>
      </c>
      <c r="D65" s="140">
        <v>5</v>
      </c>
      <c r="E65" s="141">
        <v>3</v>
      </c>
      <c r="F65" s="142">
        <v>-5</v>
      </c>
      <c r="G65" s="140">
        <v>7</v>
      </c>
      <c r="H65" s="141">
        <v>-10</v>
      </c>
      <c r="I65" s="142">
        <v>-7</v>
      </c>
      <c r="J65" s="591"/>
      <c r="K65" s="592">
        <v>-10</v>
      </c>
      <c r="L65" s="593">
        <v>-3</v>
      </c>
      <c r="M65" s="156">
        <v>4</v>
      </c>
      <c r="N65" s="157">
        <v>-1</v>
      </c>
      <c r="O65" s="158">
        <v>-9</v>
      </c>
      <c r="P65" s="594"/>
      <c r="Q65" s="595">
        <v>-10</v>
      </c>
      <c r="R65" s="596">
        <v>-4</v>
      </c>
      <c r="S65" s="150">
        <v>-2</v>
      </c>
      <c r="T65" s="151">
        <v>-8</v>
      </c>
      <c r="U65" s="152">
        <v>2</v>
      </c>
      <c r="V65" s="150">
        <v>-5</v>
      </c>
      <c r="W65" s="151">
        <v>-13</v>
      </c>
      <c r="X65" s="152">
        <v>-6</v>
      </c>
      <c r="Y65" s="546">
        <v>7</v>
      </c>
      <c r="Z65" s="547">
        <f t="shared" si="4"/>
        <v>19</v>
      </c>
      <c r="AA65" s="547">
        <f t="shared" si="5"/>
        <v>5</v>
      </c>
      <c r="AB65" s="547">
        <f t="shared" si="6"/>
        <v>-72</v>
      </c>
      <c r="AC65" s="548">
        <f t="shared" si="7"/>
        <v>26.315789473684209</v>
      </c>
    </row>
    <row r="66" spans="1:32" ht="20.100000000000001" customHeight="1" x14ac:dyDescent="0.3">
      <c r="A66" s="37">
        <v>52</v>
      </c>
      <c r="B66" s="18" t="s">
        <v>361</v>
      </c>
      <c r="C66" s="288" t="s">
        <v>119</v>
      </c>
      <c r="D66" s="140">
        <v>-5</v>
      </c>
      <c r="E66" s="141">
        <v>3</v>
      </c>
      <c r="F66" s="142">
        <v>-7</v>
      </c>
      <c r="G66" s="140">
        <v>-4</v>
      </c>
      <c r="H66" s="141">
        <v>-10</v>
      </c>
      <c r="I66" s="142">
        <v>4</v>
      </c>
      <c r="J66" s="591">
        <v>-9</v>
      </c>
      <c r="K66" s="592">
        <v>-3</v>
      </c>
      <c r="L66" s="593"/>
      <c r="M66" s="156">
        <v>9</v>
      </c>
      <c r="N66" s="157">
        <v>-1</v>
      </c>
      <c r="O66" s="158">
        <v>-9</v>
      </c>
      <c r="P66" s="156">
        <v>10</v>
      </c>
      <c r="Q66" s="157">
        <v>-10</v>
      </c>
      <c r="R66" s="158">
        <v>-4</v>
      </c>
      <c r="S66" s="150">
        <v>5</v>
      </c>
      <c r="T66" s="151">
        <v>-8</v>
      </c>
      <c r="U66" s="152">
        <v>-9</v>
      </c>
      <c r="V66" s="150">
        <v>-11</v>
      </c>
      <c r="W66" s="151">
        <v>-13</v>
      </c>
      <c r="X66" s="152">
        <v>-11</v>
      </c>
      <c r="Y66" s="546">
        <v>7</v>
      </c>
      <c r="Z66" s="547">
        <f t="shared" si="4"/>
        <v>20</v>
      </c>
      <c r="AA66" s="547">
        <f t="shared" si="5"/>
        <v>5</v>
      </c>
      <c r="AB66" s="547">
        <f t="shared" si="6"/>
        <v>-83</v>
      </c>
      <c r="AC66" s="548">
        <f t="shared" si="7"/>
        <v>25</v>
      </c>
    </row>
    <row r="67" spans="1:32" ht="20.100000000000001" customHeight="1" x14ac:dyDescent="0.3">
      <c r="A67" s="37">
        <v>53</v>
      </c>
      <c r="B67" s="19" t="s">
        <v>365</v>
      </c>
      <c r="C67" s="288" t="s">
        <v>484</v>
      </c>
      <c r="D67" s="140">
        <v>-7</v>
      </c>
      <c r="E67" s="141">
        <v>-6</v>
      </c>
      <c r="F67" s="142">
        <v>6</v>
      </c>
      <c r="G67" s="140"/>
      <c r="H67" s="141">
        <v>4</v>
      </c>
      <c r="I67" s="142"/>
      <c r="J67" s="591"/>
      <c r="K67" s="592">
        <v>-7</v>
      </c>
      <c r="L67" s="593">
        <v>-9</v>
      </c>
      <c r="M67" s="156"/>
      <c r="N67" s="157"/>
      <c r="O67" s="158"/>
      <c r="P67" s="594"/>
      <c r="Q67" s="595"/>
      <c r="R67" s="596"/>
      <c r="S67" s="153">
        <v>-8</v>
      </c>
      <c r="T67" s="154"/>
      <c r="U67" s="155"/>
      <c r="V67" s="153">
        <v>-7</v>
      </c>
      <c r="W67" s="154"/>
      <c r="X67" s="155"/>
      <c r="Y67" s="546">
        <v>5</v>
      </c>
      <c r="Z67" s="547">
        <f t="shared" si="4"/>
        <v>8</v>
      </c>
      <c r="AA67" s="547">
        <f t="shared" si="5"/>
        <v>2</v>
      </c>
      <c r="AB67" s="547">
        <f t="shared" si="6"/>
        <v>-34</v>
      </c>
      <c r="AC67" s="548">
        <f t="shared" si="7"/>
        <v>25</v>
      </c>
    </row>
    <row r="68" spans="1:32" ht="20.100000000000001" customHeight="1" x14ac:dyDescent="0.3">
      <c r="A68" s="37">
        <v>54</v>
      </c>
      <c r="B68" s="18" t="s">
        <v>448</v>
      </c>
      <c r="C68" s="288" t="s">
        <v>119</v>
      </c>
      <c r="D68" s="140"/>
      <c r="E68" s="141"/>
      <c r="F68" s="142"/>
      <c r="G68" s="140"/>
      <c r="H68" s="141"/>
      <c r="I68" s="142"/>
      <c r="J68" s="591">
        <v>-8</v>
      </c>
      <c r="K68" s="592">
        <v>-3</v>
      </c>
      <c r="L68" s="593">
        <v>-7</v>
      </c>
      <c r="M68" s="156">
        <v>2</v>
      </c>
      <c r="N68" s="157">
        <v>-5</v>
      </c>
      <c r="O68" s="158">
        <v>4</v>
      </c>
      <c r="P68" s="156">
        <v>-6</v>
      </c>
      <c r="Q68" s="157">
        <v>-13</v>
      </c>
      <c r="R68" s="158"/>
      <c r="S68" s="150"/>
      <c r="T68" s="151"/>
      <c r="U68" s="152"/>
      <c r="V68" s="150"/>
      <c r="W68" s="151"/>
      <c r="X68" s="152"/>
      <c r="Y68" s="546">
        <v>3</v>
      </c>
      <c r="Z68" s="547">
        <f t="shared" si="4"/>
        <v>8</v>
      </c>
      <c r="AA68" s="547">
        <f t="shared" si="5"/>
        <v>2</v>
      </c>
      <c r="AB68" s="547">
        <f t="shared" si="6"/>
        <v>-36</v>
      </c>
      <c r="AC68" s="548">
        <f t="shared" si="7"/>
        <v>25</v>
      </c>
    </row>
    <row r="69" spans="1:32" ht="20.100000000000001" customHeight="1" x14ac:dyDescent="0.3">
      <c r="A69" s="37">
        <v>55</v>
      </c>
      <c r="B69" s="18" t="s">
        <v>358</v>
      </c>
      <c r="C69" s="288" t="s">
        <v>483</v>
      </c>
      <c r="D69" s="140"/>
      <c r="E69" s="141">
        <v>10</v>
      </c>
      <c r="F69" s="142">
        <v>-4</v>
      </c>
      <c r="G69" s="140">
        <v>2</v>
      </c>
      <c r="H69" s="141">
        <v>-11</v>
      </c>
      <c r="I69" s="142">
        <v>-3</v>
      </c>
      <c r="J69" s="591">
        <v>-6</v>
      </c>
      <c r="K69" s="592">
        <v>-8</v>
      </c>
      <c r="L69" s="593">
        <v>-7</v>
      </c>
      <c r="M69" s="156">
        <v>-10</v>
      </c>
      <c r="N69" s="157">
        <v>4</v>
      </c>
      <c r="O69" s="158">
        <v>-8</v>
      </c>
      <c r="P69" s="156">
        <v>-6</v>
      </c>
      <c r="Q69" s="157">
        <v>10</v>
      </c>
      <c r="R69" s="158"/>
      <c r="S69" s="150">
        <v>-8</v>
      </c>
      <c r="T69" s="151">
        <v>-3</v>
      </c>
      <c r="U69" s="152">
        <v>-6</v>
      </c>
      <c r="V69" s="150"/>
      <c r="W69" s="151">
        <v>-2</v>
      </c>
      <c r="X69" s="152">
        <v>-3</v>
      </c>
      <c r="Y69" s="546">
        <v>7</v>
      </c>
      <c r="Z69" s="547">
        <f t="shared" si="4"/>
        <v>18</v>
      </c>
      <c r="AA69" s="547">
        <f t="shared" si="5"/>
        <v>4</v>
      </c>
      <c r="AB69" s="547">
        <f t="shared" si="6"/>
        <v>-59</v>
      </c>
      <c r="AC69" s="548">
        <f t="shared" si="7"/>
        <v>22.222222222222221</v>
      </c>
    </row>
    <row r="70" spans="1:32" ht="20.100000000000001" customHeight="1" x14ac:dyDescent="0.3">
      <c r="A70" s="37">
        <v>56</v>
      </c>
      <c r="B70" s="18" t="s">
        <v>329</v>
      </c>
      <c r="C70" s="288" t="s">
        <v>460</v>
      </c>
      <c r="D70" s="140">
        <v>-9</v>
      </c>
      <c r="E70" s="141">
        <v>-7</v>
      </c>
      <c r="F70" s="142">
        <v>-8</v>
      </c>
      <c r="G70" s="140">
        <v>-9</v>
      </c>
      <c r="H70" s="141">
        <v>-10</v>
      </c>
      <c r="I70" s="142">
        <v>-3</v>
      </c>
      <c r="J70" s="591">
        <v>10</v>
      </c>
      <c r="K70" s="592">
        <v>8</v>
      </c>
      <c r="L70" s="593">
        <v>7</v>
      </c>
      <c r="M70" s="156">
        <v>-6</v>
      </c>
      <c r="N70" s="157">
        <v>-3</v>
      </c>
      <c r="O70" s="158">
        <v>-7</v>
      </c>
      <c r="P70" s="156">
        <v>-2</v>
      </c>
      <c r="Q70" s="157">
        <v>-8</v>
      </c>
      <c r="R70" s="158">
        <v>-9</v>
      </c>
      <c r="S70" s="150"/>
      <c r="T70" s="151"/>
      <c r="U70" s="152"/>
      <c r="V70" s="150"/>
      <c r="W70" s="151"/>
      <c r="X70" s="152"/>
      <c r="Y70" s="546">
        <v>5</v>
      </c>
      <c r="Z70" s="547">
        <f t="shared" si="4"/>
        <v>15</v>
      </c>
      <c r="AA70" s="547">
        <f t="shared" si="5"/>
        <v>3</v>
      </c>
      <c r="AB70" s="547">
        <f t="shared" si="6"/>
        <v>-56</v>
      </c>
      <c r="AC70" s="548">
        <f t="shared" si="7"/>
        <v>20</v>
      </c>
    </row>
    <row r="71" spans="1:32" ht="19.5" customHeight="1" x14ac:dyDescent="0.3">
      <c r="A71" s="37">
        <v>57</v>
      </c>
      <c r="B71" s="18" t="s">
        <v>436</v>
      </c>
      <c r="C71" s="288" t="s">
        <v>119</v>
      </c>
      <c r="D71" s="140">
        <v>-8</v>
      </c>
      <c r="E71" s="141">
        <v>-7</v>
      </c>
      <c r="F71" s="142">
        <v>-6</v>
      </c>
      <c r="G71" s="140">
        <v>-10</v>
      </c>
      <c r="H71" s="141">
        <v>-10</v>
      </c>
      <c r="I71" s="142">
        <v>3</v>
      </c>
      <c r="J71" s="591">
        <v>-1</v>
      </c>
      <c r="K71" s="592">
        <v>-3</v>
      </c>
      <c r="L71" s="593">
        <v>-13</v>
      </c>
      <c r="M71" s="156">
        <v>-7</v>
      </c>
      <c r="N71" s="157">
        <v>-5</v>
      </c>
      <c r="O71" s="158">
        <v>-3</v>
      </c>
      <c r="P71" s="156">
        <v>-8</v>
      </c>
      <c r="Q71" s="157">
        <v>-13</v>
      </c>
      <c r="R71" s="158">
        <v>-2</v>
      </c>
      <c r="S71" s="150">
        <v>5</v>
      </c>
      <c r="T71" s="151">
        <v>-9</v>
      </c>
      <c r="U71" s="152">
        <v>-2</v>
      </c>
      <c r="V71" s="150">
        <v>6</v>
      </c>
      <c r="W71" s="151">
        <v>-6</v>
      </c>
      <c r="X71" s="152">
        <v>-9</v>
      </c>
      <c r="Y71" s="546">
        <v>7</v>
      </c>
      <c r="Z71" s="547">
        <f t="shared" si="4"/>
        <v>21</v>
      </c>
      <c r="AA71" s="547">
        <f t="shared" si="5"/>
        <v>3</v>
      </c>
      <c r="AB71" s="547">
        <f t="shared" si="6"/>
        <v>-108</v>
      </c>
      <c r="AC71" s="548">
        <f t="shared" si="7"/>
        <v>14.285714285714285</v>
      </c>
    </row>
    <row r="72" spans="1:32" ht="19.5" customHeight="1" x14ac:dyDescent="0.3">
      <c r="A72" s="37">
        <v>58</v>
      </c>
      <c r="B72" s="18" t="s">
        <v>35</v>
      </c>
      <c r="C72" s="288" t="s">
        <v>119</v>
      </c>
      <c r="D72" s="140"/>
      <c r="E72" s="141"/>
      <c r="F72" s="142"/>
      <c r="G72" s="140"/>
      <c r="H72" s="141"/>
      <c r="I72" s="142"/>
      <c r="J72" s="591">
        <v>-5</v>
      </c>
      <c r="K72" s="592">
        <v>-10</v>
      </c>
      <c r="L72" s="593">
        <v>-7</v>
      </c>
      <c r="M72" s="156"/>
      <c r="N72" s="157"/>
      <c r="O72" s="158"/>
      <c r="P72" s="156"/>
      <c r="Q72" s="157"/>
      <c r="R72" s="158"/>
      <c r="S72" s="150">
        <v>-4</v>
      </c>
      <c r="T72" s="151">
        <v>-9</v>
      </c>
      <c r="U72" s="152">
        <v>-9</v>
      </c>
      <c r="V72" s="150">
        <v>11</v>
      </c>
      <c r="W72" s="151">
        <v>-6</v>
      </c>
      <c r="X72" s="152">
        <v>-11</v>
      </c>
      <c r="Y72" s="546">
        <v>3</v>
      </c>
      <c r="Z72" s="547">
        <f t="shared" si="4"/>
        <v>9</v>
      </c>
      <c r="AA72" s="547">
        <f t="shared" si="5"/>
        <v>1</v>
      </c>
      <c r="AB72" s="547">
        <f t="shared" si="6"/>
        <v>-50</v>
      </c>
      <c r="AC72" s="548">
        <f t="shared" si="7"/>
        <v>11.111111111111111</v>
      </c>
    </row>
    <row r="73" spans="1:32" ht="19.5" customHeight="1" x14ac:dyDescent="0.3">
      <c r="A73" s="37">
        <v>59</v>
      </c>
      <c r="B73" s="18" t="s">
        <v>579</v>
      </c>
      <c r="C73" s="288" t="s">
        <v>119</v>
      </c>
      <c r="D73" s="140">
        <v>-3</v>
      </c>
      <c r="E73" s="141">
        <v>-7</v>
      </c>
      <c r="F73" s="142">
        <v>-6</v>
      </c>
      <c r="G73" s="140">
        <v>-12</v>
      </c>
      <c r="H73" s="141">
        <v>-10</v>
      </c>
      <c r="I73" s="142">
        <v>3</v>
      </c>
      <c r="J73" s="591">
        <v>-8</v>
      </c>
      <c r="K73" s="592">
        <v>-3</v>
      </c>
      <c r="L73" s="593">
        <v>-13</v>
      </c>
      <c r="M73" s="156">
        <v>-9</v>
      </c>
      <c r="N73" s="157">
        <v>-5</v>
      </c>
      <c r="O73" s="158">
        <v>-3</v>
      </c>
      <c r="P73" s="156">
        <v>4</v>
      </c>
      <c r="Q73" s="157">
        <v>-13</v>
      </c>
      <c r="R73" s="158">
        <v>-2</v>
      </c>
      <c r="S73" s="150">
        <v>-8</v>
      </c>
      <c r="T73" s="151">
        <v>-9</v>
      </c>
      <c r="U73" s="152">
        <v>-2</v>
      </c>
      <c r="V73" s="150">
        <v>-10</v>
      </c>
      <c r="W73" s="151">
        <v>-6</v>
      </c>
      <c r="X73" s="152">
        <v>-9</v>
      </c>
      <c r="Y73" s="546">
        <v>7</v>
      </c>
      <c r="Z73" s="547">
        <f t="shared" si="4"/>
        <v>21</v>
      </c>
      <c r="AA73" s="547">
        <f t="shared" si="5"/>
        <v>2</v>
      </c>
      <c r="AB73" s="547">
        <f t="shared" si="6"/>
        <v>-131</v>
      </c>
      <c r="AC73" s="548">
        <f t="shared" si="7"/>
        <v>9.5238095238095237</v>
      </c>
    </row>
    <row r="74" spans="1:32" ht="20.100000000000001" customHeight="1" x14ac:dyDescent="0.3">
      <c r="A74" s="66"/>
      <c r="B74" s="67" t="s">
        <v>160</v>
      </c>
      <c r="C74" s="113" t="s">
        <v>461</v>
      </c>
      <c r="D74" s="69">
        <v>7</v>
      </c>
      <c r="E74" s="70">
        <v>5</v>
      </c>
      <c r="F74" s="71">
        <v>12</v>
      </c>
      <c r="G74" s="69"/>
      <c r="H74" s="70"/>
      <c r="I74" s="71"/>
      <c r="J74" s="69"/>
      <c r="K74" s="70"/>
      <c r="L74" s="71"/>
      <c r="M74" s="69"/>
      <c r="N74" s="70"/>
      <c r="O74" s="71"/>
      <c r="P74" s="69"/>
      <c r="Q74" s="70"/>
      <c r="R74" s="71"/>
      <c r="S74" s="69"/>
      <c r="T74" s="70"/>
      <c r="U74" s="71"/>
      <c r="V74" s="69"/>
      <c r="W74" s="70"/>
      <c r="X74" s="71"/>
      <c r="Y74" s="549">
        <v>1</v>
      </c>
      <c r="Z74" s="550">
        <f t="shared" si="4"/>
        <v>3</v>
      </c>
      <c r="AA74" s="550">
        <f t="shared" si="5"/>
        <v>3</v>
      </c>
      <c r="AB74" s="550">
        <f t="shared" si="6"/>
        <v>24</v>
      </c>
      <c r="AC74" s="551">
        <f t="shared" si="7"/>
        <v>100</v>
      </c>
    </row>
    <row r="75" spans="1:32" ht="19.5" customHeight="1" x14ac:dyDescent="0.3">
      <c r="A75" s="66"/>
      <c r="B75" s="67" t="s">
        <v>660</v>
      </c>
      <c r="C75" s="113" t="s">
        <v>478</v>
      </c>
      <c r="D75" s="69"/>
      <c r="E75" s="70"/>
      <c r="F75" s="71">
        <v>8</v>
      </c>
      <c r="G75" s="69"/>
      <c r="H75" s="70"/>
      <c r="I75" s="71"/>
      <c r="J75" s="69"/>
      <c r="K75" s="70"/>
      <c r="L75" s="71"/>
      <c r="M75" s="69"/>
      <c r="N75" s="70"/>
      <c r="O75" s="71"/>
      <c r="P75" s="69"/>
      <c r="Q75" s="70"/>
      <c r="R75" s="71"/>
      <c r="S75" s="69"/>
      <c r="T75" s="70"/>
      <c r="U75" s="71"/>
      <c r="V75" s="69"/>
      <c r="W75" s="70"/>
      <c r="X75" s="71"/>
      <c r="Y75" s="549">
        <v>1</v>
      </c>
      <c r="Z75" s="550">
        <f t="shared" si="4"/>
        <v>1</v>
      </c>
      <c r="AA75" s="550">
        <f t="shared" si="5"/>
        <v>1</v>
      </c>
      <c r="AB75" s="550">
        <f t="shared" si="6"/>
        <v>8</v>
      </c>
      <c r="AC75" s="551">
        <f t="shared" si="7"/>
        <v>100</v>
      </c>
    </row>
    <row r="76" spans="1:32" ht="20.100000000000001" customHeight="1" x14ac:dyDescent="0.3">
      <c r="A76" s="66"/>
      <c r="B76" s="67" t="s">
        <v>176</v>
      </c>
      <c r="C76" s="113" t="s">
        <v>460</v>
      </c>
      <c r="D76" s="69"/>
      <c r="E76" s="70"/>
      <c r="F76" s="71"/>
      <c r="G76" s="69"/>
      <c r="H76" s="70"/>
      <c r="I76" s="71"/>
      <c r="J76" s="69"/>
      <c r="K76" s="70"/>
      <c r="L76" s="71"/>
      <c r="M76" s="69"/>
      <c r="N76" s="70"/>
      <c r="O76" s="71"/>
      <c r="P76" s="69"/>
      <c r="Q76" s="70"/>
      <c r="R76" s="71"/>
      <c r="S76" s="69">
        <v>2</v>
      </c>
      <c r="T76" s="70">
        <v>3</v>
      </c>
      <c r="U76" s="71">
        <v>6</v>
      </c>
      <c r="V76" s="69">
        <v>8</v>
      </c>
      <c r="W76" s="70">
        <v>8</v>
      </c>
      <c r="X76" s="71">
        <v>-2</v>
      </c>
      <c r="Y76" s="549">
        <v>2</v>
      </c>
      <c r="Z76" s="550">
        <v>6</v>
      </c>
      <c r="AA76" s="550">
        <f t="shared" si="5"/>
        <v>5</v>
      </c>
      <c r="AB76" s="550">
        <f t="shared" si="6"/>
        <v>25</v>
      </c>
      <c r="AC76" s="551">
        <f t="shared" si="7"/>
        <v>83.333333333333343</v>
      </c>
      <c r="AD76" s="207"/>
      <c r="AE76" s="207"/>
      <c r="AF76" s="207"/>
    </row>
    <row r="77" spans="1:32" ht="19.5" customHeight="1" x14ac:dyDescent="0.3">
      <c r="A77" s="66"/>
      <c r="B77" s="67" t="s">
        <v>245</v>
      </c>
      <c r="C77" s="113" t="s">
        <v>460</v>
      </c>
      <c r="D77" s="69"/>
      <c r="E77" s="70"/>
      <c r="F77" s="71"/>
      <c r="G77" s="69"/>
      <c r="H77" s="70"/>
      <c r="I77" s="71"/>
      <c r="J77" s="69"/>
      <c r="K77" s="70"/>
      <c r="L77" s="71"/>
      <c r="M77" s="69"/>
      <c r="N77" s="70"/>
      <c r="O77" s="71"/>
      <c r="P77" s="69"/>
      <c r="Q77" s="70"/>
      <c r="R77" s="71"/>
      <c r="S77" s="69"/>
      <c r="T77" s="70">
        <v>9</v>
      </c>
      <c r="U77" s="71">
        <v>5</v>
      </c>
      <c r="V77" s="69"/>
      <c r="W77" s="70">
        <v>9</v>
      </c>
      <c r="X77" s="71">
        <v>2</v>
      </c>
      <c r="Y77" s="549">
        <v>2</v>
      </c>
      <c r="Z77" s="550">
        <f>COUNTA(D77:Y77)</f>
        <v>5</v>
      </c>
      <c r="AA77" s="550">
        <f t="shared" si="5"/>
        <v>4</v>
      </c>
      <c r="AB77" s="550">
        <f t="shared" si="6"/>
        <v>25</v>
      </c>
      <c r="AC77" s="551">
        <f t="shared" si="7"/>
        <v>80</v>
      </c>
    </row>
    <row r="78" spans="1:32" ht="19.5" customHeight="1" x14ac:dyDescent="0.3">
      <c r="A78" s="66"/>
      <c r="B78" s="67" t="s">
        <v>180</v>
      </c>
      <c r="C78" s="113" t="s">
        <v>460</v>
      </c>
      <c r="D78" s="69"/>
      <c r="E78" s="70"/>
      <c r="F78" s="71"/>
      <c r="G78" s="69"/>
      <c r="H78" s="70"/>
      <c r="I78" s="71"/>
      <c r="J78" s="69"/>
      <c r="K78" s="70"/>
      <c r="L78" s="71"/>
      <c r="M78" s="69"/>
      <c r="N78" s="70"/>
      <c r="O78" s="71"/>
      <c r="P78" s="69"/>
      <c r="Q78" s="70"/>
      <c r="R78" s="71"/>
      <c r="S78" s="69">
        <v>-3</v>
      </c>
      <c r="T78" s="70">
        <v>9</v>
      </c>
      <c r="U78" s="71">
        <v>10</v>
      </c>
      <c r="V78" s="69">
        <v>-5</v>
      </c>
      <c r="W78" s="70">
        <v>9</v>
      </c>
      <c r="X78" s="71">
        <v>9</v>
      </c>
      <c r="Y78" s="549">
        <v>2</v>
      </c>
      <c r="Z78" s="550">
        <v>6</v>
      </c>
      <c r="AA78" s="550">
        <f t="shared" si="5"/>
        <v>4</v>
      </c>
      <c r="AB78" s="550">
        <f t="shared" si="6"/>
        <v>29</v>
      </c>
      <c r="AC78" s="551">
        <f t="shared" si="7"/>
        <v>66.666666666666657</v>
      </c>
    </row>
    <row r="79" spans="1:32" ht="20.100000000000001" customHeight="1" x14ac:dyDescent="0.3">
      <c r="A79" s="66"/>
      <c r="B79" s="74" t="s">
        <v>174</v>
      </c>
      <c r="C79" s="113" t="s">
        <v>478</v>
      </c>
      <c r="D79" s="69">
        <v>-1</v>
      </c>
      <c r="E79" s="70">
        <v>7</v>
      </c>
      <c r="F79" s="71">
        <v>1</v>
      </c>
      <c r="G79" s="69"/>
      <c r="H79" s="70"/>
      <c r="I79" s="71"/>
      <c r="J79" s="69"/>
      <c r="K79" s="70"/>
      <c r="L79" s="71"/>
      <c r="M79" s="69"/>
      <c r="N79" s="70"/>
      <c r="O79" s="71"/>
      <c r="P79" s="69"/>
      <c r="Q79" s="70"/>
      <c r="R79" s="71"/>
      <c r="S79" s="69"/>
      <c r="T79" s="70"/>
      <c r="U79" s="71"/>
      <c r="V79" s="69"/>
      <c r="W79" s="70"/>
      <c r="X79" s="71"/>
      <c r="Y79" s="549">
        <v>1</v>
      </c>
      <c r="Z79" s="550">
        <f>COUNTA(D79:X79)</f>
        <v>3</v>
      </c>
      <c r="AA79" s="550">
        <f t="shared" ref="AA79:AA91" si="8">COUNTIF(D79:X79,"&gt;0")</f>
        <v>2</v>
      </c>
      <c r="AB79" s="550">
        <f t="shared" ref="AB79:AB91" si="9">SUM(D79:X79)</f>
        <v>7</v>
      </c>
      <c r="AC79" s="551">
        <f t="shared" ref="AC79:AC91" si="10">AA79/Z79*100</f>
        <v>66.666666666666657</v>
      </c>
    </row>
    <row r="80" spans="1:32" ht="20.100000000000001" customHeight="1" x14ac:dyDescent="0.3">
      <c r="A80" s="66"/>
      <c r="B80" s="74" t="s">
        <v>726</v>
      </c>
      <c r="C80" s="113" t="s">
        <v>478</v>
      </c>
      <c r="D80" s="69"/>
      <c r="E80" s="70"/>
      <c r="F80" s="71"/>
      <c r="G80" s="69"/>
      <c r="H80" s="70"/>
      <c r="I80" s="71"/>
      <c r="J80" s="69"/>
      <c r="K80" s="70"/>
      <c r="L80" s="71"/>
      <c r="M80" s="69"/>
      <c r="N80" s="70"/>
      <c r="O80" s="71"/>
      <c r="P80" s="69"/>
      <c r="Q80" s="70"/>
      <c r="R80" s="71"/>
      <c r="S80" s="69">
        <v>-6</v>
      </c>
      <c r="T80" s="70">
        <v>-1</v>
      </c>
      <c r="U80" s="71">
        <v>3</v>
      </c>
      <c r="V80" s="69">
        <v>-6</v>
      </c>
      <c r="W80" s="70">
        <v>13</v>
      </c>
      <c r="X80" s="71">
        <v>9</v>
      </c>
      <c r="Y80" s="549">
        <v>2</v>
      </c>
      <c r="Z80" s="550">
        <v>6</v>
      </c>
      <c r="AA80" s="550">
        <f t="shared" si="8"/>
        <v>3</v>
      </c>
      <c r="AB80" s="550">
        <f t="shared" si="9"/>
        <v>12</v>
      </c>
      <c r="AC80" s="551">
        <f t="shared" si="10"/>
        <v>50</v>
      </c>
    </row>
    <row r="81" spans="1:32" ht="19.5" customHeight="1" x14ac:dyDescent="0.3">
      <c r="A81" s="66"/>
      <c r="B81" s="67" t="s">
        <v>161</v>
      </c>
      <c r="C81" s="113" t="s">
        <v>461</v>
      </c>
      <c r="D81" s="69"/>
      <c r="E81" s="70"/>
      <c r="F81" s="71"/>
      <c r="G81" s="69"/>
      <c r="H81" s="70"/>
      <c r="I81" s="71"/>
      <c r="J81" s="69"/>
      <c r="K81" s="70"/>
      <c r="L81" s="71"/>
      <c r="M81" s="69">
        <v>7</v>
      </c>
      <c r="N81" s="70">
        <v>5</v>
      </c>
      <c r="O81" s="71">
        <v>-4</v>
      </c>
      <c r="P81" s="69">
        <v>-3</v>
      </c>
      <c r="Q81" s="70">
        <v>-6</v>
      </c>
      <c r="R81" s="71">
        <v>10</v>
      </c>
      <c r="S81" s="69"/>
      <c r="T81" s="70"/>
      <c r="U81" s="71"/>
      <c r="V81" s="69"/>
      <c r="W81" s="70"/>
      <c r="X81" s="71"/>
      <c r="Y81" s="549">
        <v>2</v>
      </c>
      <c r="Z81" s="550">
        <f>COUNTA(D81:X81)</f>
        <v>6</v>
      </c>
      <c r="AA81" s="550">
        <f t="shared" si="8"/>
        <v>3</v>
      </c>
      <c r="AB81" s="550">
        <f t="shared" si="9"/>
        <v>9</v>
      </c>
      <c r="AC81" s="551">
        <f t="shared" si="10"/>
        <v>50</v>
      </c>
    </row>
    <row r="82" spans="1:32" ht="20.100000000000001" customHeight="1" x14ac:dyDescent="0.3">
      <c r="A82" s="66"/>
      <c r="B82" s="67" t="s">
        <v>709</v>
      </c>
      <c r="C82" s="113" t="s">
        <v>461</v>
      </c>
      <c r="D82" s="69"/>
      <c r="E82" s="70"/>
      <c r="F82" s="71"/>
      <c r="G82" s="69"/>
      <c r="H82" s="70"/>
      <c r="I82" s="71"/>
      <c r="J82" s="69"/>
      <c r="K82" s="70"/>
      <c r="L82" s="71"/>
      <c r="M82" s="69">
        <v>5</v>
      </c>
      <c r="N82" s="70">
        <v>5</v>
      </c>
      <c r="O82" s="71">
        <v>-4</v>
      </c>
      <c r="P82" s="69">
        <v>-4</v>
      </c>
      <c r="Q82" s="70">
        <v>-6</v>
      </c>
      <c r="R82" s="71">
        <v>10</v>
      </c>
      <c r="S82" s="69"/>
      <c r="T82" s="70"/>
      <c r="U82" s="71"/>
      <c r="V82" s="69"/>
      <c r="W82" s="70"/>
      <c r="X82" s="71"/>
      <c r="Y82" s="549">
        <v>2</v>
      </c>
      <c r="Z82" s="550">
        <f>COUNTA(D82:X82)</f>
        <v>6</v>
      </c>
      <c r="AA82" s="550">
        <f t="shared" si="8"/>
        <v>3</v>
      </c>
      <c r="AB82" s="550">
        <f t="shared" si="9"/>
        <v>6</v>
      </c>
      <c r="AC82" s="551">
        <f t="shared" si="10"/>
        <v>50</v>
      </c>
    </row>
    <row r="83" spans="1:32" ht="20.100000000000001" customHeight="1" x14ac:dyDescent="0.3">
      <c r="A83" s="66"/>
      <c r="B83" s="67" t="s">
        <v>349</v>
      </c>
      <c r="C83" s="113" t="s">
        <v>551</v>
      </c>
      <c r="D83" s="69"/>
      <c r="E83" s="70"/>
      <c r="F83" s="71"/>
      <c r="G83" s="69"/>
      <c r="H83" s="70"/>
      <c r="I83" s="71"/>
      <c r="J83" s="69"/>
      <c r="K83" s="70"/>
      <c r="L83" s="71"/>
      <c r="M83" s="69"/>
      <c r="N83" s="70"/>
      <c r="O83" s="71"/>
      <c r="P83" s="69"/>
      <c r="Q83" s="70"/>
      <c r="R83" s="71"/>
      <c r="S83" s="69"/>
      <c r="T83" s="70">
        <v>3</v>
      </c>
      <c r="U83" s="71">
        <v>-10</v>
      </c>
      <c r="V83" s="69"/>
      <c r="W83" s="70"/>
      <c r="X83" s="71"/>
      <c r="Y83" s="549">
        <v>1</v>
      </c>
      <c r="Z83" s="550">
        <f>COUNTA(D83:X83)</f>
        <v>2</v>
      </c>
      <c r="AA83" s="550">
        <f t="shared" si="8"/>
        <v>1</v>
      </c>
      <c r="AB83" s="550">
        <f t="shared" si="9"/>
        <v>-7</v>
      </c>
      <c r="AC83" s="551">
        <f t="shared" si="10"/>
        <v>50</v>
      </c>
    </row>
    <row r="84" spans="1:32" ht="20.100000000000001" customHeight="1" x14ac:dyDescent="0.3">
      <c r="A84" s="66"/>
      <c r="B84" s="67" t="s">
        <v>728</v>
      </c>
      <c r="C84" s="113" t="s">
        <v>461</v>
      </c>
      <c r="D84" s="69"/>
      <c r="E84" s="70"/>
      <c r="F84" s="71"/>
      <c r="G84" s="69"/>
      <c r="H84" s="70"/>
      <c r="I84" s="71"/>
      <c r="J84" s="69"/>
      <c r="K84" s="70"/>
      <c r="L84" s="71"/>
      <c r="M84" s="69"/>
      <c r="N84" s="70"/>
      <c r="O84" s="71"/>
      <c r="P84" s="69"/>
      <c r="Q84" s="70"/>
      <c r="R84" s="71"/>
      <c r="S84" s="69">
        <v>-4</v>
      </c>
      <c r="T84" s="70">
        <v>4</v>
      </c>
      <c r="U84" s="71">
        <v>6</v>
      </c>
      <c r="V84" s="69">
        <v>-9</v>
      </c>
      <c r="W84" s="70">
        <v>-8</v>
      </c>
      <c r="X84" s="71">
        <v>-5</v>
      </c>
      <c r="Y84" s="549">
        <v>2</v>
      </c>
      <c r="Z84" s="550">
        <v>6</v>
      </c>
      <c r="AA84" s="550">
        <f t="shared" si="8"/>
        <v>2</v>
      </c>
      <c r="AB84" s="550">
        <f t="shared" si="9"/>
        <v>-16</v>
      </c>
      <c r="AC84" s="551">
        <f t="shared" si="10"/>
        <v>33.333333333333329</v>
      </c>
    </row>
    <row r="85" spans="1:32" ht="20.100000000000001" customHeight="1" x14ac:dyDescent="0.3">
      <c r="A85" s="66"/>
      <c r="B85" s="67" t="s">
        <v>440</v>
      </c>
      <c r="C85" s="113" t="s">
        <v>460</v>
      </c>
      <c r="D85" s="69"/>
      <c r="E85" s="70"/>
      <c r="F85" s="71"/>
      <c r="G85" s="69"/>
      <c r="H85" s="70"/>
      <c r="I85" s="71"/>
      <c r="J85" s="69"/>
      <c r="K85" s="70"/>
      <c r="L85" s="71"/>
      <c r="M85" s="69">
        <v>-7</v>
      </c>
      <c r="N85" s="70">
        <v>-3</v>
      </c>
      <c r="O85" s="71">
        <v>-1</v>
      </c>
      <c r="P85" s="69">
        <v>4</v>
      </c>
      <c r="Q85" s="70">
        <v>-8</v>
      </c>
      <c r="R85" s="71">
        <v>-11</v>
      </c>
      <c r="S85" s="69"/>
      <c r="T85" s="70"/>
      <c r="U85" s="71"/>
      <c r="V85" s="69"/>
      <c r="W85" s="70"/>
      <c r="X85" s="71"/>
      <c r="Y85" s="549">
        <v>2</v>
      </c>
      <c r="Z85" s="550">
        <f>COUNTA(D85:X85)</f>
        <v>6</v>
      </c>
      <c r="AA85" s="550">
        <f t="shared" si="8"/>
        <v>1</v>
      </c>
      <c r="AB85" s="550">
        <f t="shared" si="9"/>
        <v>-26</v>
      </c>
      <c r="AC85" s="551">
        <f t="shared" si="10"/>
        <v>16.666666666666664</v>
      </c>
    </row>
    <row r="86" spans="1:32" ht="20.100000000000001" customHeight="1" x14ac:dyDescent="0.3">
      <c r="A86" s="66"/>
      <c r="B86" s="67" t="s">
        <v>46</v>
      </c>
      <c r="C86" s="113" t="s">
        <v>119</v>
      </c>
      <c r="D86" s="69">
        <v>-9</v>
      </c>
      <c r="E86" s="70">
        <v>-7</v>
      </c>
      <c r="F86" s="71">
        <v>-5</v>
      </c>
      <c r="G86" s="69">
        <v>10</v>
      </c>
      <c r="H86" s="70">
        <v>-10</v>
      </c>
      <c r="I86" s="71">
        <v>-7</v>
      </c>
      <c r="J86" s="69"/>
      <c r="K86" s="70"/>
      <c r="L86" s="71"/>
      <c r="M86" s="69"/>
      <c r="N86" s="70"/>
      <c r="O86" s="71"/>
      <c r="P86" s="69"/>
      <c r="Q86" s="70"/>
      <c r="R86" s="71"/>
      <c r="S86" s="69"/>
      <c r="T86" s="70"/>
      <c r="U86" s="71"/>
      <c r="V86" s="69"/>
      <c r="W86" s="70"/>
      <c r="X86" s="71"/>
      <c r="Y86" s="549">
        <v>2</v>
      </c>
      <c r="Z86" s="550">
        <f>COUNTA(D86:X86)</f>
        <v>6</v>
      </c>
      <c r="AA86" s="550">
        <f t="shared" si="8"/>
        <v>1</v>
      </c>
      <c r="AB86" s="550">
        <f t="shared" si="9"/>
        <v>-28</v>
      </c>
      <c r="AC86" s="551">
        <f t="shared" si="10"/>
        <v>16.666666666666664</v>
      </c>
    </row>
    <row r="87" spans="1:32" ht="20.100000000000001" customHeight="1" x14ac:dyDescent="0.3">
      <c r="A87" s="66"/>
      <c r="B87" s="67" t="s">
        <v>727</v>
      </c>
      <c r="C87" s="113" t="s">
        <v>461</v>
      </c>
      <c r="D87" s="69"/>
      <c r="E87" s="70"/>
      <c r="F87" s="71"/>
      <c r="G87" s="69"/>
      <c r="H87" s="70"/>
      <c r="I87" s="71"/>
      <c r="J87" s="69"/>
      <c r="K87" s="70"/>
      <c r="L87" s="71"/>
      <c r="M87" s="69"/>
      <c r="N87" s="70"/>
      <c r="O87" s="71"/>
      <c r="P87" s="69"/>
      <c r="Q87" s="70"/>
      <c r="R87" s="71"/>
      <c r="S87" s="69">
        <v>-10</v>
      </c>
      <c r="T87" s="70">
        <v>4</v>
      </c>
      <c r="U87" s="71">
        <v>-9</v>
      </c>
      <c r="V87" s="69">
        <v>-1</v>
      </c>
      <c r="W87" s="70">
        <v>-8</v>
      </c>
      <c r="X87" s="71">
        <v>-13</v>
      </c>
      <c r="Y87" s="549">
        <v>2</v>
      </c>
      <c r="Z87" s="550">
        <v>6</v>
      </c>
      <c r="AA87" s="550">
        <f t="shared" si="8"/>
        <v>1</v>
      </c>
      <c r="AB87" s="550">
        <f t="shared" si="9"/>
        <v>-37</v>
      </c>
      <c r="AC87" s="551">
        <f t="shared" si="10"/>
        <v>16.666666666666664</v>
      </c>
    </row>
    <row r="88" spans="1:32" ht="20.100000000000001" customHeight="1" x14ac:dyDescent="0.3">
      <c r="A88" s="66"/>
      <c r="B88" s="67" t="s">
        <v>181</v>
      </c>
      <c r="C88" s="113" t="s">
        <v>460</v>
      </c>
      <c r="D88" s="69"/>
      <c r="E88" s="70">
        <v>-9</v>
      </c>
      <c r="F88" s="71">
        <v>-8</v>
      </c>
      <c r="G88" s="69"/>
      <c r="H88" s="70">
        <v>-4</v>
      </c>
      <c r="I88" s="71"/>
      <c r="J88" s="69"/>
      <c r="K88" s="70">
        <v>-3</v>
      </c>
      <c r="L88" s="71">
        <v>-1</v>
      </c>
      <c r="M88" s="69"/>
      <c r="N88" s="70"/>
      <c r="O88" s="71"/>
      <c r="P88" s="69"/>
      <c r="Q88" s="70"/>
      <c r="R88" s="71"/>
      <c r="S88" s="69"/>
      <c r="T88" s="70"/>
      <c r="U88" s="71"/>
      <c r="V88" s="69"/>
      <c r="W88" s="70"/>
      <c r="X88" s="71"/>
      <c r="Y88" s="549">
        <v>3</v>
      </c>
      <c r="Z88" s="550">
        <f>COUNTA(D88:X88)</f>
        <v>5</v>
      </c>
      <c r="AA88" s="550">
        <f t="shared" si="8"/>
        <v>0</v>
      </c>
      <c r="AB88" s="550">
        <f t="shared" si="9"/>
        <v>-25</v>
      </c>
      <c r="AC88" s="551">
        <f t="shared" si="10"/>
        <v>0</v>
      </c>
    </row>
    <row r="89" spans="1:32" ht="20.100000000000001" customHeight="1" x14ac:dyDescent="0.3">
      <c r="A89" s="66"/>
      <c r="B89" s="74" t="s">
        <v>676</v>
      </c>
      <c r="C89" s="113" t="s">
        <v>483</v>
      </c>
      <c r="D89" s="69"/>
      <c r="E89" s="70"/>
      <c r="F89" s="71"/>
      <c r="G89" s="69"/>
      <c r="H89" s="70"/>
      <c r="I89" s="71"/>
      <c r="J89" s="69">
        <v>-5</v>
      </c>
      <c r="K89" s="70">
        <v>-4</v>
      </c>
      <c r="L89" s="71">
        <v>-10</v>
      </c>
      <c r="M89" s="69"/>
      <c r="N89" s="70"/>
      <c r="O89" s="71"/>
      <c r="P89" s="69"/>
      <c r="Q89" s="70"/>
      <c r="R89" s="71"/>
      <c r="S89" s="69"/>
      <c r="T89" s="70"/>
      <c r="U89" s="71"/>
      <c r="V89" s="69"/>
      <c r="W89" s="70"/>
      <c r="X89" s="71"/>
      <c r="Y89" s="549">
        <v>1</v>
      </c>
      <c r="Z89" s="550">
        <f>COUNTA(D89:X89)</f>
        <v>3</v>
      </c>
      <c r="AA89" s="550">
        <f t="shared" si="8"/>
        <v>0</v>
      </c>
      <c r="AB89" s="550">
        <f t="shared" si="9"/>
        <v>-19</v>
      </c>
      <c r="AC89" s="551">
        <f t="shared" si="10"/>
        <v>0</v>
      </c>
    </row>
    <row r="90" spans="1:32" ht="20.100000000000001" customHeight="1" x14ac:dyDescent="0.3">
      <c r="A90" s="66"/>
      <c r="B90" s="67" t="s">
        <v>710</v>
      </c>
      <c r="C90" s="113" t="s">
        <v>119</v>
      </c>
      <c r="D90" s="69"/>
      <c r="E90" s="70"/>
      <c r="F90" s="71"/>
      <c r="G90" s="69"/>
      <c r="H90" s="70"/>
      <c r="I90" s="71"/>
      <c r="J90" s="69"/>
      <c r="K90" s="70"/>
      <c r="L90" s="71"/>
      <c r="M90" s="69"/>
      <c r="N90" s="70"/>
      <c r="O90" s="71"/>
      <c r="P90" s="69">
        <v>-10</v>
      </c>
      <c r="Q90" s="70"/>
      <c r="R90" s="71">
        <v>-4</v>
      </c>
      <c r="S90" s="69"/>
      <c r="T90" s="70"/>
      <c r="U90" s="71"/>
      <c r="V90" s="69"/>
      <c r="W90" s="70"/>
      <c r="X90" s="71"/>
      <c r="Y90" s="549">
        <v>1</v>
      </c>
      <c r="Z90" s="550">
        <f>COUNTA(D90:X90)</f>
        <v>2</v>
      </c>
      <c r="AA90" s="550">
        <f t="shared" si="8"/>
        <v>0</v>
      </c>
      <c r="AB90" s="550">
        <f t="shared" si="9"/>
        <v>-14</v>
      </c>
      <c r="AC90" s="551">
        <f t="shared" si="10"/>
        <v>0</v>
      </c>
    </row>
    <row r="91" spans="1:32" ht="20.100000000000001" customHeight="1" thickBot="1" x14ac:dyDescent="0.35">
      <c r="A91" s="66"/>
      <c r="B91" s="67" t="s">
        <v>36</v>
      </c>
      <c r="C91" s="113" t="s">
        <v>119</v>
      </c>
      <c r="D91" s="80"/>
      <c r="E91" s="81"/>
      <c r="F91" s="82"/>
      <c r="G91" s="80"/>
      <c r="H91" s="81"/>
      <c r="I91" s="82"/>
      <c r="J91" s="80">
        <v>-9</v>
      </c>
      <c r="K91" s="81">
        <v>-10</v>
      </c>
      <c r="L91" s="82"/>
      <c r="M91" s="80"/>
      <c r="N91" s="81"/>
      <c r="O91" s="82"/>
      <c r="P91" s="80"/>
      <c r="Q91" s="81"/>
      <c r="R91" s="82"/>
      <c r="S91" s="80"/>
      <c r="T91" s="81"/>
      <c r="U91" s="82"/>
      <c r="V91" s="80"/>
      <c r="W91" s="81"/>
      <c r="X91" s="82"/>
      <c r="Y91" s="549">
        <v>1</v>
      </c>
      <c r="Z91" s="550">
        <f>COUNTA(D91:X91)</f>
        <v>2</v>
      </c>
      <c r="AA91" s="550">
        <f t="shared" si="8"/>
        <v>0</v>
      </c>
      <c r="AB91" s="550">
        <f t="shared" si="9"/>
        <v>-19</v>
      </c>
      <c r="AC91" s="551">
        <f t="shared" si="10"/>
        <v>0</v>
      </c>
    </row>
    <row r="92" spans="1:32" ht="7.5" customHeight="1" thickBot="1" x14ac:dyDescent="0.35"/>
    <row r="93" spans="1:32" ht="18" thickBot="1" x14ac:dyDescent="0.35">
      <c r="A93" s="637" t="s">
        <v>341</v>
      </c>
      <c r="B93" s="638"/>
      <c r="C93" s="638"/>
      <c r="D93" s="638"/>
      <c r="E93" s="638"/>
      <c r="F93" s="638"/>
      <c r="G93" s="638"/>
      <c r="H93" s="638"/>
      <c r="I93" s="638"/>
      <c r="J93" s="638"/>
      <c r="K93" s="638"/>
      <c r="L93" s="638"/>
      <c r="M93" s="638"/>
      <c r="N93" s="638"/>
      <c r="O93" s="638"/>
      <c r="P93" s="638"/>
      <c r="Q93" s="638"/>
      <c r="R93" s="638"/>
      <c r="S93" s="638"/>
      <c r="T93" s="638"/>
      <c r="U93" s="638"/>
      <c r="V93" s="638"/>
      <c r="W93" s="638"/>
      <c r="X93" s="638"/>
      <c r="Y93" s="638"/>
      <c r="Z93" s="638"/>
      <c r="AA93" s="638"/>
      <c r="AB93" s="638"/>
      <c r="AC93" s="639"/>
    </row>
    <row r="94" spans="1:32" ht="18" thickBot="1" x14ac:dyDescent="0.35">
      <c r="A94" s="637"/>
      <c r="B94" s="638"/>
      <c r="C94" s="638"/>
      <c r="D94" s="638"/>
      <c r="E94" s="638"/>
      <c r="F94" s="638"/>
      <c r="G94" s="638"/>
      <c r="H94" s="638"/>
      <c r="I94" s="638"/>
      <c r="J94" s="638"/>
      <c r="K94" s="638"/>
      <c r="L94" s="638"/>
      <c r="M94" s="638"/>
      <c r="N94" s="638"/>
      <c r="O94" s="638"/>
      <c r="P94" s="638"/>
      <c r="Q94" s="638"/>
      <c r="R94" s="638"/>
      <c r="S94" s="638"/>
      <c r="T94" s="638"/>
      <c r="U94" s="638"/>
      <c r="V94" s="638"/>
      <c r="W94" s="638"/>
      <c r="X94" s="638"/>
      <c r="Y94" s="638"/>
      <c r="Z94" s="638"/>
      <c r="AA94" s="638"/>
      <c r="AB94" s="638"/>
      <c r="AC94" s="638"/>
    </row>
    <row r="95" spans="1:32" ht="25.2" thickBot="1" x14ac:dyDescent="0.45">
      <c r="A95" s="712" t="s">
        <v>718</v>
      </c>
      <c r="B95" s="713"/>
      <c r="C95" s="721"/>
      <c r="D95" s="721"/>
      <c r="E95" s="721"/>
      <c r="F95" s="721"/>
      <c r="G95" s="721"/>
      <c r="H95" s="721"/>
      <c r="I95" s="721"/>
      <c r="J95" s="721"/>
      <c r="K95" s="721"/>
      <c r="L95" s="721"/>
      <c r="M95" s="721"/>
      <c r="N95" s="721"/>
      <c r="O95" s="721"/>
      <c r="P95" s="721"/>
      <c r="Q95" s="721"/>
      <c r="R95" s="721"/>
      <c r="S95" s="721"/>
      <c r="T95" s="721"/>
      <c r="U95" s="721"/>
      <c r="V95" s="721"/>
      <c r="W95" s="721"/>
      <c r="X95" s="721"/>
      <c r="Y95" s="713"/>
      <c r="Z95" s="713"/>
      <c r="AA95" s="713"/>
      <c r="AB95" s="713"/>
      <c r="AC95" s="713"/>
      <c r="AD95" s="722" t="s">
        <v>674</v>
      </c>
      <c r="AE95" s="723"/>
      <c r="AF95" s="724"/>
    </row>
    <row r="96" spans="1:32" ht="20.100000000000001" customHeight="1" x14ac:dyDescent="0.3">
      <c r="A96" s="121"/>
      <c r="B96" s="124"/>
      <c r="C96" s="725" t="s">
        <v>416</v>
      </c>
      <c r="D96" s="663" t="s">
        <v>3</v>
      </c>
      <c r="E96" s="663"/>
      <c r="F96" s="726" t="s">
        <v>417</v>
      </c>
      <c r="G96" s="727"/>
      <c r="H96" s="727"/>
      <c r="I96" s="728"/>
      <c r="J96" s="663" t="s">
        <v>422</v>
      </c>
      <c r="K96" s="663"/>
      <c r="L96" s="663" t="s">
        <v>423</v>
      </c>
      <c r="M96" s="663"/>
      <c r="N96" s="663"/>
      <c r="O96" s="663"/>
      <c r="P96" s="663" t="s">
        <v>424</v>
      </c>
      <c r="Q96" s="663"/>
      <c r="R96" s="663"/>
      <c r="S96" s="663"/>
      <c r="T96" s="663" t="s">
        <v>425</v>
      </c>
      <c r="U96" s="663"/>
      <c r="V96" s="663"/>
      <c r="W96" s="732"/>
      <c r="X96" s="733"/>
      <c r="Y96" s="733"/>
      <c r="Z96" s="733"/>
      <c r="AA96" s="733"/>
      <c r="AB96" s="733"/>
      <c r="AC96" s="733"/>
      <c r="AD96" s="736" t="s">
        <v>433</v>
      </c>
      <c r="AE96" s="737"/>
      <c r="AF96" s="738"/>
    </row>
    <row r="97" spans="1:32" ht="20.100000000000001" customHeight="1" x14ac:dyDescent="0.3">
      <c r="A97" s="121"/>
      <c r="B97" s="122"/>
      <c r="C97" s="725"/>
      <c r="D97" s="663"/>
      <c r="E97" s="663"/>
      <c r="F97" s="729"/>
      <c r="G97" s="730"/>
      <c r="H97" s="730"/>
      <c r="I97" s="731"/>
      <c r="J97" s="663"/>
      <c r="K97" s="663"/>
      <c r="L97" s="663"/>
      <c r="M97" s="663"/>
      <c r="N97" s="663"/>
      <c r="O97" s="663"/>
      <c r="P97" s="663"/>
      <c r="Q97" s="663"/>
      <c r="R97" s="663"/>
      <c r="S97" s="663"/>
      <c r="T97" s="663" t="s">
        <v>420</v>
      </c>
      <c r="U97" s="663"/>
      <c r="V97" s="663"/>
      <c r="W97" s="734"/>
      <c r="X97" s="735"/>
      <c r="Y97" s="735"/>
      <c r="Z97" s="735"/>
      <c r="AA97" s="735"/>
      <c r="AB97" s="735"/>
      <c r="AC97" s="735"/>
      <c r="AD97" s="736"/>
      <c r="AE97" s="737"/>
      <c r="AF97" s="738"/>
    </row>
    <row r="98" spans="1:32" ht="20.100000000000001" customHeight="1" x14ac:dyDescent="0.3">
      <c r="A98" s="121"/>
      <c r="B98" s="128">
        <v>1</v>
      </c>
      <c r="C98" s="288" t="s">
        <v>551</v>
      </c>
      <c r="D98" s="720">
        <v>5</v>
      </c>
      <c r="E98" s="720"/>
      <c r="F98" s="709">
        <v>5</v>
      </c>
      <c r="G98" s="711"/>
      <c r="H98" s="711"/>
      <c r="I98" s="710"/>
      <c r="J98" s="720">
        <v>0</v>
      </c>
      <c r="K98" s="720"/>
      <c r="L98" s="709">
        <v>110</v>
      </c>
      <c r="M98" s="710"/>
      <c r="N98" s="709">
        <v>45</v>
      </c>
      <c r="O98" s="710"/>
      <c r="P98" s="709">
        <v>626</v>
      </c>
      <c r="Q98" s="710"/>
      <c r="R98" s="709">
        <v>443</v>
      </c>
      <c r="S98" s="710"/>
      <c r="T98" s="720">
        <v>5</v>
      </c>
      <c r="U98" s="720"/>
      <c r="V98" s="720"/>
      <c r="W98" s="734"/>
      <c r="X98" s="735"/>
      <c r="Y98" s="735"/>
      <c r="Z98" s="735"/>
      <c r="AA98" s="735"/>
      <c r="AB98" s="735"/>
      <c r="AC98" s="735"/>
      <c r="AD98" s="736"/>
      <c r="AE98" s="737"/>
      <c r="AF98" s="738"/>
    </row>
    <row r="99" spans="1:32" ht="20.100000000000001" customHeight="1" x14ac:dyDescent="0.3">
      <c r="A99" s="121"/>
      <c r="B99" s="128">
        <v>2</v>
      </c>
      <c r="C99" s="288" t="s">
        <v>672</v>
      </c>
      <c r="D99" s="720">
        <v>5</v>
      </c>
      <c r="E99" s="720"/>
      <c r="F99" s="709">
        <v>4</v>
      </c>
      <c r="G99" s="711"/>
      <c r="H99" s="711"/>
      <c r="I99" s="710"/>
      <c r="J99" s="720">
        <v>1</v>
      </c>
      <c r="K99" s="720"/>
      <c r="L99" s="709">
        <v>105</v>
      </c>
      <c r="M99" s="710"/>
      <c r="N99" s="709">
        <v>50</v>
      </c>
      <c r="O99" s="710"/>
      <c r="P99" s="709">
        <v>600</v>
      </c>
      <c r="Q99" s="710"/>
      <c r="R99" s="709">
        <v>498</v>
      </c>
      <c r="S99" s="710"/>
      <c r="T99" s="720">
        <v>4</v>
      </c>
      <c r="U99" s="720"/>
      <c r="V99" s="720"/>
      <c r="W99" s="734"/>
      <c r="X99" s="735"/>
      <c r="Y99" s="735"/>
      <c r="Z99" s="735"/>
      <c r="AA99" s="735"/>
      <c r="AB99" s="735"/>
      <c r="AC99" s="735"/>
      <c r="AD99" s="736"/>
      <c r="AE99" s="737"/>
      <c r="AF99" s="738"/>
    </row>
    <row r="100" spans="1:32" ht="20.100000000000001" customHeight="1" x14ac:dyDescent="0.3">
      <c r="A100" s="121"/>
      <c r="B100" s="128">
        <v>3</v>
      </c>
      <c r="C100" s="288" t="s">
        <v>550</v>
      </c>
      <c r="D100" s="720">
        <v>5</v>
      </c>
      <c r="E100" s="720"/>
      <c r="F100" s="709">
        <v>3</v>
      </c>
      <c r="G100" s="711"/>
      <c r="H100" s="711"/>
      <c r="I100" s="710"/>
      <c r="J100" s="720">
        <v>2</v>
      </c>
      <c r="K100" s="720"/>
      <c r="L100" s="709">
        <v>86</v>
      </c>
      <c r="M100" s="710"/>
      <c r="N100" s="709">
        <v>69</v>
      </c>
      <c r="O100" s="710"/>
      <c r="P100" s="709">
        <v>598</v>
      </c>
      <c r="Q100" s="710"/>
      <c r="R100" s="709">
        <v>514</v>
      </c>
      <c r="S100" s="710"/>
      <c r="T100" s="720">
        <v>3</v>
      </c>
      <c r="U100" s="720"/>
      <c r="V100" s="720"/>
      <c r="W100" s="734"/>
      <c r="X100" s="735"/>
      <c r="Y100" s="735"/>
      <c r="Z100" s="735"/>
      <c r="AA100" s="735"/>
      <c r="AB100" s="735"/>
      <c r="AC100" s="735"/>
      <c r="AD100" s="736"/>
      <c r="AE100" s="737"/>
      <c r="AF100" s="738"/>
    </row>
    <row r="101" spans="1:32" ht="20.100000000000001" customHeight="1" x14ac:dyDescent="0.3">
      <c r="A101" s="121"/>
      <c r="B101" s="128">
        <v>4</v>
      </c>
      <c r="C101" s="288" t="s">
        <v>484</v>
      </c>
      <c r="D101" s="720">
        <v>5</v>
      </c>
      <c r="E101" s="720"/>
      <c r="F101" s="709">
        <v>3</v>
      </c>
      <c r="G101" s="711"/>
      <c r="H101" s="711"/>
      <c r="I101" s="710"/>
      <c r="J101" s="720">
        <v>2</v>
      </c>
      <c r="K101" s="720"/>
      <c r="L101" s="709">
        <v>86</v>
      </c>
      <c r="M101" s="710"/>
      <c r="N101" s="709">
        <v>69</v>
      </c>
      <c r="O101" s="710"/>
      <c r="P101" s="709">
        <v>563</v>
      </c>
      <c r="Q101" s="710"/>
      <c r="R101" s="709">
        <v>515</v>
      </c>
      <c r="S101" s="710"/>
      <c r="T101" s="720">
        <v>3</v>
      </c>
      <c r="U101" s="720"/>
      <c r="V101" s="720"/>
      <c r="W101" s="734"/>
      <c r="X101" s="735"/>
      <c r="Y101" s="735"/>
      <c r="Z101" s="735"/>
      <c r="AA101" s="735"/>
      <c r="AB101" s="735"/>
      <c r="AC101" s="735"/>
      <c r="AD101" s="736"/>
      <c r="AE101" s="737"/>
      <c r="AF101" s="738"/>
    </row>
    <row r="102" spans="1:32" ht="20.100000000000001" customHeight="1" x14ac:dyDescent="0.3">
      <c r="A102" s="121"/>
      <c r="B102" s="128">
        <v>5</v>
      </c>
      <c r="C102" s="288" t="s">
        <v>483</v>
      </c>
      <c r="D102" s="720">
        <v>5</v>
      </c>
      <c r="E102" s="720"/>
      <c r="F102" s="709">
        <v>2</v>
      </c>
      <c r="G102" s="711"/>
      <c r="H102" s="711"/>
      <c r="I102" s="710"/>
      <c r="J102" s="720">
        <v>3</v>
      </c>
      <c r="K102" s="720"/>
      <c r="L102" s="709">
        <v>75</v>
      </c>
      <c r="M102" s="710"/>
      <c r="N102" s="709">
        <v>80</v>
      </c>
      <c r="O102" s="710"/>
      <c r="P102" s="709">
        <v>532</v>
      </c>
      <c r="Q102" s="710"/>
      <c r="R102" s="709">
        <v>547</v>
      </c>
      <c r="S102" s="710"/>
      <c r="T102" s="720">
        <v>2</v>
      </c>
      <c r="U102" s="720"/>
      <c r="V102" s="720"/>
      <c r="W102" s="734"/>
      <c r="X102" s="735"/>
      <c r="Y102" s="735"/>
      <c r="Z102" s="735"/>
      <c r="AA102" s="735"/>
      <c r="AB102" s="735"/>
      <c r="AC102" s="735"/>
      <c r="AD102" s="736"/>
      <c r="AE102" s="737"/>
      <c r="AF102" s="738"/>
    </row>
    <row r="103" spans="1:32" ht="20.100000000000001" customHeight="1" x14ac:dyDescent="0.3">
      <c r="A103" s="121"/>
      <c r="B103" s="128">
        <v>6</v>
      </c>
      <c r="C103" s="288" t="s">
        <v>461</v>
      </c>
      <c r="D103" s="720">
        <v>5</v>
      </c>
      <c r="E103" s="720"/>
      <c r="F103" s="709">
        <v>2</v>
      </c>
      <c r="G103" s="711"/>
      <c r="H103" s="711"/>
      <c r="I103" s="710"/>
      <c r="J103" s="720">
        <v>3</v>
      </c>
      <c r="K103" s="720"/>
      <c r="L103" s="709">
        <v>73</v>
      </c>
      <c r="M103" s="710"/>
      <c r="N103" s="709">
        <v>82</v>
      </c>
      <c r="O103" s="710"/>
      <c r="P103" s="709">
        <v>495</v>
      </c>
      <c r="Q103" s="710"/>
      <c r="R103" s="709">
        <v>599</v>
      </c>
      <c r="S103" s="710"/>
      <c r="T103" s="720">
        <v>2</v>
      </c>
      <c r="U103" s="720"/>
      <c r="V103" s="720"/>
      <c r="W103" s="734"/>
      <c r="X103" s="735"/>
      <c r="Y103" s="735"/>
      <c r="Z103" s="735"/>
      <c r="AA103" s="735"/>
      <c r="AB103" s="735"/>
      <c r="AC103" s="735"/>
      <c r="AD103" s="736"/>
      <c r="AE103" s="737"/>
      <c r="AF103" s="738"/>
    </row>
    <row r="104" spans="1:32" ht="20.100000000000001" customHeight="1" x14ac:dyDescent="0.3">
      <c r="A104" s="121"/>
      <c r="B104" s="128">
        <v>7</v>
      </c>
      <c r="C104" s="288" t="s">
        <v>460</v>
      </c>
      <c r="D104" s="709">
        <v>5</v>
      </c>
      <c r="E104" s="710"/>
      <c r="F104" s="709">
        <v>1</v>
      </c>
      <c r="G104" s="711"/>
      <c r="H104" s="711"/>
      <c r="I104" s="710"/>
      <c r="J104" s="709">
        <v>4</v>
      </c>
      <c r="K104" s="710"/>
      <c r="L104" s="709">
        <v>53</v>
      </c>
      <c r="M104" s="710"/>
      <c r="N104" s="709">
        <v>102</v>
      </c>
      <c r="O104" s="710"/>
      <c r="P104" s="709">
        <v>518</v>
      </c>
      <c r="Q104" s="710"/>
      <c r="R104" s="709">
        <v>596</v>
      </c>
      <c r="S104" s="710"/>
      <c r="T104" s="709">
        <v>1</v>
      </c>
      <c r="U104" s="711"/>
      <c r="V104" s="710"/>
      <c r="W104" s="734"/>
      <c r="X104" s="735"/>
      <c r="Y104" s="735"/>
      <c r="Z104" s="735"/>
      <c r="AA104" s="735"/>
      <c r="AB104" s="735"/>
      <c r="AC104" s="735"/>
      <c r="AD104" s="736"/>
      <c r="AE104" s="737"/>
      <c r="AF104" s="738"/>
    </row>
    <row r="105" spans="1:32" ht="20.100000000000001" customHeight="1" thickBot="1" x14ac:dyDescent="0.35">
      <c r="A105" s="121"/>
      <c r="B105" s="128">
        <v>8</v>
      </c>
      <c r="C105" s="288" t="s">
        <v>119</v>
      </c>
      <c r="D105" s="720">
        <v>5</v>
      </c>
      <c r="E105" s="720"/>
      <c r="F105" s="709">
        <v>0</v>
      </c>
      <c r="G105" s="711"/>
      <c r="H105" s="711"/>
      <c r="I105" s="710"/>
      <c r="J105" s="709">
        <v>5</v>
      </c>
      <c r="K105" s="710"/>
      <c r="L105" s="709">
        <v>32</v>
      </c>
      <c r="M105" s="710"/>
      <c r="N105" s="709">
        <v>123</v>
      </c>
      <c r="O105" s="710"/>
      <c r="P105" s="709">
        <v>428</v>
      </c>
      <c r="Q105" s="710"/>
      <c r="R105" s="709">
        <v>648</v>
      </c>
      <c r="S105" s="710"/>
      <c r="T105" s="709">
        <v>0</v>
      </c>
      <c r="U105" s="711"/>
      <c r="V105" s="710"/>
      <c r="W105" s="734"/>
      <c r="X105" s="735"/>
      <c r="Y105" s="735"/>
      <c r="Z105" s="735"/>
      <c r="AA105" s="735"/>
      <c r="AB105" s="735"/>
      <c r="AC105" s="735"/>
      <c r="AD105" s="951"/>
      <c r="AE105" s="952"/>
      <c r="AF105" s="953"/>
    </row>
    <row r="106" spans="1:32" ht="25.2" thickBot="1" x14ac:dyDescent="0.45">
      <c r="A106" s="712" t="s">
        <v>718</v>
      </c>
      <c r="B106" s="713"/>
      <c r="C106" s="739"/>
      <c r="D106" s="739"/>
      <c r="E106" s="739"/>
      <c r="F106" s="739"/>
      <c r="G106" s="739"/>
      <c r="H106" s="739"/>
      <c r="I106" s="739"/>
      <c r="J106" s="739"/>
      <c r="K106" s="739"/>
      <c r="L106" s="739"/>
      <c r="M106" s="739"/>
      <c r="N106" s="739"/>
      <c r="O106" s="739"/>
      <c r="P106" s="739"/>
      <c r="Q106" s="739"/>
      <c r="R106" s="739"/>
      <c r="S106" s="739"/>
      <c r="T106" s="739"/>
      <c r="U106" s="739"/>
      <c r="V106" s="739"/>
      <c r="W106" s="739"/>
      <c r="X106" s="739"/>
      <c r="Y106" s="713"/>
      <c r="Z106" s="713"/>
      <c r="AA106" s="713"/>
      <c r="AB106" s="713"/>
      <c r="AC106" s="714"/>
      <c r="AD106" s="628" t="s">
        <v>675</v>
      </c>
      <c r="AE106" s="628"/>
      <c r="AF106" s="629"/>
    </row>
    <row r="107" spans="1:32" ht="18" thickBot="1" x14ac:dyDescent="0.35">
      <c r="A107" s="22"/>
      <c r="B107" s="8"/>
      <c r="C107" s="25"/>
      <c r="D107" s="715" t="s">
        <v>136</v>
      </c>
      <c r="E107" s="716"/>
      <c r="F107" s="716"/>
      <c r="G107" s="716"/>
      <c r="H107" s="716"/>
      <c r="I107" s="716"/>
      <c r="J107" s="716"/>
      <c r="K107" s="716"/>
      <c r="L107" s="716"/>
      <c r="M107" s="716"/>
      <c r="N107" s="716"/>
      <c r="O107" s="716"/>
      <c r="P107" s="716"/>
      <c r="Q107" s="716"/>
      <c r="R107" s="716"/>
      <c r="S107" s="716"/>
      <c r="T107" s="716"/>
      <c r="U107" s="716"/>
      <c r="V107" s="716"/>
      <c r="W107" s="716"/>
      <c r="X107" s="717"/>
      <c r="Y107" s="46"/>
      <c r="Z107" s="718" t="s">
        <v>4</v>
      </c>
      <c r="AA107" s="719"/>
      <c r="AB107" s="719"/>
      <c r="AC107" s="946"/>
      <c r="AD107" s="623" t="s">
        <v>670</v>
      </c>
      <c r="AE107" s="623"/>
      <c r="AF107" s="624"/>
    </row>
    <row r="108" spans="1:32" ht="15.6" customHeight="1" thickBot="1" x14ac:dyDescent="0.35">
      <c r="A108" s="43" t="s">
        <v>304</v>
      </c>
      <c r="B108" s="40" t="s">
        <v>2</v>
      </c>
      <c r="C108" s="40" t="s">
        <v>15</v>
      </c>
      <c r="D108" s="49" t="s">
        <v>6</v>
      </c>
      <c r="E108" s="49" t="s">
        <v>7</v>
      </c>
      <c r="F108" s="49" t="s">
        <v>8</v>
      </c>
      <c r="G108" s="49" t="s">
        <v>9</v>
      </c>
      <c r="H108" s="49" t="s">
        <v>10</v>
      </c>
      <c r="I108" s="49" t="s">
        <v>16</v>
      </c>
      <c r="J108" s="49" t="s">
        <v>122</v>
      </c>
      <c r="K108" s="49" t="s">
        <v>123</v>
      </c>
      <c r="L108" s="49" t="s">
        <v>124</v>
      </c>
      <c r="M108" s="49" t="s">
        <v>125</v>
      </c>
      <c r="N108" s="49" t="s">
        <v>126</v>
      </c>
      <c r="O108" s="49" t="s">
        <v>127</v>
      </c>
      <c r="P108" s="49" t="s">
        <v>128</v>
      </c>
      <c r="Q108" s="49" t="s">
        <v>129</v>
      </c>
      <c r="R108" s="49" t="s">
        <v>130</v>
      </c>
      <c r="S108" s="49" t="s">
        <v>131</v>
      </c>
      <c r="T108" s="49" t="s">
        <v>132</v>
      </c>
      <c r="U108" s="49" t="s">
        <v>133</v>
      </c>
      <c r="V108" s="49" t="s">
        <v>134</v>
      </c>
      <c r="W108" s="49" t="s">
        <v>135</v>
      </c>
      <c r="X108" s="49" t="s">
        <v>205</v>
      </c>
      <c r="Y108" s="47" t="s">
        <v>336</v>
      </c>
      <c r="Z108" s="41" t="s">
        <v>301</v>
      </c>
      <c r="AA108" s="41" t="s">
        <v>302</v>
      </c>
      <c r="AB108" s="41" t="s">
        <v>303</v>
      </c>
      <c r="AC108" s="45" t="s">
        <v>5</v>
      </c>
      <c r="AD108" s="631"/>
      <c r="AE108" s="612"/>
      <c r="AF108" s="613"/>
    </row>
    <row r="109" spans="1:32" ht="20.100000000000001" customHeight="1" x14ac:dyDescent="0.3">
      <c r="A109" s="37">
        <v>1</v>
      </c>
      <c r="B109" s="19" t="s">
        <v>259</v>
      </c>
      <c r="C109" s="288" t="s">
        <v>672</v>
      </c>
      <c r="D109" s="50"/>
      <c r="E109" s="51"/>
      <c r="F109" s="52"/>
      <c r="G109" s="50"/>
      <c r="H109" s="51"/>
      <c r="I109" s="52"/>
      <c r="J109" s="50">
        <v>10</v>
      </c>
      <c r="K109" s="51">
        <v>4</v>
      </c>
      <c r="L109" s="52">
        <v>10</v>
      </c>
      <c r="M109" s="50">
        <v>7</v>
      </c>
      <c r="N109" s="51">
        <v>12</v>
      </c>
      <c r="O109" s="52">
        <v>9</v>
      </c>
      <c r="P109" s="50">
        <v>7</v>
      </c>
      <c r="Q109" s="51">
        <v>3</v>
      </c>
      <c r="R109" s="52">
        <v>-6</v>
      </c>
      <c r="S109" s="50"/>
      <c r="T109" s="51"/>
      <c r="U109" s="52"/>
      <c r="V109" s="50"/>
      <c r="W109" s="51"/>
      <c r="X109" s="52"/>
      <c r="Y109" s="57">
        <v>3</v>
      </c>
      <c r="Z109" s="37">
        <f t="shared" ref="Z109:Z140" si="11">COUNTA(D109:X109)</f>
        <v>9</v>
      </c>
      <c r="AA109" s="37">
        <f t="shared" ref="AA109:AA140" si="12">COUNTIF(D109:X109,"&gt;0")</f>
        <v>8</v>
      </c>
      <c r="AB109" s="37">
        <f t="shared" ref="AB109:AB140" si="13">SUM(D109:X109)</f>
        <v>56</v>
      </c>
      <c r="AC109" s="65">
        <f t="shared" ref="AC109:AC140" si="14">AA109/Z109*100</f>
        <v>88.888888888888886</v>
      </c>
      <c r="AD109" s="612"/>
      <c r="AE109" s="612"/>
      <c r="AF109" s="613"/>
    </row>
    <row r="110" spans="1:32" ht="20.100000000000001" customHeight="1" x14ac:dyDescent="0.3">
      <c r="A110" s="37">
        <v>2</v>
      </c>
      <c r="B110" s="19" t="s">
        <v>22</v>
      </c>
      <c r="C110" s="288" t="s">
        <v>551</v>
      </c>
      <c r="D110" s="53">
        <v>-12</v>
      </c>
      <c r="E110" s="21"/>
      <c r="F110" s="54">
        <v>11</v>
      </c>
      <c r="G110" s="53">
        <v>4</v>
      </c>
      <c r="H110" s="21">
        <v>13</v>
      </c>
      <c r="I110" s="54">
        <v>3</v>
      </c>
      <c r="J110" s="53"/>
      <c r="K110" s="21"/>
      <c r="L110" s="54"/>
      <c r="M110" s="53"/>
      <c r="N110" s="21"/>
      <c r="O110" s="54"/>
      <c r="P110" s="53">
        <v>1</v>
      </c>
      <c r="Q110" s="21">
        <v>8</v>
      </c>
      <c r="R110" s="54">
        <v>9</v>
      </c>
      <c r="S110" s="53"/>
      <c r="T110" s="21"/>
      <c r="U110" s="54"/>
      <c r="V110" s="53"/>
      <c r="W110" s="21"/>
      <c r="X110" s="54"/>
      <c r="Y110" s="57">
        <v>3</v>
      </c>
      <c r="Z110" s="37">
        <f t="shared" si="11"/>
        <v>8</v>
      </c>
      <c r="AA110" s="37">
        <f t="shared" si="12"/>
        <v>7</v>
      </c>
      <c r="AB110" s="37">
        <f t="shared" si="13"/>
        <v>37</v>
      </c>
      <c r="AC110" s="65">
        <f t="shared" si="14"/>
        <v>87.5</v>
      </c>
      <c r="AD110" s="612"/>
      <c r="AE110" s="612"/>
      <c r="AF110" s="613"/>
    </row>
    <row r="111" spans="1:32" ht="20.100000000000001" customHeight="1" x14ac:dyDescent="0.3">
      <c r="A111" s="37">
        <v>3</v>
      </c>
      <c r="B111" s="19" t="s">
        <v>21</v>
      </c>
      <c r="C111" s="288" t="s">
        <v>551</v>
      </c>
      <c r="D111" s="53">
        <v>3</v>
      </c>
      <c r="E111" s="21">
        <v>7</v>
      </c>
      <c r="F111" s="54">
        <v>13</v>
      </c>
      <c r="G111" s="53">
        <v>5</v>
      </c>
      <c r="H111" s="21">
        <v>11</v>
      </c>
      <c r="I111" s="54"/>
      <c r="J111" s="53">
        <v>9</v>
      </c>
      <c r="K111" s="21">
        <v>10</v>
      </c>
      <c r="L111" s="54">
        <v>3</v>
      </c>
      <c r="M111" s="53">
        <v>-3</v>
      </c>
      <c r="N111" s="21">
        <v>-2</v>
      </c>
      <c r="O111" s="54">
        <v>1</v>
      </c>
      <c r="P111" s="53"/>
      <c r="Q111" s="21"/>
      <c r="R111" s="54"/>
      <c r="S111" s="53"/>
      <c r="T111" s="21"/>
      <c r="U111" s="54"/>
      <c r="V111" s="53"/>
      <c r="W111" s="21"/>
      <c r="X111" s="54"/>
      <c r="Y111" s="57">
        <v>4</v>
      </c>
      <c r="Z111" s="37">
        <f t="shared" si="11"/>
        <v>11</v>
      </c>
      <c r="AA111" s="37">
        <f t="shared" si="12"/>
        <v>9</v>
      </c>
      <c r="AB111" s="37">
        <f t="shared" si="13"/>
        <v>57</v>
      </c>
      <c r="AC111" s="65">
        <f t="shared" si="14"/>
        <v>81.818181818181827</v>
      </c>
      <c r="AD111" s="612"/>
      <c r="AE111" s="612"/>
      <c r="AF111" s="613"/>
    </row>
    <row r="112" spans="1:32" ht="20.100000000000001" customHeight="1" x14ac:dyDescent="0.3">
      <c r="A112" s="37">
        <v>4</v>
      </c>
      <c r="B112" s="19" t="s">
        <v>24</v>
      </c>
      <c r="C112" s="288" t="s">
        <v>551</v>
      </c>
      <c r="D112" s="53">
        <v>1</v>
      </c>
      <c r="E112" s="21">
        <v>7</v>
      </c>
      <c r="F112" s="54"/>
      <c r="G112" s="53">
        <v>-4</v>
      </c>
      <c r="H112" s="21">
        <v>11</v>
      </c>
      <c r="I112" s="54">
        <v>-3</v>
      </c>
      <c r="J112" s="53">
        <v>5</v>
      </c>
      <c r="K112" s="21">
        <v>10</v>
      </c>
      <c r="L112" s="54">
        <v>7</v>
      </c>
      <c r="M112" s="53">
        <v>11</v>
      </c>
      <c r="N112" s="21"/>
      <c r="O112" s="54"/>
      <c r="P112" s="53">
        <v>9</v>
      </c>
      <c r="Q112" s="21">
        <v>-1</v>
      </c>
      <c r="R112" s="54">
        <v>13</v>
      </c>
      <c r="S112" s="53"/>
      <c r="T112" s="21"/>
      <c r="U112" s="54"/>
      <c r="V112" s="53"/>
      <c r="W112" s="21"/>
      <c r="X112" s="54"/>
      <c r="Y112" s="57">
        <v>5</v>
      </c>
      <c r="Z112" s="37">
        <f t="shared" si="11"/>
        <v>12</v>
      </c>
      <c r="AA112" s="37">
        <f t="shared" si="12"/>
        <v>9</v>
      </c>
      <c r="AB112" s="37">
        <f t="shared" si="13"/>
        <v>66</v>
      </c>
      <c r="AC112" s="65">
        <f t="shared" si="14"/>
        <v>75</v>
      </c>
      <c r="AD112" s="612"/>
      <c r="AE112" s="612"/>
      <c r="AF112" s="613"/>
    </row>
    <row r="113" spans="1:32" ht="20.100000000000001" customHeight="1" x14ac:dyDescent="0.3">
      <c r="A113" s="37">
        <v>5</v>
      </c>
      <c r="B113" s="19" t="s">
        <v>23</v>
      </c>
      <c r="C113" s="288" t="s">
        <v>551</v>
      </c>
      <c r="D113" s="53">
        <v>8</v>
      </c>
      <c r="E113" s="21">
        <v>-7</v>
      </c>
      <c r="F113" s="54">
        <v>10</v>
      </c>
      <c r="G113" s="53"/>
      <c r="H113" s="21"/>
      <c r="I113" s="54"/>
      <c r="J113" s="53">
        <v>1</v>
      </c>
      <c r="K113" s="21">
        <v>3</v>
      </c>
      <c r="L113" s="54">
        <v>13</v>
      </c>
      <c r="M113" s="53">
        <v>6</v>
      </c>
      <c r="N113" s="21">
        <v>1</v>
      </c>
      <c r="O113" s="54">
        <v>8</v>
      </c>
      <c r="P113" s="53">
        <v>-9</v>
      </c>
      <c r="Q113" s="21">
        <v>-1</v>
      </c>
      <c r="R113" s="54">
        <v>11</v>
      </c>
      <c r="S113" s="53"/>
      <c r="T113" s="21"/>
      <c r="U113" s="54"/>
      <c r="V113" s="53"/>
      <c r="W113" s="21"/>
      <c r="X113" s="54"/>
      <c r="Y113" s="57">
        <v>4</v>
      </c>
      <c r="Z113" s="37">
        <f t="shared" si="11"/>
        <v>12</v>
      </c>
      <c r="AA113" s="37">
        <f t="shared" si="12"/>
        <v>9</v>
      </c>
      <c r="AB113" s="37">
        <f t="shared" si="13"/>
        <v>44</v>
      </c>
      <c r="AC113" s="65">
        <f t="shared" si="14"/>
        <v>75</v>
      </c>
      <c r="AD113" s="612"/>
      <c r="AE113" s="612"/>
      <c r="AF113" s="613"/>
    </row>
    <row r="114" spans="1:32" ht="20.100000000000001" customHeight="1" x14ac:dyDescent="0.3">
      <c r="A114" s="37">
        <v>6</v>
      </c>
      <c r="B114" s="19" t="s">
        <v>367</v>
      </c>
      <c r="C114" s="288" t="s">
        <v>484</v>
      </c>
      <c r="D114" s="53">
        <v>3</v>
      </c>
      <c r="E114" s="21">
        <v>-5</v>
      </c>
      <c r="F114" s="54">
        <v>10</v>
      </c>
      <c r="G114" s="53">
        <v>3</v>
      </c>
      <c r="H114" s="21">
        <v>10</v>
      </c>
      <c r="I114" s="54">
        <v>-12</v>
      </c>
      <c r="J114" s="53">
        <v>2</v>
      </c>
      <c r="K114" s="21">
        <v>-5</v>
      </c>
      <c r="L114" s="54">
        <v>11</v>
      </c>
      <c r="M114" s="53">
        <v>10</v>
      </c>
      <c r="N114" s="21">
        <v>-4</v>
      </c>
      <c r="O114" s="54">
        <v>6</v>
      </c>
      <c r="P114" s="53">
        <v>10</v>
      </c>
      <c r="Q114" s="21">
        <v>10</v>
      </c>
      <c r="R114" s="54">
        <v>4</v>
      </c>
      <c r="S114" s="53"/>
      <c r="T114" s="21"/>
      <c r="U114" s="54"/>
      <c r="V114" s="53"/>
      <c r="W114" s="21"/>
      <c r="X114" s="54"/>
      <c r="Y114" s="57">
        <v>5</v>
      </c>
      <c r="Z114" s="37">
        <f t="shared" si="11"/>
        <v>15</v>
      </c>
      <c r="AA114" s="37">
        <f t="shared" si="12"/>
        <v>11</v>
      </c>
      <c r="AB114" s="37">
        <f t="shared" si="13"/>
        <v>53</v>
      </c>
      <c r="AC114" s="65">
        <f t="shared" si="14"/>
        <v>73.333333333333329</v>
      </c>
      <c r="AD114" s="623" t="s">
        <v>720</v>
      </c>
      <c r="AE114" s="623"/>
      <c r="AF114" s="624"/>
    </row>
    <row r="115" spans="1:32" ht="20.100000000000001" customHeight="1" thickBot="1" x14ac:dyDescent="0.35">
      <c r="A115" s="37">
        <v>7</v>
      </c>
      <c r="B115" s="19" t="s">
        <v>356</v>
      </c>
      <c r="C115" s="288" t="s">
        <v>483</v>
      </c>
      <c r="D115" s="53">
        <v>4</v>
      </c>
      <c r="E115" s="21">
        <v>10</v>
      </c>
      <c r="F115" s="54">
        <v>7</v>
      </c>
      <c r="G115" s="53">
        <v>11</v>
      </c>
      <c r="H115" s="21">
        <v>-11</v>
      </c>
      <c r="I115" s="54">
        <v>3</v>
      </c>
      <c r="J115" s="53">
        <v>4</v>
      </c>
      <c r="K115" s="21">
        <v>-8</v>
      </c>
      <c r="L115" s="54">
        <v>4</v>
      </c>
      <c r="M115" s="53">
        <v>6</v>
      </c>
      <c r="N115" s="21">
        <v>4</v>
      </c>
      <c r="O115" s="54">
        <v>-6</v>
      </c>
      <c r="P115" s="53">
        <v>3</v>
      </c>
      <c r="Q115" s="21">
        <v>10</v>
      </c>
      <c r="R115" s="54">
        <v>-4</v>
      </c>
      <c r="S115" s="53"/>
      <c r="T115" s="21"/>
      <c r="U115" s="54"/>
      <c r="V115" s="53"/>
      <c r="W115" s="21"/>
      <c r="X115" s="54"/>
      <c r="Y115" s="57">
        <v>5</v>
      </c>
      <c r="Z115" s="37">
        <f t="shared" si="11"/>
        <v>15</v>
      </c>
      <c r="AA115" s="37">
        <f t="shared" si="12"/>
        <v>11</v>
      </c>
      <c r="AB115" s="37">
        <f t="shared" si="13"/>
        <v>37</v>
      </c>
      <c r="AC115" s="65">
        <f t="shared" si="14"/>
        <v>73.333333333333329</v>
      </c>
      <c r="AD115" s="949" t="s">
        <v>656</v>
      </c>
      <c r="AE115" s="949"/>
      <c r="AF115" s="950"/>
    </row>
    <row r="116" spans="1:32" ht="20.100000000000001" customHeight="1" x14ac:dyDescent="0.3">
      <c r="A116" s="37">
        <v>8</v>
      </c>
      <c r="B116" s="19" t="s">
        <v>216</v>
      </c>
      <c r="C116" s="288" t="s">
        <v>672</v>
      </c>
      <c r="D116" s="53">
        <v>3</v>
      </c>
      <c r="E116" s="21">
        <v>-3</v>
      </c>
      <c r="F116" s="54">
        <v>5</v>
      </c>
      <c r="G116" s="53">
        <v>2</v>
      </c>
      <c r="H116" s="21">
        <v>7</v>
      </c>
      <c r="I116" s="54">
        <v>-11</v>
      </c>
      <c r="J116" s="53">
        <v>2</v>
      </c>
      <c r="K116" s="21">
        <v>8</v>
      </c>
      <c r="L116" s="54">
        <v>-4</v>
      </c>
      <c r="M116" s="53">
        <v>6</v>
      </c>
      <c r="N116" s="21">
        <v>3</v>
      </c>
      <c r="O116" s="54">
        <v>7</v>
      </c>
      <c r="P116" s="53">
        <v>-7</v>
      </c>
      <c r="Q116" s="21">
        <v>2</v>
      </c>
      <c r="R116" s="54">
        <v>8</v>
      </c>
      <c r="S116" s="53"/>
      <c r="T116" s="21"/>
      <c r="U116" s="54"/>
      <c r="V116" s="53"/>
      <c r="W116" s="21"/>
      <c r="X116" s="54"/>
      <c r="Y116" s="57">
        <v>5</v>
      </c>
      <c r="Z116" s="37">
        <f t="shared" si="11"/>
        <v>15</v>
      </c>
      <c r="AA116" s="37">
        <f t="shared" si="12"/>
        <v>11</v>
      </c>
      <c r="AB116" s="37">
        <f t="shared" si="13"/>
        <v>28</v>
      </c>
      <c r="AC116" s="65">
        <f t="shared" si="14"/>
        <v>73.333333333333329</v>
      </c>
      <c r="AD116" s="207"/>
      <c r="AE116" s="207"/>
      <c r="AF116" s="207"/>
    </row>
    <row r="117" spans="1:32" ht="20.100000000000001" customHeight="1" x14ac:dyDescent="0.3">
      <c r="A117" s="37">
        <v>9</v>
      </c>
      <c r="B117" s="19" t="s">
        <v>172</v>
      </c>
      <c r="C117" s="288" t="s">
        <v>478</v>
      </c>
      <c r="D117" s="53">
        <v>9</v>
      </c>
      <c r="E117" s="21">
        <v>7</v>
      </c>
      <c r="F117" s="54">
        <v>8</v>
      </c>
      <c r="G117" s="53"/>
      <c r="H117" s="21">
        <v>5</v>
      </c>
      <c r="I117" s="54"/>
      <c r="J117" s="53"/>
      <c r="K117" s="21">
        <v>-7</v>
      </c>
      <c r="L117" s="54">
        <v>10</v>
      </c>
      <c r="M117" s="53">
        <v>1</v>
      </c>
      <c r="N117" s="21">
        <v>2</v>
      </c>
      <c r="O117" s="54">
        <v>-8</v>
      </c>
      <c r="P117" s="53"/>
      <c r="Q117" s="21"/>
      <c r="R117" s="54">
        <v>-8</v>
      </c>
      <c r="S117" s="53"/>
      <c r="T117" s="21"/>
      <c r="U117" s="54"/>
      <c r="V117" s="53"/>
      <c r="W117" s="21"/>
      <c r="X117" s="54"/>
      <c r="Y117" s="57">
        <v>5</v>
      </c>
      <c r="Z117" s="37">
        <f t="shared" si="11"/>
        <v>10</v>
      </c>
      <c r="AA117" s="37">
        <f t="shared" si="12"/>
        <v>7</v>
      </c>
      <c r="AB117" s="37">
        <f t="shared" si="13"/>
        <v>19</v>
      </c>
      <c r="AC117" s="65">
        <f t="shared" si="14"/>
        <v>70</v>
      </c>
      <c r="AD117" s="207"/>
      <c r="AE117" s="207"/>
      <c r="AF117" s="207"/>
    </row>
    <row r="118" spans="1:32" ht="20.100000000000001" customHeight="1" x14ac:dyDescent="0.3">
      <c r="A118" s="37">
        <v>10</v>
      </c>
      <c r="B118" s="19" t="s">
        <v>20</v>
      </c>
      <c r="C118" s="288" t="s">
        <v>551</v>
      </c>
      <c r="D118" s="53">
        <v>-3</v>
      </c>
      <c r="E118" s="21">
        <v>7</v>
      </c>
      <c r="F118" s="54">
        <v>13</v>
      </c>
      <c r="G118" s="53"/>
      <c r="H118" s="21">
        <v>11</v>
      </c>
      <c r="I118" s="54">
        <v>-6</v>
      </c>
      <c r="J118" s="53">
        <v>9</v>
      </c>
      <c r="K118" s="21">
        <v>10</v>
      </c>
      <c r="L118" s="54">
        <v>3</v>
      </c>
      <c r="M118" s="53">
        <v>-5</v>
      </c>
      <c r="N118" s="21">
        <v>1</v>
      </c>
      <c r="O118" s="54">
        <v>1</v>
      </c>
      <c r="P118" s="53"/>
      <c r="Q118" s="21">
        <v>-1</v>
      </c>
      <c r="R118" s="54">
        <v>13</v>
      </c>
      <c r="S118" s="53"/>
      <c r="T118" s="21"/>
      <c r="U118" s="54"/>
      <c r="V118" s="53"/>
      <c r="W118" s="21"/>
      <c r="X118" s="54"/>
      <c r="Y118" s="57">
        <v>5</v>
      </c>
      <c r="Z118" s="37">
        <f t="shared" si="11"/>
        <v>13</v>
      </c>
      <c r="AA118" s="37">
        <f t="shared" si="12"/>
        <v>9</v>
      </c>
      <c r="AB118" s="37">
        <f t="shared" si="13"/>
        <v>53</v>
      </c>
      <c r="AC118" s="65">
        <f t="shared" si="14"/>
        <v>69.230769230769226</v>
      </c>
      <c r="AD118" s="207"/>
      <c r="AE118" s="207"/>
      <c r="AF118" s="207"/>
    </row>
    <row r="119" spans="1:32" ht="20.100000000000001" customHeight="1" x14ac:dyDescent="0.3">
      <c r="A119" s="37">
        <v>11</v>
      </c>
      <c r="B119" s="19" t="s">
        <v>332</v>
      </c>
      <c r="C119" s="288" t="s">
        <v>484</v>
      </c>
      <c r="D119" s="53">
        <v>-4</v>
      </c>
      <c r="E119" s="21">
        <v>-6</v>
      </c>
      <c r="F119" s="54">
        <v>10</v>
      </c>
      <c r="G119" s="53">
        <v>9</v>
      </c>
      <c r="H119" s="21">
        <v>10</v>
      </c>
      <c r="I119" s="54">
        <v>3</v>
      </c>
      <c r="J119" s="53">
        <v>2</v>
      </c>
      <c r="K119" s="21">
        <v>-5</v>
      </c>
      <c r="L119" s="54"/>
      <c r="M119" s="53">
        <v>6</v>
      </c>
      <c r="N119" s="21">
        <v>-4</v>
      </c>
      <c r="O119" s="54">
        <v>6</v>
      </c>
      <c r="P119" s="53"/>
      <c r="Q119" s="21">
        <v>10</v>
      </c>
      <c r="R119" s="54">
        <v>4</v>
      </c>
      <c r="S119" s="53"/>
      <c r="T119" s="21"/>
      <c r="U119" s="54"/>
      <c r="V119" s="53"/>
      <c r="W119" s="21"/>
      <c r="X119" s="54"/>
      <c r="Y119" s="57">
        <v>5</v>
      </c>
      <c r="Z119" s="37">
        <f t="shared" si="11"/>
        <v>13</v>
      </c>
      <c r="AA119" s="37">
        <f t="shared" si="12"/>
        <v>9</v>
      </c>
      <c r="AB119" s="37">
        <f t="shared" si="13"/>
        <v>41</v>
      </c>
      <c r="AC119" s="65">
        <f t="shared" si="14"/>
        <v>69.230769230769226</v>
      </c>
      <c r="AD119" s="207"/>
      <c r="AE119" s="207"/>
      <c r="AF119" s="207"/>
    </row>
    <row r="120" spans="1:32" ht="20.100000000000001" customHeight="1" x14ac:dyDescent="0.3">
      <c r="A120" s="37">
        <v>12</v>
      </c>
      <c r="B120" s="19" t="s">
        <v>168</v>
      </c>
      <c r="C120" s="288" t="s">
        <v>551</v>
      </c>
      <c r="D120" s="53">
        <v>-2</v>
      </c>
      <c r="E120" s="21">
        <v>-7</v>
      </c>
      <c r="F120" s="54">
        <v>11</v>
      </c>
      <c r="G120" s="53">
        <v>-7</v>
      </c>
      <c r="H120" s="21">
        <v>13</v>
      </c>
      <c r="I120" s="54">
        <v>3</v>
      </c>
      <c r="J120" s="53">
        <v>8</v>
      </c>
      <c r="K120" s="21">
        <v>3</v>
      </c>
      <c r="L120" s="54">
        <v>13</v>
      </c>
      <c r="M120" s="53">
        <v>-1</v>
      </c>
      <c r="N120" s="21">
        <v>-2</v>
      </c>
      <c r="O120" s="54">
        <v>8</v>
      </c>
      <c r="P120" s="53">
        <v>2</v>
      </c>
      <c r="Q120" s="21">
        <v>8</v>
      </c>
      <c r="R120" s="54">
        <v>9</v>
      </c>
      <c r="S120" s="53"/>
      <c r="T120" s="21"/>
      <c r="U120" s="54"/>
      <c r="V120" s="53"/>
      <c r="W120" s="21"/>
      <c r="X120" s="54"/>
      <c r="Y120" s="57">
        <v>5</v>
      </c>
      <c r="Z120" s="37">
        <f t="shared" si="11"/>
        <v>15</v>
      </c>
      <c r="AA120" s="37">
        <f t="shared" si="12"/>
        <v>10</v>
      </c>
      <c r="AB120" s="37">
        <f t="shared" si="13"/>
        <v>59</v>
      </c>
      <c r="AC120" s="65">
        <f t="shared" si="14"/>
        <v>66.666666666666657</v>
      </c>
      <c r="AD120" s="149"/>
      <c r="AE120" s="149"/>
      <c r="AF120" s="149"/>
    </row>
    <row r="121" spans="1:32" ht="20.100000000000001" customHeight="1" x14ac:dyDescent="0.3">
      <c r="A121" s="37">
        <v>13</v>
      </c>
      <c r="B121" s="19" t="s">
        <v>217</v>
      </c>
      <c r="C121" s="288" t="s">
        <v>672</v>
      </c>
      <c r="D121" s="53">
        <v>5</v>
      </c>
      <c r="E121" s="21">
        <v>7</v>
      </c>
      <c r="F121" s="54">
        <v>5</v>
      </c>
      <c r="G121" s="53">
        <v>-1</v>
      </c>
      <c r="H121" s="21">
        <v>-7</v>
      </c>
      <c r="I121" s="54">
        <v>-13</v>
      </c>
      <c r="J121" s="53">
        <v>5</v>
      </c>
      <c r="K121" s="21">
        <v>4</v>
      </c>
      <c r="L121" s="54">
        <v>-4</v>
      </c>
      <c r="M121" s="53">
        <v>-3</v>
      </c>
      <c r="N121" s="21">
        <v>12</v>
      </c>
      <c r="O121" s="54">
        <v>7</v>
      </c>
      <c r="P121" s="53">
        <v>4</v>
      </c>
      <c r="Q121" s="21">
        <v>3</v>
      </c>
      <c r="R121" s="54">
        <v>8</v>
      </c>
      <c r="S121" s="53"/>
      <c r="T121" s="21"/>
      <c r="U121" s="54"/>
      <c r="V121" s="53"/>
      <c r="W121" s="21"/>
      <c r="X121" s="54"/>
      <c r="Y121" s="57">
        <v>5</v>
      </c>
      <c r="Z121" s="37">
        <f t="shared" si="11"/>
        <v>15</v>
      </c>
      <c r="AA121" s="37">
        <f t="shared" si="12"/>
        <v>10</v>
      </c>
      <c r="AB121" s="37">
        <f t="shared" si="13"/>
        <v>32</v>
      </c>
      <c r="AC121" s="65">
        <f t="shared" si="14"/>
        <v>66.666666666666657</v>
      </c>
      <c r="AD121" s="149"/>
      <c r="AE121" s="149"/>
      <c r="AF121" s="149"/>
    </row>
    <row r="122" spans="1:32" ht="20.100000000000001" customHeight="1" x14ac:dyDescent="0.3">
      <c r="A122" s="37">
        <v>14</v>
      </c>
      <c r="B122" s="19" t="s">
        <v>275</v>
      </c>
      <c r="C122" s="288" t="s">
        <v>672</v>
      </c>
      <c r="D122" s="53">
        <v>8</v>
      </c>
      <c r="E122" s="21">
        <v>-3</v>
      </c>
      <c r="F122" s="54">
        <v>6</v>
      </c>
      <c r="G122" s="53">
        <v>3</v>
      </c>
      <c r="H122" s="21">
        <v>7</v>
      </c>
      <c r="I122" s="54">
        <v>-11</v>
      </c>
      <c r="J122" s="53">
        <v>-8</v>
      </c>
      <c r="K122" s="21">
        <v>8</v>
      </c>
      <c r="L122" s="54">
        <v>7</v>
      </c>
      <c r="M122" s="53">
        <v>7</v>
      </c>
      <c r="N122" s="21">
        <v>3</v>
      </c>
      <c r="O122" s="54">
        <v>1</v>
      </c>
      <c r="P122" s="53">
        <v>-8</v>
      </c>
      <c r="Q122" s="21">
        <v>2</v>
      </c>
      <c r="R122" s="54">
        <v>-8</v>
      </c>
      <c r="S122" s="53"/>
      <c r="T122" s="21"/>
      <c r="U122" s="54"/>
      <c r="V122" s="53"/>
      <c r="W122" s="21"/>
      <c r="X122" s="54"/>
      <c r="Y122" s="57">
        <v>5</v>
      </c>
      <c r="Z122" s="37">
        <f t="shared" si="11"/>
        <v>15</v>
      </c>
      <c r="AA122" s="37">
        <f t="shared" si="12"/>
        <v>10</v>
      </c>
      <c r="AB122" s="37">
        <f t="shared" si="13"/>
        <v>14</v>
      </c>
      <c r="AC122" s="65">
        <f t="shared" si="14"/>
        <v>66.666666666666657</v>
      </c>
      <c r="AD122" s="149"/>
      <c r="AE122" s="149"/>
      <c r="AF122" s="149"/>
    </row>
    <row r="123" spans="1:32" ht="20.100000000000001" customHeight="1" x14ac:dyDescent="0.3">
      <c r="A123" s="37">
        <v>15</v>
      </c>
      <c r="B123" s="18" t="s">
        <v>18</v>
      </c>
      <c r="C123" s="288" t="s">
        <v>551</v>
      </c>
      <c r="D123" s="53"/>
      <c r="E123" s="21">
        <v>-7</v>
      </c>
      <c r="F123" s="54">
        <v>10</v>
      </c>
      <c r="G123" s="53">
        <v>-2</v>
      </c>
      <c r="H123" s="21"/>
      <c r="I123" s="54">
        <v>-3</v>
      </c>
      <c r="J123" s="53"/>
      <c r="K123" s="21"/>
      <c r="L123" s="54"/>
      <c r="M123" s="53">
        <v>9</v>
      </c>
      <c r="N123" s="21">
        <v>1</v>
      </c>
      <c r="O123" s="54">
        <v>8</v>
      </c>
      <c r="P123" s="55">
        <v>3</v>
      </c>
      <c r="Q123" s="20"/>
      <c r="R123" s="56">
        <v>11</v>
      </c>
      <c r="S123" s="53"/>
      <c r="T123" s="21"/>
      <c r="U123" s="54"/>
      <c r="V123" s="53"/>
      <c r="W123" s="21"/>
      <c r="X123" s="54"/>
      <c r="Y123" s="57">
        <v>4</v>
      </c>
      <c r="Z123" s="37">
        <f t="shared" si="11"/>
        <v>9</v>
      </c>
      <c r="AA123" s="37">
        <f t="shared" si="12"/>
        <v>6</v>
      </c>
      <c r="AB123" s="37">
        <f t="shared" si="13"/>
        <v>30</v>
      </c>
      <c r="AC123" s="65">
        <f t="shared" si="14"/>
        <v>66.666666666666657</v>
      </c>
      <c r="AD123" s="149"/>
      <c r="AE123" s="149"/>
      <c r="AF123" s="149"/>
    </row>
    <row r="124" spans="1:32" ht="20.100000000000001" customHeight="1" x14ac:dyDescent="0.3">
      <c r="A124" s="37">
        <v>16</v>
      </c>
      <c r="B124" s="18" t="s">
        <v>159</v>
      </c>
      <c r="C124" s="288" t="s">
        <v>461</v>
      </c>
      <c r="D124" s="53">
        <v>-12</v>
      </c>
      <c r="E124" s="21"/>
      <c r="F124" s="54">
        <v>12</v>
      </c>
      <c r="G124" s="53">
        <v>-5</v>
      </c>
      <c r="H124" s="21">
        <v>-8</v>
      </c>
      <c r="I124" s="54">
        <v>5</v>
      </c>
      <c r="J124" s="53">
        <v>-10</v>
      </c>
      <c r="K124" s="21">
        <v>7</v>
      </c>
      <c r="L124" s="54">
        <v>2</v>
      </c>
      <c r="M124" s="53">
        <v>9</v>
      </c>
      <c r="N124" s="21">
        <v>1</v>
      </c>
      <c r="O124" s="54">
        <v>9</v>
      </c>
      <c r="P124" s="53">
        <v>6</v>
      </c>
      <c r="Q124" s="21">
        <v>-10</v>
      </c>
      <c r="R124" s="54">
        <v>4</v>
      </c>
      <c r="S124" s="53"/>
      <c r="T124" s="21"/>
      <c r="U124" s="54"/>
      <c r="V124" s="53"/>
      <c r="W124" s="21"/>
      <c r="X124" s="54"/>
      <c r="Y124" s="57">
        <v>5</v>
      </c>
      <c r="Z124" s="37">
        <f t="shared" si="11"/>
        <v>14</v>
      </c>
      <c r="AA124" s="37">
        <f t="shared" si="12"/>
        <v>9</v>
      </c>
      <c r="AB124" s="37">
        <f t="shared" si="13"/>
        <v>10</v>
      </c>
      <c r="AC124" s="65">
        <f t="shared" si="14"/>
        <v>64.285714285714292</v>
      </c>
      <c r="AD124" s="44"/>
      <c r="AE124" s="44"/>
      <c r="AF124" s="44"/>
    </row>
    <row r="125" spans="1:32" ht="20.100000000000001" customHeight="1" x14ac:dyDescent="0.3">
      <c r="A125" s="37">
        <v>17</v>
      </c>
      <c r="B125" s="18" t="s">
        <v>397</v>
      </c>
      <c r="C125" s="288" t="s">
        <v>461</v>
      </c>
      <c r="D125" s="53"/>
      <c r="E125" s="21">
        <v>6</v>
      </c>
      <c r="F125" s="54">
        <v>-6</v>
      </c>
      <c r="G125" s="53">
        <v>-8</v>
      </c>
      <c r="H125" s="21">
        <v>3</v>
      </c>
      <c r="I125" s="54">
        <v>5</v>
      </c>
      <c r="J125" s="53">
        <v>-4</v>
      </c>
      <c r="K125" s="21">
        <v>2</v>
      </c>
      <c r="L125" s="54">
        <v>2</v>
      </c>
      <c r="M125" s="53"/>
      <c r="N125" s="21"/>
      <c r="O125" s="54"/>
      <c r="P125" s="53"/>
      <c r="Q125" s="21"/>
      <c r="R125" s="54"/>
      <c r="S125" s="53"/>
      <c r="T125" s="21"/>
      <c r="U125" s="54"/>
      <c r="V125" s="53"/>
      <c r="W125" s="21"/>
      <c r="X125" s="54"/>
      <c r="Y125" s="57">
        <v>3</v>
      </c>
      <c r="Z125" s="37">
        <f t="shared" si="11"/>
        <v>8</v>
      </c>
      <c r="AA125" s="37">
        <f t="shared" si="12"/>
        <v>5</v>
      </c>
      <c r="AB125" s="37">
        <f t="shared" si="13"/>
        <v>0</v>
      </c>
      <c r="AC125" s="65">
        <f t="shared" si="14"/>
        <v>62.5</v>
      </c>
    </row>
    <row r="126" spans="1:32" ht="20.100000000000001" customHeight="1" x14ac:dyDescent="0.3">
      <c r="A126" s="37">
        <v>18</v>
      </c>
      <c r="B126" s="19" t="s">
        <v>268</v>
      </c>
      <c r="C126" s="288" t="s">
        <v>478</v>
      </c>
      <c r="D126" s="53">
        <v>-3</v>
      </c>
      <c r="E126" s="21">
        <v>9</v>
      </c>
      <c r="F126" s="54">
        <v>2</v>
      </c>
      <c r="G126" s="53">
        <v>9</v>
      </c>
      <c r="H126" s="21">
        <v>7</v>
      </c>
      <c r="I126" s="54">
        <v>9</v>
      </c>
      <c r="J126" s="53">
        <v>4</v>
      </c>
      <c r="K126" s="21">
        <v>-2</v>
      </c>
      <c r="L126" s="54">
        <v>13</v>
      </c>
      <c r="M126" s="53">
        <v>-11</v>
      </c>
      <c r="N126" s="21">
        <v>-1</v>
      </c>
      <c r="O126" s="54">
        <v>-8</v>
      </c>
      <c r="P126" s="53">
        <v>1</v>
      </c>
      <c r="Q126" s="21">
        <v>-3</v>
      </c>
      <c r="R126" s="54">
        <v>8</v>
      </c>
      <c r="S126" s="53"/>
      <c r="T126" s="21"/>
      <c r="U126" s="54"/>
      <c r="V126" s="53"/>
      <c r="W126" s="21"/>
      <c r="X126" s="54"/>
      <c r="Y126" s="57">
        <v>5</v>
      </c>
      <c r="Z126" s="37">
        <f t="shared" si="11"/>
        <v>15</v>
      </c>
      <c r="AA126" s="37">
        <f t="shared" si="12"/>
        <v>9</v>
      </c>
      <c r="AB126" s="37">
        <f t="shared" si="13"/>
        <v>34</v>
      </c>
      <c r="AC126" s="65">
        <f t="shared" si="14"/>
        <v>60</v>
      </c>
    </row>
    <row r="127" spans="1:32" ht="20.100000000000001" customHeight="1" x14ac:dyDescent="0.3">
      <c r="A127" s="37">
        <v>19</v>
      </c>
      <c r="B127" s="19" t="s">
        <v>175</v>
      </c>
      <c r="C127" s="288" t="s">
        <v>478</v>
      </c>
      <c r="D127" s="53">
        <v>-1</v>
      </c>
      <c r="E127" s="21">
        <v>7</v>
      </c>
      <c r="F127" s="54">
        <v>1</v>
      </c>
      <c r="G127" s="53">
        <v>4</v>
      </c>
      <c r="H127" s="21">
        <v>5</v>
      </c>
      <c r="I127" s="54">
        <v>9</v>
      </c>
      <c r="J127" s="53">
        <v>10</v>
      </c>
      <c r="K127" s="21">
        <v>-7</v>
      </c>
      <c r="L127" s="54">
        <v>-2</v>
      </c>
      <c r="M127" s="53">
        <v>-6</v>
      </c>
      <c r="N127" s="21">
        <v>2</v>
      </c>
      <c r="O127" s="54">
        <v>-1</v>
      </c>
      <c r="P127" s="53">
        <v>8</v>
      </c>
      <c r="Q127" s="21">
        <v>-3</v>
      </c>
      <c r="R127" s="54">
        <v>6</v>
      </c>
      <c r="S127" s="53"/>
      <c r="T127" s="21"/>
      <c r="U127" s="54"/>
      <c r="V127" s="53"/>
      <c r="W127" s="21"/>
      <c r="X127" s="54"/>
      <c r="Y127" s="57">
        <v>5</v>
      </c>
      <c r="Z127" s="37">
        <f t="shared" si="11"/>
        <v>15</v>
      </c>
      <c r="AA127" s="37">
        <f t="shared" si="12"/>
        <v>9</v>
      </c>
      <c r="AB127" s="37">
        <f t="shared" si="13"/>
        <v>32</v>
      </c>
      <c r="AC127" s="65">
        <f t="shared" si="14"/>
        <v>60</v>
      </c>
    </row>
    <row r="128" spans="1:32" ht="20.100000000000001" customHeight="1" x14ac:dyDescent="0.3">
      <c r="A128" s="37">
        <v>20</v>
      </c>
      <c r="B128" s="19" t="s">
        <v>498</v>
      </c>
      <c r="C128" s="288" t="s">
        <v>672</v>
      </c>
      <c r="D128" s="53">
        <v>9</v>
      </c>
      <c r="E128" s="21">
        <v>7</v>
      </c>
      <c r="F128" s="54">
        <v>7</v>
      </c>
      <c r="G128" s="53">
        <v>-3</v>
      </c>
      <c r="H128" s="21">
        <v>-7</v>
      </c>
      <c r="I128" s="54">
        <v>-13</v>
      </c>
      <c r="J128" s="53">
        <v>-4</v>
      </c>
      <c r="K128" s="21">
        <v>4</v>
      </c>
      <c r="L128" s="54">
        <v>10</v>
      </c>
      <c r="M128" s="53">
        <v>4</v>
      </c>
      <c r="N128" s="21">
        <v>12</v>
      </c>
      <c r="O128" s="54">
        <v>9</v>
      </c>
      <c r="P128" s="53">
        <v>-1</v>
      </c>
      <c r="Q128" s="21">
        <v>3</v>
      </c>
      <c r="R128" s="54">
        <v>-6</v>
      </c>
      <c r="S128" s="53"/>
      <c r="T128" s="21"/>
      <c r="U128" s="54"/>
      <c r="V128" s="53"/>
      <c r="W128" s="21"/>
      <c r="X128" s="54"/>
      <c r="Y128" s="57">
        <v>5</v>
      </c>
      <c r="Z128" s="37">
        <f t="shared" si="11"/>
        <v>15</v>
      </c>
      <c r="AA128" s="37">
        <f t="shared" si="12"/>
        <v>9</v>
      </c>
      <c r="AB128" s="37">
        <f t="shared" si="13"/>
        <v>31</v>
      </c>
      <c r="AC128" s="65">
        <f t="shared" si="14"/>
        <v>60</v>
      </c>
    </row>
    <row r="129" spans="1:29" ht="20.100000000000001" customHeight="1" x14ac:dyDescent="0.3">
      <c r="A129" s="37">
        <v>21</v>
      </c>
      <c r="B129" s="19" t="s">
        <v>353</v>
      </c>
      <c r="C129" s="288" t="s">
        <v>483</v>
      </c>
      <c r="D129" s="53">
        <v>12</v>
      </c>
      <c r="E129" s="21">
        <v>10</v>
      </c>
      <c r="F129" s="54">
        <v>7</v>
      </c>
      <c r="G129" s="53">
        <v>7</v>
      </c>
      <c r="H129" s="21">
        <v>-11</v>
      </c>
      <c r="I129" s="54">
        <v>3</v>
      </c>
      <c r="J129" s="53">
        <v>2</v>
      </c>
      <c r="K129" s="21">
        <v>-8</v>
      </c>
      <c r="L129" s="54">
        <v>4</v>
      </c>
      <c r="M129" s="53">
        <v>-6</v>
      </c>
      <c r="N129" s="21">
        <v>4</v>
      </c>
      <c r="O129" s="54">
        <v>-6</v>
      </c>
      <c r="P129" s="55">
        <v>-2</v>
      </c>
      <c r="Q129" s="20">
        <v>10</v>
      </c>
      <c r="R129" s="56">
        <v>-4</v>
      </c>
      <c r="S129" s="55"/>
      <c r="T129" s="20"/>
      <c r="U129" s="56"/>
      <c r="V129" s="55"/>
      <c r="W129" s="20"/>
      <c r="X129" s="56"/>
      <c r="Y129" s="57">
        <v>5</v>
      </c>
      <c r="Z129" s="37">
        <f t="shared" si="11"/>
        <v>15</v>
      </c>
      <c r="AA129" s="37">
        <f t="shared" si="12"/>
        <v>9</v>
      </c>
      <c r="AB129" s="37">
        <f t="shared" si="13"/>
        <v>22</v>
      </c>
      <c r="AC129" s="65">
        <f t="shared" si="14"/>
        <v>60</v>
      </c>
    </row>
    <row r="130" spans="1:29" ht="20.100000000000001" customHeight="1" x14ac:dyDescent="0.3">
      <c r="A130" s="37">
        <v>22</v>
      </c>
      <c r="B130" s="19" t="s">
        <v>363</v>
      </c>
      <c r="C130" s="288" t="s">
        <v>484</v>
      </c>
      <c r="D130" s="53">
        <v>8</v>
      </c>
      <c r="E130" s="21">
        <v>-6</v>
      </c>
      <c r="F130" s="54">
        <v>6</v>
      </c>
      <c r="G130" s="53">
        <v>4</v>
      </c>
      <c r="H130" s="21">
        <v>4</v>
      </c>
      <c r="I130" s="54">
        <v>3</v>
      </c>
      <c r="J130" s="53">
        <v>-9</v>
      </c>
      <c r="K130" s="21">
        <v>-7</v>
      </c>
      <c r="L130" s="54">
        <v>-9</v>
      </c>
      <c r="M130" s="53">
        <v>-8</v>
      </c>
      <c r="N130" s="21">
        <v>8</v>
      </c>
      <c r="O130" s="54">
        <v>8</v>
      </c>
      <c r="P130" s="55">
        <v>-4</v>
      </c>
      <c r="Q130" s="20">
        <v>13</v>
      </c>
      <c r="R130" s="56">
        <v>4</v>
      </c>
      <c r="S130" s="55"/>
      <c r="T130" s="20"/>
      <c r="U130" s="56"/>
      <c r="V130" s="55"/>
      <c r="W130" s="20"/>
      <c r="X130" s="56"/>
      <c r="Y130" s="57">
        <v>5</v>
      </c>
      <c r="Z130" s="37">
        <f t="shared" si="11"/>
        <v>15</v>
      </c>
      <c r="AA130" s="37">
        <f t="shared" si="12"/>
        <v>9</v>
      </c>
      <c r="AB130" s="37">
        <f t="shared" si="13"/>
        <v>15</v>
      </c>
      <c r="AC130" s="65">
        <f t="shared" si="14"/>
        <v>60</v>
      </c>
    </row>
    <row r="131" spans="1:29" ht="20.100000000000001" customHeight="1" x14ac:dyDescent="0.3">
      <c r="A131" s="37">
        <v>23</v>
      </c>
      <c r="B131" s="19" t="s">
        <v>215</v>
      </c>
      <c r="C131" s="288" t="s">
        <v>672</v>
      </c>
      <c r="D131" s="53">
        <v>-5</v>
      </c>
      <c r="E131" s="21">
        <v>-3</v>
      </c>
      <c r="F131" s="54">
        <v>6</v>
      </c>
      <c r="G131" s="53">
        <v>-8</v>
      </c>
      <c r="H131" s="21">
        <v>7</v>
      </c>
      <c r="I131" s="54">
        <v>-10</v>
      </c>
      <c r="J131" s="53">
        <v>6</v>
      </c>
      <c r="K131" s="21">
        <v>8</v>
      </c>
      <c r="L131" s="54">
        <v>7</v>
      </c>
      <c r="M131" s="53">
        <v>-3</v>
      </c>
      <c r="N131" s="21">
        <v>3</v>
      </c>
      <c r="O131" s="54">
        <v>1</v>
      </c>
      <c r="P131" s="53">
        <v>5</v>
      </c>
      <c r="Q131" s="21">
        <v>2</v>
      </c>
      <c r="R131" s="54">
        <v>-8</v>
      </c>
      <c r="S131" s="53"/>
      <c r="T131" s="21"/>
      <c r="U131" s="54"/>
      <c r="V131" s="53"/>
      <c r="W131" s="21"/>
      <c r="X131" s="54"/>
      <c r="Y131" s="57">
        <v>5</v>
      </c>
      <c r="Z131" s="37">
        <f t="shared" si="11"/>
        <v>15</v>
      </c>
      <c r="AA131" s="37">
        <f t="shared" si="12"/>
        <v>9</v>
      </c>
      <c r="AB131" s="37">
        <f t="shared" si="13"/>
        <v>8</v>
      </c>
      <c r="AC131" s="65">
        <f t="shared" si="14"/>
        <v>60</v>
      </c>
    </row>
    <row r="132" spans="1:29" ht="20.100000000000001" customHeight="1" x14ac:dyDescent="0.3">
      <c r="A132" s="37">
        <v>24</v>
      </c>
      <c r="B132" s="19" t="s">
        <v>171</v>
      </c>
      <c r="C132" s="288" t="s">
        <v>478</v>
      </c>
      <c r="D132" s="53">
        <v>1</v>
      </c>
      <c r="E132" s="21">
        <v>9</v>
      </c>
      <c r="F132" s="54"/>
      <c r="G132" s="53">
        <v>3</v>
      </c>
      <c r="H132" s="21">
        <v>7</v>
      </c>
      <c r="I132" s="54"/>
      <c r="J132" s="53">
        <v>13</v>
      </c>
      <c r="K132" s="21">
        <v>-2</v>
      </c>
      <c r="L132" s="54"/>
      <c r="M132" s="53"/>
      <c r="N132" s="21">
        <v>-1</v>
      </c>
      <c r="O132" s="54"/>
      <c r="P132" s="53">
        <v>-4</v>
      </c>
      <c r="Q132" s="21">
        <v>-2</v>
      </c>
      <c r="R132" s="54">
        <v>6</v>
      </c>
      <c r="S132" s="53"/>
      <c r="T132" s="21"/>
      <c r="U132" s="54"/>
      <c r="V132" s="53"/>
      <c r="W132" s="21"/>
      <c r="X132" s="54"/>
      <c r="Y132" s="57">
        <v>5</v>
      </c>
      <c r="Z132" s="37">
        <f t="shared" si="11"/>
        <v>10</v>
      </c>
      <c r="AA132" s="37">
        <f t="shared" si="12"/>
        <v>6</v>
      </c>
      <c r="AB132" s="37">
        <f t="shared" si="13"/>
        <v>30</v>
      </c>
      <c r="AC132" s="65">
        <f t="shared" si="14"/>
        <v>60</v>
      </c>
    </row>
    <row r="133" spans="1:29" ht="20.100000000000001" customHeight="1" x14ac:dyDescent="0.3">
      <c r="A133" s="37">
        <v>25</v>
      </c>
      <c r="B133" s="18" t="s">
        <v>232</v>
      </c>
      <c r="C133" s="288" t="s">
        <v>551</v>
      </c>
      <c r="D133" s="53"/>
      <c r="E133" s="21"/>
      <c r="F133" s="54"/>
      <c r="G133" s="53">
        <v>-11</v>
      </c>
      <c r="H133" s="21">
        <v>13</v>
      </c>
      <c r="I133" s="54">
        <v>-6</v>
      </c>
      <c r="J133" s="53">
        <v>8</v>
      </c>
      <c r="K133" s="21">
        <v>3</v>
      </c>
      <c r="L133" s="54">
        <v>7</v>
      </c>
      <c r="M133" s="53"/>
      <c r="N133" s="21">
        <v>-2</v>
      </c>
      <c r="O133" s="54">
        <v>8</v>
      </c>
      <c r="P133" s="53">
        <v>-4</v>
      </c>
      <c r="Q133" s="21">
        <v>8</v>
      </c>
      <c r="R133" s="54"/>
      <c r="S133" s="53"/>
      <c r="T133" s="21"/>
      <c r="U133" s="54"/>
      <c r="V133" s="53"/>
      <c r="W133" s="21"/>
      <c r="X133" s="54"/>
      <c r="Y133" s="57">
        <v>4</v>
      </c>
      <c r="Z133" s="37">
        <f t="shared" si="11"/>
        <v>10</v>
      </c>
      <c r="AA133" s="37">
        <f t="shared" si="12"/>
        <v>6</v>
      </c>
      <c r="AB133" s="37">
        <f t="shared" si="13"/>
        <v>24</v>
      </c>
      <c r="AC133" s="65">
        <f t="shared" si="14"/>
        <v>60</v>
      </c>
    </row>
    <row r="134" spans="1:29" ht="20.100000000000001" customHeight="1" x14ac:dyDescent="0.3">
      <c r="A134" s="37">
        <v>26</v>
      </c>
      <c r="B134" s="19" t="s">
        <v>366</v>
      </c>
      <c r="C134" s="288" t="s">
        <v>484</v>
      </c>
      <c r="D134" s="53">
        <v>1</v>
      </c>
      <c r="E134" s="21">
        <v>-5</v>
      </c>
      <c r="F134" s="54">
        <v>-12</v>
      </c>
      <c r="G134" s="53">
        <v>-1</v>
      </c>
      <c r="H134" s="21">
        <v>4</v>
      </c>
      <c r="I134" s="54">
        <v>-13</v>
      </c>
      <c r="J134" s="53">
        <v>7</v>
      </c>
      <c r="K134" s="21">
        <v>-5</v>
      </c>
      <c r="L134" s="54"/>
      <c r="M134" s="53">
        <v>5</v>
      </c>
      <c r="N134" s="21">
        <v>8</v>
      </c>
      <c r="O134" s="54">
        <v>8</v>
      </c>
      <c r="P134" s="53">
        <v>-2</v>
      </c>
      <c r="Q134" s="21">
        <v>13</v>
      </c>
      <c r="R134" s="54">
        <v>2</v>
      </c>
      <c r="S134" s="53"/>
      <c r="T134" s="21"/>
      <c r="U134" s="54"/>
      <c r="V134" s="53"/>
      <c r="W134" s="21"/>
      <c r="X134" s="54"/>
      <c r="Y134" s="57">
        <v>5</v>
      </c>
      <c r="Z134" s="37">
        <f t="shared" si="11"/>
        <v>14</v>
      </c>
      <c r="AA134" s="37">
        <f t="shared" si="12"/>
        <v>8</v>
      </c>
      <c r="AB134" s="37">
        <f t="shared" si="13"/>
        <v>10</v>
      </c>
      <c r="AC134" s="65">
        <f t="shared" si="14"/>
        <v>57.142857142857139</v>
      </c>
    </row>
    <row r="135" spans="1:29" ht="20.100000000000001" customHeight="1" x14ac:dyDescent="0.3">
      <c r="A135" s="37">
        <v>27</v>
      </c>
      <c r="B135" s="19" t="s">
        <v>280</v>
      </c>
      <c r="C135" s="288" t="s">
        <v>478</v>
      </c>
      <c r="D135" s="53">
        <v>-1</v>
      </c>
      <c r="E135" s="21">
        <v>9</v>
      </c>
      <c r="F135" s="54">
        <v>2</v>
      </c>
      <c r="G135" s="53">
        <v>-7</v>
      </c>
      <c r="H135" s="21">
        <v>7</v>
      </c>
      <c r="I135" s="54">
        <v>9</v>
      </c>
      <c r="J135" s="53">
        <v>8</v>
      </c>
      <c r="K135" s="21">
        <v>-2</v>
      </c>
      <c r="L135" s="54">
        <v>13</v>
      </c>
      <c r="M135" s="53">
        <v>3</v>
      </c>
      <c r="N135" s="21">
        <v>-1</v>
      </c>
      <c r="O135" s="54">
        <v>-8</v>
      </c>
      <c r="P135" s="53">
        <v>-5</v>
      </c>
      <c r="Q135" s="21">
        <v>-2</v>
      </c>
      <c r="R135" s="54">
        <v>8</v>
      </c>
      <c r="S135" s="53"/>
      <c r="T135" s="21"/>
      <c r="U135" s="54"/>
      <c r="V135" s="53"/>
      <c r="W135" s="21"/>
      <c r="X135" s="54"/>
      <c r="Y135" s="57">
        <v>5</v>
      </c>
      <c r="Z135" s="37">
        <f t="shared" si="11"/>
        <v>15</v>
      </c>
      <c r="AA135" s="37">
        <f t="shared" si="12"/>
        <v>8</v>
      </c>
      <c r="AB135" s="37">
        <f t="shared" si="13"/>
        <v>33</v>
      </c>
      <c r="AC135" s="65">
        <f t="shared" si="14"/>
        <v>53.333333333333336</v>
      </c>
    </row>
    <row r="136" spans="1:29" ht="20.100000000000001" customHeight="1" x14ac:dyDescent="0.3">
      <c r="A136" s="37">
        <v>28</v>
      </c>
      <c r="B136" s="18" t="s">
        <v>398</v>
      </c>
      <c r="C136" s="288" t="s">
        <v>461</v>
      </c>
      <c r="D136" s="53">
        <v>-3</v>
      </c>
      <c r="E136" s="21">
        <v>6</v>
      </c>
      <c r="F136" s="54">
        <v>-6</v>
      </c>
      <c r="G136" s="53">
        <v>-5</v>
      </c>
      <c r="H136" s="21">
        <v>3</v>
      </c>
      <c r="I136" s="54">
        <v>1</v>
      </c>
      <c r="J136" s="53">
        <v>-4</v>
      </c>
      <c r="K136" s="21">
        <v>2</v>
      </c>
      <c r="L136" s="54">
        <v>-10</v>
      </c>
      <c r="M136" s="53">
        <v>-4</v>
      </c>
      <c r="N136" s="21">
        <v>1</v>
      </c>
      <c r="O136" s="54">
        <v>9</v>
      </c>
      <c r="P136" s="53">
        <v>2</v>
      </c>
      <c r="Q136" s="21">
        <v>-10</v>
      </c>
      <c r="R136" s="54">
        <v>4</v>
      </c>
      <c r="S136" s="53"/>
      <c r="T136" s="21"/>
      <c r="U136" s="54"/>
      <c r="V136" s="53"/>
      <c r="W136" s="21"/>
      <c r="X136" s="54"/>
      <c r="Y136" s="57">
        <v>5</v>
      </c>
      <c r="Z136" s="37">
        <f t="shared" si="11"/>
        <v>15</v>
      </c>
      <c r="AA136" s="37">
        <f t="shared" si="12"/>
        <v>8</v>
      </c>
      <c r="AB136" s="37">
        <f t="shared" si="13"/>
        <v>-14</v>
      </c>
      <c r="AC136" s="65">
        <f t="shared" si="14"/>
        <v>53.333333333333336</v>
      </c>
    </row>
    <row r="137" spans="1:29" ht="20.100000000000001" customHeight="1" x14ac:dyDescent="0.3">
      <c r="A137" s="37">
        <v>29</v>
      </c>
      <c r="B137" s="18" t="s">
        <v>177</v>
      </c>
      <c r="C137" s="288" t="s">
        <v>460</v>
      </c>
      <c r="D137" s="53">
        <v>1</v>
      </c>
      <c r="E137" s="21">
        <v>-7</v>
      </c>
      <c r="F137" s="54">
        <v>-1</v>
      </c>
      <c r="G137" s="53">
        <v>4</v>
      </c>
      <c r="H137" s="21">
        <v>-10</v>
      </c>
      <c r="I137" s="54">
        <v>12</v>
      </c>
      <c r="J137" s="53">
        <v>5</v>
      </c>
      <c r="K137" s="21">
        <v>8</v>
      </c>
      <c r="L137" s="54">
        <v>7</v>
      </c>
      <c r="M137" s="53">
        <v>-7</v>
      </c>
      <c r="N137" s="21">
        <v>-3</v>
      </c>
      <c r="O137" s="54">
        <v>-9</v>
      </c>
      <c r="P137" s="53">
        <v>9</v>
      </c>
      <c r="Q137" s="21">
        <v>-8</v>
      </c>
      <c r="R137" s="54">
        <v>-11</v>
      </c>
      <c r="S137" s="53"/>
      <c r="T137" s="21"/>
      <c r="U137" s="54"/>
      <c r="V137" s="53"/>
      <c r="W137" s="21"/>
      <c r="X137" s="54"/>
      <c r="Y137" s="57">
        <v>5</v>
      </c>
      <c r="Z137" s="37">
        <f t="shared" si="11"/>
        <v>15</v>
      </c>
      <c r="AA137" s="37">
        <f t="shared" si="12"/>
        <v>7</v>
      </c>
      <c r="AB137" s="37">
        <f t="shared" si="13"/>
        <v>-10</v>
      </c>
      <c r="AC137" s="65">
        <f t="shared" si="14"/>
        <v>46.666666666666664</v>
      </c>
    </row>
    <row r="138" spans="1:29" ht="20.100000000000001" customHeight="1" x14ac:dyDescent="0.3">
      <c r="A138" s="37">
        <v>30</v>
      </c>
      <c r="B138" s="19" t="s">
        <v>355</v>
      </c>
      <c r="C138" s="288" t="s">
        <v>483</v>
      </c>
      <c r="D138" s="53">
        <v>-10</v>
      </c>
      <c r="E138" s="21">
        <v>10</v>
      </c>
      <c r="F138" s="54">
        <v>-3</v>
      </c>
      <c r="G138" s="53">
        <v>-5</v>
      </c>
      <c r="H138" s="21">
        <v>-13</v>
      </c>
      <c r="I138" s="54">
        <v>-3</v>
      </c>
      <c r="J138" s="53">
        <v>8</v>
      </c>
      <c r="K138" s="21">
        <v>-4</v>
      </c>
      <c r="L138" s="54">
        <v>-10</v>
      </c>
      <c r="M138" s="53">
        <v>8</v>
      </c>
      <c r="N138" s="21">
        <v>-8</v>
      </c>
      <c r="O138" s="54">
        <v>1</v>
      </c>
      <c r="P138" s="53">
        <v>8</v>
      </c>
      <c r="Q138" s="21">
        <v>6</v>
      </c>
      <c r="R138" s="54">
        <v>4</v>
      </c>
      <c r="S138" s="53"/>
      <c r="T138" s="21"/>
      <c r="U138" s="54"/>
      <c r="V138" s="53"/>
      <c r="W138" s="21"/>
      <c r="X138" s="54"/>
      <c r="Y138" s="57">
        <v>5</v>
      </c>
      <c r="Z138" s="37">
        <f t="shared" si="11"/>
        <v>15</v>
      </c>
      <c r="AA138" s="37">
        <f t="shared" si="12"/>
        <v>7</v>
      </c>
      <c r="AB138" s="37">
        <f t="shared" si="13"/>
        <v>-11</v>
      </c>
      <c r="AC138" s="65">
        <f t="shared" si="14"/>
        <v>46.666666666666664</v>
      </c>
    </row>
    <row r="139" spans="1:29" ht="20.100000000000001" customHeight="1" x14ac:dyDescent="0.3">
      <c r="A139" s="37">
        <v>31</v>
      </c>
      <c r="B139" s="19" t="s">
        <v>326</v>
      </c>
      <c r="C139" s="288" t="s">
        <v>478</v>
      </c>
      <c r="D139" s="53"/>
      <c r="E139" s="21"/>
      <c r="F139" s="54"/>
      <c r="G139" s="53">
        <v>-2</v>
      </c>
      <c r="H139" s="21">
        <v>5</v>
      </c>
      <c r="I139" s="54">
        <v>9</v>
      </c>
      <c r="J139" s="53">
        <v>4</v>
      </c>
      <c r="K139" s="21">
        <v>-7</v>
      </c>
      <c r="L139" s="54">
        <v>-2</v>
      </c>
      <c r="M139" s="53">
        <v>5</v>
      </c>
      <c r="N139" s="21">
        <v>2</v>
      </c>
      <c r="O139" s="54">
        <v>-1</v>
      </c>
      <c r="P139" s="53">
        <v>-7</v>
      </c>
      <c r="Q139" s="21">
        <v>-3</v>
      </c>
      <c r="R139" s="54"/>
      <c r="S139" s="53"/>
      <c r="T139" s="21"/>
      <c r="U139" s="54"/>
      <c r="V139" s="53"/>
      <c r="W139" s="21"/>
      <c r="X139" s="54"/>
      <c r="Y139" s="57">
        <v>4</v>
      </c>
      <c r="Z139" s="37">
        <f t="shared" si="11"/>
        <v>11</v>
      </c>
      <c r="AA139" s="37">
        <f t="shared" si="12"/>
        <v>5</v>
      </c>
      <c r="AB139" s="37">
        <f t="shared" si="13"/>
        <v>3</v>
      </c>
      <c r="AC139" s="65">
        <f t="shared" si="14"/>
        <v>45.454545454545453</v>
      </c>
    </row>
    <row r="140" spans="1:29" ht="20.100000000000001" customHeight="1" x14ac:dyDescent="0.3">
      <c r="A140" s="37">
        <v>32</v>
      </c>
      <c r="B140" s="19" t="s">
        <v>368</v>
      </c>
      <c r="C140" s="288" t="s">
        <v>484</v>
      </c>
      <c r="D140" s="53"/>
      <c r="E140" s="21"/>
      <c r="F140" s="54"/>
      <c r="G140" s="53">
        <v>-7</v>
      </c>
      <c r="H140" s="21">
        <v>10</v>
      </c>
      <c r="I140" s="54"/>
      <c r="J140" s="53">
        <v>-4</v>
      </c>
      <c r="K140" s="21">
        <v>-7</v>
      </c>
      <c r="L140" s="54">
        <v>-9</v>
      </c>
      <c r="M140" s="53">
        <v>5</v>
      </c>
      <c r="N140" s="21">
        <v>-4</v>
      </c>
      <c r="O140" s="54">
        <v>-1</v>
      </c>
      <c r="P140" s="53">
        <v>6</v>
      </c>
      <c r="Q140" s="21">
        <v>10</v>
      </c>
      <c r="R140" s="54">
        <v>2</v>
      </c>
      <c r="S140" s="53"/>
      <c r="T140" s="21"/>
      <c r="U140" s="54"/>
      <c r="V140" s="53"/>
      <c r="W140" s="21"/>
      <c r="X140" s="54"/>
      <c r="Y140" s="57">
        <v>4</v>
      </c>
      <c r="Z140" s="37">
        <f t="shared" si="11"/>
        <v>11</v>
      </c>
      <c r="AA140" s="37">
        <f t="shared" si="12"/>
        <v>5</v>
      </c>
      <c r="AB140" s="37">
        <f t="shared" si="13"/>
        <v>1</v>
      </c>
      <c r="AC140" s="65">
        <f t="shared" si="14"/>
        <v>45.454545454545453</v>
      </c>
    </row>
    <row r="141" spans="1:29" ht="20.100000000000001" customHeight="1" x14ac:dyDescent="0.3">
      <c r="A141" s="37">
        <v>33</v>
      </c>
      <c r="B141" s="18" t="s">
        <v>158</v>
      </c>
      <c r="C141" s="288" t="s">
        <v>461</v>
      </c>
      <c r="D141" s="53">
        <v>4</v>
      </c>
      <c r="E141" s="21">
        <v>6</v>
      </c>
      <c r="F141" s="54"/>
      <c r="G141" s="53">
        <v>-1</v>
      </c>
      <c r="H141" s="21">
        <v>-8</v>
      </c>
      <c r="I141" s="54">
        <v>1</v>
      </c>
      <c r="J141" s="53">
        <v>-8</v>
      </c>
      <c r="K141" s="21">
        <v>7</v>
      </c>
      <c r="L141" s="54">
        <v>-13</v>
      </c>
      <c r="M141" s="53">
        <v>-2</v>
      </c>
      <c r="N141" s="21">
        <v>1</v>
      </c>
      <c r="O141" s="54">
        <v>3</v>
      </c>
      <c r="P141" s="55">
        <v>-3</v>
      </c>
      <c r="Q141" s="20">
        <v>-10</v>
      </c>
      <c r="R141" s="56">
        <v>-4</v>
      </c>
      <c r="S141" s="55"/>
      <c r="T141" s="20"/>
      <c r="U141" s="56"/>
      <c r="V141" s="55"/>
      <c r="W141" s="20"/>
      <c r="X141" s="56"/>
      <c r="Y141" s="57">
        <v>5</v>
      </c>
      <c r="Z141" s="37">
        <f t="shared" ref="Z141:Z172" si="15">COUNTA(D141:X141)</f>
        <v>14</v>
      </c>
      <c r="AA141" s="37">
        <f t="shared" ref="AA141:AA172" si="16">COUNTIF(D141:X141,"&gt;0")</f>
        <v>6</v>
      </c>
      <c r="AB141" s="37">
        <f t="shared" ref="AB141:AB172" si="17">SUM(D141:X141)</f>
        <v>-27</v>
      </c>
      <c r="AC141" s="65">
        <f t="shared" ref="AC141:AC172" si="18">AA141/Z141*100</f>
        <v>42.857142857142854</v>
      </c>
    </row>
    <row r="142" spans="1:29" ht="20.100000000000001" customHeight="1" x14ac:dyDescent="0.3">
      <c r="A142" s="37">
        <v>34</v>
      </c>
      <c r="B142" s="19" t="s">
        <v>364</v>
      </c>
      <c r="C142" s="288" t="s">
        <v>484</v>
      </c>
      <c r="D142" s="53">
        <v>12</v>
      </c>
      <c r="E142" s="21">
        <v>-5</v>
      </c>
      <c r="F142" s="54">
        <v>-12</v>
      </c>
      <c r="G142" s="53">
        <v>-4</v>
      </c>
      <c r="H142" s="21"/>
      <c r="I142" s="54">
        <v>-13</v>
      </c>
      <c r="J142" s="53">
        <v>-3</v>
      </c>
      <c r="K142" s="21"/>
      <c r="L142" s="54">
        <v>-9</v>
      </c>
      <c r="M142" s="53">
        <v>-6</v>
      </c>
      <c r="N142" s="21">
        <v>8</v>
      </c>
      <c r="O142" s="54"/>
      <c r="P142" s="55">
        <v>8</v>
      </c>
      <c r="Q142" s="20">
        <v>13</v>
      </c>
      <c r="R142" s="56"/>
      <c r="S142" s="55"/>
      <c r="T142" s="20"/>
      <c r="U142" s="56"/>
      <c r="V142" s="55"/>
      <c r="W142" s="20"/>
      <c r="X142" s="56"/>
      <c r="Y142" s="57">
        <v>5</v>
      </c>
      <c r="Z142" s="37">
        <f t="shared" si="15"/>
        <v>11</v>
      </c>
      <c r="AA142" s="37">
        <f t="shared" si="16"/>
        <v>4</v>
      </c>
      <c r="AB142" s="37">
        <f t="shared" si="17"/>
        <v>-11</v>
      </c>
      <c r="AC142" s="65">
        <f t="shared" si="18"/>
        <v>36.363636363636367</v>
      </c>
    </row>
    <row r="143" spans="1:29" ht="20.100000000000001" customHeight="1" x14ac:dyDescent="0.3">
      <c r="A143" s="37">
        <v>35</v>
      </c>
      <c r="B143" s="18" t="s">
        <v>178</v>
      </c>
      <c r="C143" s="288" t="s">
        <v>460</v>
      </c>
      <c r="D143" s="53">
        <v>1</v>
      </c>
      <c r="E143" s="21">
        <v>-9</v>
      </c>
      <c r="F143" s="54">
        <v>-2</v>
      </c>
      <c r="G143" s="53">
        <v>-4</v>
      </c>
      <c r="H143" s="21">
        <v>-4</v>
      </c>
      <c r="I143" s="54">
        <v>-3</v>
      </c>
      <c r="J143" s="53">
        <v>8</v>
      </c>
      <c r="K143" s="21">
        <v>8</v>
      </c>
      <c r="L143" s="54"/>
      <c r="M143" s="53">
        <v>3</v>
      </c>
      <c r="N143" s="21">
        <v>-12</v>
      </c>
      <c r="O143" s="54">
        <v>-7</v>
      </c>
      <c r="P143" s="53">
        <v>-3</v>
      </c>
      <c r="Q143" s="21">
        <v>1</v>
      </c>
      <c r="R143" s="54">
        <v>-13</v>
      </c>
      <c r="S143" s="53"/>
      <c r="T143" s="21"/>
      <c r="U143" s="54"/>
      <c r="V143" s="53"/>
      <c r="W143" s="21"/>
      <c r="X143" s="54"/>
      <c r="Y143" s="57">
        <v>5</v>
      </c>
      <c r="Z143" s="37">
        <f t="shared" si="15"/>
        <v>14</v>
      </c>
      <c r="AA143" s="37">
        <f t="shared" si="16"/>
        <v>5</v>
      </c>
      <c r="AB143" s="37">
        <f t="shared" si="17"/>
        <v>-36</v>
      </c>
      <c r="AC143" s="65">
        <f t="shared" si="18"/>
        <v>35.714285714285715</v>
      </c>
    </row>
    <row r="144" spans="1:29" ht="20.100000000000001" customHeight="1" x14ac:dyDescent="0.3">
      <c r="A144" s="37">
        <v>36</v>
      </c>
      <c r="B144" s="18" t="s">
        <v>179</v>
      </c>
      <c r="C144" s="288" t="s">
        <v>460</v>
      </c>
      <c r="D144" s="53">
        <v>1</v>
      </c>
      <c r="E144" s="21">
        <v>-9</v>
      </c>
      <c r="F144" s="54">
        <v>-1</v>
      </c>
      <c r="G144" s="53">
        <v>-3</v>
      </c>
      <c r="H144" s="21">
        <v>-4</v>
      </c>
      <c r="I144" s="54">
        <v>13</v>
      </c>
      <c r="J144" s="53">
        <v>6</v>
      </c>
      <c r="K144" s="21">
        <v>-3</v>
      </c>
      <c r="L144" s="54">
        <v>-1</v>
      </c>
      <c r="M144" s="53">
        <v>3</v>
      </c>
      <c r="N144" s="21">
        <v>-12</v>
      </c>
      <c r="O144" s="54">
        <v>-9</v>
      </c>
      <c r="P144" s="53">
        <v>-9</v>
      </c>
      <c r="Q144" s="21">
        <v>1</v>
      </c>
      <c r="R144" s="54">
        <v>-9</v>
      </c>
      <c r="S144" s="53"/>
      <c r="T144" s="21"/>
      <c r="U144" s="54"/>
      <c r="V144" s="53"/>
      <c r="W144" s="21"/>
      <c r="X144" s="54"/>
      <c r="Y144" s="57">
        <v>5</v>
      </c>
      <c r="Z144" s="37">
        <f t="shared" si="15"/>
        <v>15</v>
      </c>
      <c r="AA144" s="37">
        <f t="shared" si="16"/>
        <v>5</v>
      </c>
      <c r="AB144" s="37">
        <f t="shared" si="17"/>
        <v>-36</v>
      </c>
      <c r="AC144" s="65">
        <f t="shared" si="18"/>
        <v>33.333333333333329</v>
      </c>
    </row>
    <row r="145" spans="1:29" ht="20.100000000000001" customHeight="1" x14ac:dyDescent="0.3">
      <c r="A145" s="37">
        <v>37</v>
      </c>
      <c r="B145" s="18" t="s">
        <v>37</v>
      </c>
      <c r="C145" s="288" t="s">
        <v>119</v>
      </c>
      <c r="D145" s="53">
        <v>-4</v>
      </c>
      <c r="E145" s="21">
        <v>3</v>
      </c>
      <c r="F145" s="54">
        <v>-7</v>
      </c>
      <c r="G145" s="53">
        <v>-8</v>
      </c>
      <c r="H145" s="21">
        <v>-10</v>
      </c>
      <c r="I145" s="54">
        <v>4</v>
      </c>
      <c r="J145" s="53"/>
      <c r="K145" s="21"/>
      <c r="L145" s="54"/>
      <c r="M145" s="53">
        <v>-5</v>
      </c>
      <c r="N145" s="21">
        <v>-1</v>
      </c>
      <c r="O145" s="54">
        <v>4</v>
      </c>
      <c r="P145" s="53">
        <v>2</v>
      </c>
      <c r="Q145" s="21">
        <v>-10</v>
      </c>
      <c r="R145" s="54">
        <v>-4</v>
      </c>
      <c r="S145" s="53"/>
      <c r="T145" s="21"/>
      <c r="U145" s="54"/>
      <c r="V145" s="53"/>
      <c r="W145" s="21"/>
      <c r="X145" s="54"/>
      <c r="Y145" s="57">
        <v>4</v>
      </c>
      <c r="Z145" s="37">
        <f t="shared" si="15"/>
        <v>12</v>
      </c>
      <c r="AA145" s="37">
        <f t="shared" si="16"/>
        <v>4</v>
      </c>
      <c r="AB145" s="37">
        <f t="shared" si="17"/>
        <v>-36</v>
      </c>
      <c r="AC145" s="65">
        <f t="shared" si="18"/>
        <v>33.333333333333329</v>
      </c>
    </row>
    <row r="146" spans="1:29" ht="20.100000000000001" customHeight="1" x14ac:dyDescent="0.3">
      <c r="A146" s="37">
        <v>38</v>
      </c>
      <c r="B146" s="19" t="s">
        <v>658</v>
      </c>
      <c r="C146" s="288" t="s">
        <v>483</v>
      </c>
      <c r="D146" s="53">
        <v>-7</v>
      </c>
      <c r="E146" s="21"/>
      <c r="F146" s="54">
        <v>-4</v>
      </c>
      <c r="G146" s="53"/>
      <c r="H146" s="21"/>
      <c r="I146" s="54">
        <v>6</v>
      </c>
      <c r="J146" s="53">
        <v>-10</v>
      </c>
      <c r="K146" s="21">
        <v>-4</v>
      </c>
      <c r="L146" s="54">
        <v>-7</v>
      </c>
      <c r="M146" s="53"/>
      <c r="N146" s="21">
        <v>-8</v>
      </c>
      <c r="O146" s="54"/>
      <c r="P146" s="55">
        <v>3</v>
      </c>
      <c r="Q146" s="20">
        <v>6</v>
      </c>
      <c r="R146" s="56"/>
      <c r="S146" s="53"/>
      <c r="T146" s="21"/>
      <c r="U146" s="54"/>
      <c r="V146" s="53"/>
      <c r="W146" s="21"/>
      <c r="X146" s="54"/>
      <c r="Y146" s="57">
        <v>4</v>
      </c>
      <c r="Z146" s="37">
        <f t="shared" si="15"/>
        <v>9</v>
      </c>
      <c r="AA146" s="37">
        <f t="shared" si="16"/>
        <v>3</v>
      </c>
      <c r="AB146" s="37">
        <f t="shared" si="17"/>
        <v>-25</v>
      </c>
      <c r="AC146" s="65">
        <f t="shared" si="18"/>
        <v>33.333333333333329</v>
      </c>
    </row>
    <row r="147" spans="1:29" ht="20.100000000000001" customHeight="1" x14ac:dyDescent="0.3">
      <c r="A147" s="37">
        <v>39</v>
      </c>
      <c r="B147" s="18" t="s">
        <v>265</v>
      </c>
      <c r="C147" s="288" t="s">
        <v>461</v>
      </c>
      <c r="D147" s="53">
        <v>-1</v>
      </c>
      <c r="E147" s="21">
        <v>5</v>
      </c>
      <c r="F147" s="54">
        <v>-10</v>
      </c>
      <c r="G147" s="53">
        <v>-10</v>
      </c>
      <c r="H147" s="21">
        <v>3</v>
      </c>
      <c r="I147" s="54">
        <v>-7</v>
      </c>
      <c r="J147" s="53">
        <v>-13</v>
      </c>
      <c r="K147" s="21">
        <v>2</v>
      </c>
      <c r="L147" s="54">
        <v>-10</v>
      </c>
      <c r="M147" s="53"/>
      <c r="N147" s="21"/>
      <c r="O147" s="54"/>
      <c r="P147" s="53"/>
      <c r="Q147" s="21"/>
      <c r="R147" s="54"/>
      <c r="S147" s="53"/>
      <c r="T147" s="21"/>
      <c r="U147" s="54"/>
      <c r="V147" s="53"/>
      <c r="W147" s="21"/>
      <c r="X147" s="54"/>
      <c r="Y147" s="57">
        <v>3</v>
      </c>
      <c r="Z147" s="37">
        <f t="shared" si="15"/>
        <v>9</v>
      </c>
      <c r="AA147" s="37">
        <f t="shared" si="16"/>
        <v>3</v>
      </c>
      <c r="AB147" s="37">
        <f t="shared" si="17"/>
        <v>-41</v>
      </c>
      <c r="AC147" s="65">
        <f t="shared" si="18"/>
        <v>33.333333333333329</v>
      </c>
    </row>
    <row r="148" spans="1:29" ht="20.100000000000001" customHeight="1" x14ac:dyDescent="0.3">
      <c r="A148" s="37">
        <v>40</v>
      </c>
      <c r="B148" s="18" t="s">
        <v>442</v>
      </c>
      <c r="C148" s="288" t="s">
        <v>460</v>
      </c>
      <c r="D148" s="53">
        <v>-1</v>
      </c>
      <c r="E148" s="21">
        <v>-7</v>
      </c>
      <c r="F148" s="54"/>
      <c r="G148" s="53">
        <v>1</v>
      </c>
      <c r="H148" s="21"/>
      <c r="I148" s="54">
        <v>13</v>
      </c>
      <c r="J148" s="53">
        <v>5</v>
      </c>
      <c r="K148" s="21">
        <v>-3</v>
      </c>
      <c r="L148" s="54">
        <v>-5</v>
      </c>
      <c r="M148" s="53">
        <v>-4</v>
      </c>
      <c r="N148" s="21">
        <v>-12</v>
      </c>
      <c r="O148" s="54">
        <v>-1</v>
      </c>
      <c r="P148" s="55">
        <v>-1</v>
      </c>
      <c r="Q148" s="20">
        <v>1</v>
      </c>
      <c r="R148" s="56">
        <v>-13</v>
      </c>
      <c r="S148" s="55"/>
      <c r="T148" s="20"/>
      <c r="U148" s="56"/>
      <c r="V148" s="55"/>
      <c r="W148" s="20"/>
      <c r="X148" s="56"/>
      <c r="Y148" s="57">
        <v>5</v>
      </c>
      <c r="Z148" s="37">
        <f t="shared" si="15"/>
        <v>13</v>
      </c>
      <c r="AA148" s="37">
        <f t="shared" si="16"/>
        <v>4</v>
      </c>
      <c r="AB148" s="37">
        <f t="shared" si="17"/>
        <v>-27</v>
      </c>
      <c r="AC148" s="65">
        <f t="shared" si="18"/>
        <v>30.76923076923077</v>
      </c>
    </row>
    <row r="149" spans="1:29" ht="20.100000000000001" customHeight="1" x14ac:dyDescent="0.3">
      <c r="A149" s="37">
        <v>41</v>
      </c>
      <c r="B149" s="18" t="s">
        <v>358</v>
      </c>
      <c r="C149" s="288" t="s">
        <v>483</v>
      </c>
      <c r="D149" s="53"/>
      <c r="E149" s="21">
        <v>10</v>
      </c>
      <c r="F149" s="54">
        <v>-4</v>
      </c>
      <c r="G149" s="53">
        <v>2</v>
      </c>
      <c r="H149" s="21">
        <v>-11</v>
      </c>
      <c r="I149" s="54">
        <v>-3</v>
      </c>
      <c r="J149" s="53">
        <v>-6</v>
      </c>
      <c r="K149" s="21">
        <v>-8</v>
      </c>
      <c r="L149" s="54">
        <v>-7</v>
      </c>
      <c r="M149" s="53">
        <v>-10</v>
      </c>
      <c r="N149" s="21">
        <v>4</v>
      </c>
      <c r="O149" s="54">
        <v>-8</v>
      </c>
      <c r="P149" s="53">
        <v>-6</v>
      </c>
      <c r="Q149" s="21">
        <v>10</v>
      </c>
      <c r="R149" s="54"/>
      <c r="S149" s="53"/>
      <c r="T149" s="21"/>
      <c r="U149" s="54"/>
      <c r="V149" s="53"/>
      <c r="W149" s="21"/>
      <c r="X149" s="54"/>
      <c r="Y149" s="57">
        <v>5</v>
      </c>
      <c r="Z149" s="37">
        <f t="shared" si="15"/>
        <v>13</v>
      </c>
      <c r="AA149" s="37">
        <f t="shared" si="16"/>
        <v>4</v>
      </c>
      <c r="AB149" s="37">
        <f t="shared" si="17"/>
        <v>-37</v>
      </c>
      <c r="AC149" s="65">
        <f t="shared" si="18"/>
        <v>30.76923076923077</v>
      </c>
    </row>
    <row r="150" spans="1:29" ht="20.100000000000001" customHeight="1" x14ac:dyDescent="0.3">
      <c r="A150" s="37">
        <v>42</v>
      </c>
      <c r="B150" s="18" t="s">
        <v>45</v>
      </c>
      <c r="C150" s="288" t="s">
        <v>119</v>
      </c>
      <c r="D150" s="53">
        <v>5</v>
      </c>
      <c r="E150" s="21">
        <v>3</v>
      </c>
      <c r="F150" s="54">
        <v>-5</v>
      </c>
      <c r="G150" s="53">
        <v>7</v>
      </c>
      <c r="H150" s="21">
        <v>-10</v>
      </c>
      <c r="I150" s="54">
        <v>-7</v>
      </c>
      <c r="J150" s="53"/>
      <c r="K150" s="21">
        <v>-10</v>
      </c>
      <c r="L150" s="54">
        <v>-3</v>
      </c>
      <c r="M150" s="53">
        <v>4</v>
      </c>
      <c r="N150" s="21">
        <v>-1</v>
      </c>
      <c r="O150" s="54">
        <v>-9</v>
      </c>
      <c r="P150" s="55"/>
      <c r="Q150" s="20">
        <v>-10</v>
      </c>
      <c r="R150" s="56">
        <v>-4</v>
      </c>
      <c r="S150" s="53"/>
      <c r="T150" s="21"/>
      <c r="U150" s="54"/>
      <c r="V150" s="53"/>
      <c r="W150" s="21"/>
      <c r="X150" s="54"/>
      <c r="Y150" s="57">
        <v>5</v>
      </c>
      <c r="Z150" s="37">
        <f t="shared" si="15"/>
        <v>13</v>
      </c>
      <c r="AA150" s="37">
        <f t="shared" si="16"/>
        <v>4</v>
      </c>
      <c r="AB150" s="37">
        <f t="shared" si="17"/>
        <v>-40</v>
      </c>
      <c r="AC150" s="65">
        <f t="shared" si="18"/>
        <v>30.76923076923077</v>
      </c>
    </row>
    <row r="151" spans="1:29" ht="20.100000000000001" customHeight="1" x14ac:dyDescent="0.3">
      <c r="A151" s="37">
        <v>43</v>
      </c>
      <c r="B151" s="18" t="s">
        <v>361</v>
      </c>
      <c r="C151" s="288" t="s">
        <v>119</v>
      </c>
      <c r="D151" s="53">
        <v>-5</v>
      </c>
      <c r="E151" s="21">
        <v>3</v>
      </c>
      <c r="F151" s="54">
        <v>-7</v>
      </c>
      <c r="G151" s="53">
        <v>-4</v>
      </c>
      <c r="H151" s="21">
        <v>-10</v>
      </c>
      <c r="I151" s="54">
        <v>4</v>
      </c>
      <c r="J151" s="53">
        <v>-9</v>
      </c>
      <c r="K151" s="21">
        <v>-3</v>
      </c>
      <c r="L151" s="54"/>
      <c r="M151" s="53">
        <v>9</v>
      </c>
      <c r="N151" s="21">
        <v>-1</v>
      </c>
      <c r="O151" s="54">
        <v>-9</v>
      </c>
      <c r="P151" s="53">
        <v>10</v>
      </c>
      <c r="Q151" s="21">
        <v>-10</v>
      </c>
      <c r="R151" s="54">
        <v>-4</v>
      </c>
      <c r="S151" s="53"/>
      <c r="T151" s="21"/>
      <c r="U151" s="54"/>
      <c r="V151" s="53"/>
      <c r="W151" s="21"/>
      <c r="X151" s="54"/>
      <c r="Y151" s="57">
        <v>5</v>
      </c>
      <c r="Z151" s="37">
        <f t="shared" si="15"/>
        <v>14</v>
      </c>
      <c r="AA151" s="37">
        <f t="shared" si="16"/>
        <v>4</v>
      </c>
      <c r="AB151" s="37">
        <f t="shared" si="17"/>
        <v>-36</v>
      </c>
      <c r="AC151" s="65">
        <f t="shared" si="18"/>
        <v>28.571428571428569</v>
      </c>
    </row>
    <row r="152" spans="1:29" ht="20.100000000000001" customHeight="1" x14ac:dyDescent="0.3">
      <c r="A152" s="37">
        <v>44</v>
      </c>
      <c r="B152" s="18" t="s">
        <v>157</v>
      </c>
      <c r="C152" s="288" t="s">
        <v>461</v>
      </c>
      <c r="D152" s="53">
        <v>-8</v>
      </c>
      <c r="E152" s="21">
        <v>5</v>
      </c>
      <c r="F152" s="54">
        <v>-10</v>
      </c>
      <c r="G152" s="53">
        <v>-6</v>
      </c>
      <c r="H152" s="21">
        <v>-8</v>
      </c>
      <c r="I152" s="54">
        <v>-7</v>
      </c>
      <c r="J152" s="53">
        <v>-10</v>
      </c>
      <c r="K152" s="21">
        <v>7</v>
      </c>
      <c r="L152" s="54">
        <v>-13</v>
      </c>
      <c r="M152" s="53">
        <v>-9</v>
      </c>
      <c r="N152" s="21">
        <v>5</v>
      </c>
      <c r="O152" s="54">
        <v>3</v>
      </c>
      <c r="P152" s="53">
        <v>-8</v>
      </c>
      <c r="Q152" s="21">
        <v>-6</v>
      </c>
      <c r="R152" s="54">
        <v>-4</v>
      </c>
      <c r="S152" s="53"/>
      <c r="T152" s="21"/>
      <c r="U152" s="54"/>
      <c r="V152" s="53"/>
      <c r="W152" s="21"/>
      <c r="X152" s="54"/>
      <c r="Y152" s="57">
        <v>5</v>
      </c>
      <c r="Z152" s="37">
        <f t="shared" si="15"/>
        <v>15</v>
      </c>
      <c r="AA152" s="37">
        <f t="shared" si="16"/>
        <v>4</v>
      </c>
      <c r="AB152" s="37">
        <f t="shared" si="17"/>
        <v>-69</v>
      </c>
      <c r="AC152" s="65">
        <f t="shared" si="18"/>
        <v>26.666666666666668</v>
      </c>
    </row>
    <row r="153" spans="1:29" ht="20.100000000000001" customHeight="1" x14ac:dyDescent="0.3">
      <c r="A153" s="37">
        <v>45</v>
      </c>
      <c r="B153" s="18" t="s">
        <v>448</v>
      </c>
      <c r="C153" s="288" t="s">
        <v>119</v>
      </c>
      <c r="D153" s="53"/>
      <c r="E153" s="21"/>
      <c r="F153" s="54"/>
      <c r="G153" s="53"/>
      <c r="H153" s="21"/>
      <c r="I153" s="54"/>
      <c r="J153" s="53">
        <v>-8</v>
      </c>
      <c r="K153" s="21">
        <v>-3</v>
      </c>
      <c r="L153" s="54">
        <v>-7</v>
      </c>
      <c r="M153" s="53">
        <v>2</v>
      </c>
      <c r="N153" s="21">
        <v>-5</v>
      </c>
      <c r="O153" s="54">
        <v>4</v>
      </c>
      <c r="P153" s="53">
        <v>-6</v>
      </c>
      <c r="Q153" s="21">
        <v>-13</v>
      </c>
      <c r="R153" s="54"/>
      <c r="S153" s="53"/>
      <c r="T153" s="21"/>
      <c r="U153" s="54"/>
      <c r="V153" s="53"/>
      <c r="W153" s="21"/>
      <c r="X153" s="54"/>
      <c r="Y153" s="57">
        <v>3</v>
      </c>
      <c r="Z153" s="37">
        <f t="shared" si="15"/>
        <v>8</v>
      </c>
      <c r="AA153" s="37">
        <f t="shared" si="16"/>
        <v>2</v>
      </c>
      <c r="AB153" s="37">
        <f t="shared" si="17"/>
        <v>-36</v>
      </c>
      <c r="AC153" s="65">
        <f t="shared" si="18"/>
        <v>25</v>
      </c>
    </row>
    <row r="154" spans="1:29" ht="20.100000000000001" customHeight="1" x14ac:dyDescent="0.3">
      <c r="A154" s="37">
        <v>46</v>
      </c>
      <c r="B154" s="18" t="s">
        <v>329</v>
      </c>
      <c r="C154" s="288" t="s">
        <v>460</v>
      </c>
      <c r="D154" s="53">
        <v>-9</v>
      </c>
      <c r="E154" s="21">
        <v>-7</v>
      </c>
      <c r="F154" s="54">
        <v>-8</v>
      </c>
      <c r="G154" s="53">
        <v>-9</v>
      </c>
      <c r="H154" s="21">
        <v>-10</v>
      </c>
      <c r="I154" s="54">
        <v>-3</v>
      </c>
      <c r="J154" s="53">
        <v>10</v>
      </c>
      <c r="K154" s="21">
        <v>8</v>
      </c>
      <c r="L154" s="54">
        <v>7</v>
      </c>
      <c r="M154" s="53">
        <v>-6</v>
      </c>
      <c r="N154" s="21">
        <v>-3</v>
      </c>
      <c r="O154" s="54">
        <v>-7</v>
      </c>
      <c r="P154" s="53">
        <v>-2</v>
      </c>
      <c r="Q154" s="21">
        <v>-8</v>
      </c>
      <c r="R154" s="54">
        <v>-9</v>
      </c>
      <c r="S154" s="53"/>
      <c r="T154" s="21"/>
      <c r="U154" s="54"/>
      <c r="V154" s="53"/>
      <c r="W154" s="21"/>
      <c r="X154" s="54"/>
      <c r="Y154" s="57">
        <v>5</v>
      </c>
      <c r="Z154" s="37">
        <f t="shared" si="15"/>
        <v>15</v>
      </c>
      <c r="AA154" s="37">
        <f t="shared" si="16"/>
        <v>3</v>
      </c>
      <c r="AB154" s="37">
        <f t="shared" si="17"/>
        <v>-56</v>
      </c>
      <c r="AC154" s="65">
        <f t="shared" si="18"/>
        <v>20</v>
      </c>
    </row>
    <row r="155" spans="1:29" ht="20.100000000000001" customHeight="1" x14ac:dyDescent="0.3">
      <c r="A155" s="37">
        <v>47</v>
      </c>
      <c r="B155" s="18" t="s">
        <v>579</v>
      </c>
      <c r="C155" s="288" t="s">
        <v>119</v>
      </c>
      <c r="D155" s="53">
        <v>-3</v>
      </c>
      <c r="E155" s="21">
        <v>-7</v>
      </c>
      <c r="F155" s="54">
        <v>-6</v>
      </c>
      <c r="G155" s="53">
        <v>-12</v>
      </c>
      <c r="H155" s="21">
        <v>-10</v>
      </c>
      <c r="I155" s="54">
        <v>3</v>
      </c>
      <c r="J155" s="53">
        <v>-8</v>
      </c>
      <c r="K155" s="21">
        <v>-3</v>
      </c>
      <c r="L155" s="54">
        <v>-13</v>
      </c>
      <c r="M155" s="53">
        <v>-9</v>
      </c>
      <c r="N155" s="21">
        <v>-5</v>
      </c>
      <c r="O155" s="54">
        <v>-3</v>
      </c>
      <c r="P155" s="53">
        <v>4</v>
      </c>
      <c r="Q155" s="21">
        <v>-13</v>
      </c>
      <c r="R155" s="54">
        <v>-2</v>
      </c>
      <c r="S155" s="53"/>
      <c r="T155" s="21"/>
      <c r="U155" s="54"/>
      <c r="V155" s="53"/>
      <c r="W155" s="21"/>
      <c r="X155" s="54"/>
      <c r="Y155" s="57">
        <v>5</v>
      </c>
      <c r="Z155" s="37">
        <f t="shared" si="15"/>
        <v>15</v>
      </c>
      <c r="AA155" s="37">
        <f t="shared" si="16"/>
        <v>2</v>
      </c>
      <c r="AB155" s="37">
        <f t="shared" si="17"/>
        <v>-87</v>
      </c>
      <c r="AC155" s="65">
        <f t="shared" si="18"/>
        <v>13.333333333333334</v>
      </c>
    </row>
    <row r="156" spans="1:29" ht="20.100000000000001" customHeight="1" x14ac:dyDescent="0.3">
      <c r="A156" s="37">
        <v>48</v>
      </c>
      <c r="B156" s="18" t="s">
        <v>436</v>
      </c>
      <c r="C156" s="288" t="s">
        <v>119</v>
      </c>
      <c r="D156" s="53">
        <v>-8</v>
      </c>
      <c r="E156" s="21">
        <v>-7</v>
      </c>
      <c r="F156" s="54">
        <v>-6</v>
      </c>
      <c r="G156" s="53">
        <v>-10</v>
      </c>
      <c r="H156" s="21">
        <v>-10</v>
      </c>
      <c r="I156" s="54">
        <v>3</v>
      </c>
      <c r="J156" s="53">
        <v>-1</v>
      </c>
      <c r="K156" s="21">
        <v>-3</v>
      </c>
      <c r="L156" s="54">
        <v>-13</v>
      </c>
      <c r="M156" s="53">
        <v>-7</v>
      </c>
      <c r="N156" s="21">
        <v>-5</v>
      </c>
      <c r="O156" s="54">
        <v>-3</v>
      </c>
      <c r="P156" s="53">
        <v>-8</v>
      </c>
      <c r="Q156" s="21">
        <v>-13</v>
      </c>
      <c r="R156" s="54">
        <v>-2</v>
      </c>
      <c r="S156" s="53"/>
      <c r="T156" s="21"/>
      <c r="U156" s="54"/>
      <c r="V156" s="53"/>
      <c r="W156" s="21"/>
      <c r="X156" s="54"/>
      <c r="Y156" s="57">
        <v>5</v>
      </c>
      <c r="Z156" s="37">
        <f t="shared" si="15"/>
        <v>15</v>
      </c>
      <c r="AA156" s="37">
        <f t="shared" si="16"/>
        <v>1</v>
      </c>
      <c r="AB156" s="37">
        <f t="shared" si="17"/>
        <v>-93</v>
      </c>
      <c r="AC156" s="65">
        <f t="shared" si="18"/>
        <v>6.666666666666667</v>
      </c>
    </row>
    <row r="157" spans="1:29" ht="20.100000000000001" customHeight="1" x14ac:dyDescent="0.3">
      <c r="A157" s="66"/>
      <c r="B157" s="74" t="s">
        <v>678</v>
      </c>
      <c r="C157" s="113" t="s">
        <v>478</v>
      </c>
      <c r="D157" s="69"/>
      <c r="E157" s="70"/>
      <c r="F157" s="71"/>
      <c r="G157" s="69">
        <v>-2</v>
      </c>
      <c r="H157" s="70"/>
      <c r="I157" s="71">
        <v>-11</v>
      </c>
      <c r="J157" s="69">
        <v>10</v>
      </c>
      <c r="K157" s="70"/>
      <c r="L157" s="71"/>
      <c r="M157" s="69">
        <v>-9</v>
      </c>
      <c r="N157" s="70"/>
      <c r="O157" s="71">
        <v>-8</v>
      </c>
      <c r="P157" s="69">
        <v>7</v>
      </c>
      <c r="Q157" s="70">
        <v>-2</v>
      </c>
      <c r="R157" s="71"/>
      <c r="S157" s="69"/>
      <c r="T157" s="70"/>
      <c r="U157" s="71"/>
      <c r="V157" s="69"/>
      <c r="W157" s="70"/>
      <c r="X157" s="71"/>
      <c r="Y157" s="72">
        <v>4</v>
      </c>
      <c r="Z157" s="66">
        <f t="shared" si="15"/>
        <v>7</v>
      </c>
      <c r="AA157" s="66">
        <f t="shared" si="16"/>
        <v>2</v>
      </c>
      <c r="AB157" s="66">
        <f t="shared" si="17"/>
        <v>-15</v>
      </c>
      <c r="AC157" s="73">
        <f t="shared" si="18"/>
        <v>28.571428571428569</v>
      </c>
    </row>
    <row r="158" spans="1:29" ht="20.100000000000001" customHeight="1" x14ac:dyDescent="0.3">
      <c r="A158" s="66"/>
      <c r="B158" s="67" t="s">
        <v>247</v>
      </c>
      <c r="C158" s="113" t="s">
        <v>460</v>
      </c>
      <c r="D158" s="69">
        <v>3</v>
      </c>
      <c r="E158" s="70"/>
      <c r="F158" s="71">
        <v>-2</v>
      </c>
      <c r="G158" s="69">
        <v>7</v>
      </c>
      <c r="H158" s="70">
        <v>-10</v>
      </c>
      <c r="I158" s="71">
        <v>12</v>
      </c>
      <c r="J158" s="69">
        <v>1</v>
      </c>
      <c r="K158" s="70"/>
      <c r="L158" s="71">
        <v>-5</v>
      </c>
      <c r="M158" s="69"/>
      <c r="N158" s="70"/>
      <c r="O158" s="71"/>
      <c r="P158" s="75"/>
      <c r="Q158" s="76"/>
      <c r="R158" s="77"/>
      <c r="S158" s="75"/>
      <c r="T158" s="76"/>
      <c r="U158" s="77"/>
      <c r="V158" s="75"/>
      <c r="W158" s="76"/>
      <c r="X158" s="77"/>
      <c r="Y158" s="72">
        <v>3</v>
      </c>
      <c r="Z158" s="66">
        <f t="shared" si="15"/>
        <v>7</v>
      </c>
      <c r="AA158" s="66">
        <f t="shared" si="16"/>
        <v>4</v>
      </c>
      <c r="AB158" s="66">
        <f t="shared" si="17"/>
        <v>6</v>
      </c>
      <c r="AC158" s="73">
        <f t="shared" si="18"/>
        <v>57.142857142857139</v>
      </c>
    </row>
    <row r="159" spans="1:29" ht="20.100000000000001" customHeight="1" x14ac:dyDescent="0.3">
      <c r="A159" s="66"/>
      <c r="B159" s="74" t="s">
        <v>657</v>
      </c>
      <c r="C159" s="113" t="s">
        <v>672</v>
      </c>
      <c r="D159" s="69">
        <v>4</v>
      </c>
      <c r="E159" s="70">
        <v>7</v>
      </c>
      <c r="F159" s="71">
        <v>7</v>
      </c>
      <c r="G159" s="69">
        <v>12</v>
      </c>
      <c r="H159" s="70">
        <v>-7</v>
      </c>
      <c r="I159" s="71">
        <v>-10</v>
      </c>
      <c r="J159" s="69"/>
      <c r="K159" s="70"/>
      <c r="L159" s="71"/>
      <c r="M159" s="69"/>
      <c r="N159" s="70"/>
      <c r="O159" s="71"/>
      <c r="P159" s="69"/>
      <c r="Q159" s="70"/>
      <c r="R159" s="71"/>
      <c r="S159" s="69"/>
      <c r="T159" s="70"/>
      <c r="U159" s="71"/>
      <c r="V159" s="69"/>
      <c r="W159" s="70"/>
      <c r="X159" s="71"/>
      <c r="Y159" s="72">
        <v>2</v>
      </c>
      <c r="Z159" s="66">
        <f t="shared" si="15"/>
        <v>6</v>
      </c>
      <c r="AA159" s="66">
        <f t="shared" si="16"/>
        <v>4</v>
      </c>
      <c r="AB159" s="66">
        <f t="shared" si="17"/>
        <v>13</v>
      </c>
      <c r="AC159" s="73">
        <f t="shared" si="18"/>
        <v>66.666666666666657</v>
      </c>
    </row>
    <row r="160" spans="1:29" ht="20.100000000000001" customHeight="1" x14ac:dyDescent="0.3">
      <c r="A160" s="66"/>
      <c r="B160" s="74" t="s">
        <v>354</v>
      </c>
      <c r="C160" s="113" t="s">
        <v>483</v>
      </c>
      <c r="D160" s="69">
        <v>8</v>
      </c>
      <c r="E160" s="70">
        <v>10</v>
      </c>
      <c r="F160" s="71">
        <v>-3</v>
      </c>
      <c r="G160" s="69">
        <v>4</v>
      </c>
      <c r="H160" s="70">
        <v>-13</v>
      </c>
      <c r="I160" s="71">
        <v>6</v>
      </c>
      <c r="J160" s="69"/>
      <c r="K160" s="70"/>
      <c r="L160" s="71"/>
      <c r="M160" s="69"/>
      <c r="N160" s="70"/>
      <c r="O160" s="71"/>
      <c r="P160" s="69"/>
      <c r="Q160" s="70"/>
      <c r="R160" s="71"/>
      <c r="S160" s="69"/>
      <c r="T160" s="70"/>
      <c r="U160" s="71"/>
      <c r="V160" s="69"/>
      <c r="W160" s="70"/>
      <c r="X160" s="71"/>
      <c r="Y160" s="72">
        <v>2</v>
      </c>
      <c r="Z160" s="66">
        <f t="shared" si="15"/>
        <v>6</v>
      </c>
      <c r="AA160" s="66">
        <f t="shared" si="16"/>
        <v>4</v>
      </c>
      <c r="AB160" s="66">
        <f t="shared" si="17"/>
        <v>12</v>
      </c>
      <c r="AC160" s="73">
        <f t="shared" si="18"/>
        <v>66.666666666666657</v>
      </c>
    </row>
    <row r="161" spans="1:29" ht="20.100000000000001" customHeight="1" x14ac:dyDescent="0.3">
      <c r="A161" s="66"/>
      <c r="B161" s="74" t="s">
        <v>365</v>
      </c>
      <c r="C161" s="113" t="s">
        <v>484</v>
      </c>
      <c r="D161" s="69">
        <v>-7</v>
      </c>
      <c r="E161" s="70">
        <v>-6</v>
      </c>
      <c r="F161" s="71">
        <v>6</v>
      </c>
      <c r="G161" s="69"/>
      <c r="H161" s="70">
        <v>4</v>
      </c>
      <c r="I161" s="71"/>
      <c r="J161" s="69"/>
      <c r="K161" s="70">
        <v>-7</v>
      </c>
      <c r="L161" s="71">
        <v>-9</v>
      </c>
      <c r="M161" s="69"/>
      <c r="N161" s="70"/>
      <c r="O161" s="71"/>
      <c r="P161" s="75"/>
      <c r="Q161" s="76"/>
      <c r="R161" s="77"/>
      <c r="S161" s="75"/>
      <c r="T161" s="76"/>
      <c r="U161" s="77"/>
      <c r="V161" s="75"/>
      <c r="W161" s="76"/>
      <c r="X161" s="77"/>
      <c r="Y161" s="72">
        <v>3</v>
      </c>
      <c r="Z161" s="66">
        <f t="shared" si="15"/>
        <v>6</v>
      </c>
      <c r="AA161" s="66">
        <f t="shared" si="16"/>
        <v>2</v>
      </c>
      <c r="AB161" s="66">
        <f t="shared" si="17"/>
        <v>-19</v>
      </c>
      <c r="AC161" s="73">
        <f t="shared" si="18"/>
        <v>33.333333333333329</v>
      </c>
    </row>
    <row r="162" spans="1:29" ht="20.100000000000001" customHeight="1" x14ac:dyDescent="0.3">
      <c r="A162" s="66"/>
      <c r="B162" s="67" t="s">
        <v>46</v>
      </c>
      <c r="C162" s="113" t="s">
        <v>119</v>
      </c>
      <c r="D162" s="69">
        <v>-9</v>
      </c>
      <c r="E162" s="70">
        <v>-7</v>
      </c>
      <c r="F162" s="71">
        <v>-5</v>
      </c>
      <c r="G162" s="69">
        <v>10</v>
      </c>
      <c r="H162" s="70">
        <v>-10</v>
      </c>
      <c r="I162" s="71">
        <v>-7</v>
      </c>
      <c r="J162" s="69"/>
      <c r="K162" s="70"/>
      <c r="L162" s="71"/>
      <c r="M162" s="69"/>
      <c r="N162" s="70"/>
      <c r="O162" s="71"/>
      <c r="P162" s="69"/>
      <c r="Q162" s="70"/>
      <c r="R162" s="71"/>
      <c r="S162" s="69"/>
      <c r="T162" s="70"/>
      <c r="U162" s="71"/>
      <c r="V162" s="69"/>
      <c r="W162" s="70"/>
      <c r="X162" s="71"/>
      <c r="Y162" s="72">
        <v>2</v>
      </c>
      <c r="Z162" s="66">
        <f t="shared" si="15"/>
        <v>6</v>
      </c>
      <c r="AA162" s="66">
        <f t="shared" si="16"/>
        <v>1</v>
      </c>
      <c r="AB162" s="66">
        <f t="shared" si="17"/>
        <v>-28</v>
      </c>
      <c r="AC162" s="73">
        <f t="shared" si="18"/>
        <v>16.666666666666664</v>
      </c>
    </row>
    <row r="163" spans="1:29" ht="20.100000000000001" customHeight="1" x14ac:dyDescent="0.3">
      <c r="A163" s="66"/>
      <c r="B163" s="67" t="s">
        <v>440</v>
      </c>
      <c r="C163" s="113" t="s">
        <v>460</v>
      </c>
      <c r="D163" s="69"/>
      <c r="E163" s="70"/>
      <c r="F163" s="71"/>
      <c r="G163" s="69"/>
      <c r="H163" s="70"/>
      <c r="I163" s="71"/>
      <c r="J163" s="69"/>
      <c r="K163" s="70"/>
      <c r="L163" s="71"/>
      <c r="M163" s="69">
        <v>-7</v>
      </c>
      <c r="N163" s="70">
        <v>-3</v>
      </c>
      <c r="O163" s="71">
        <v>-1</v>
      </c>
      <c r="P163" s="69">
        <v>4</v>
      </c>
      <c r="Q163" s="70">
        <v>-8</v>
      </c>
      <c r="R163" s="71">
        <v>-11</v>
      </c>
      <c r="S163" s="69"/>
      <c r="T163" s="70"/>
      <c r="U163" s="71"/>
      <c r="V163" s="69"/>
      <c r="W163" s="70"/>
      <c r="X163" s="71"/>
      <c r="Y163" s="72">
        <v>2</v>
      </c>
      <c r="Z163" s="66">
        <f t="shared" si="15"/>
        <v>6</v>
      </c>
      <c r="AA163" s="66">
        <f t="shared" si="16"/>
        <v>1</v>
      </c>
      <c r="AB163" s="66">
        <f t="shared" si="17"/>
        <v>-26</v>
      </c>
      <c r="AC163" s="73">
        <f t="shared" si="18"/>
        <v>16.666666666666664</v>
      </c>
    </row>
    <row r="164" spans="1:29" ht="19.5" customHeight="1" x14ac:dyDescent="0.3">
      <c r="A164" s="66"/>
      <c r="B164" s="67" t="s">
        <v>709</v>
      </c>
      <c r="C164" s="113" t="s">
        <v>461</v>
      </c>
      <c r="D164" s="69"/>
      <c r="E164" s="70"/>
      <c r="F164" s="71"/>
      <c r="G164" s="69"/>
      <c r="H164" s="70"/>
      <c r="I164" s="71"/>
      <c r="J164" s="69"/>
      <c r="K164" s="70"/>
      <c r="L164" s="71"/>
      <c r="M164" s="69">
        <v>5</v>
      </c>
      <c r="N164" s="70">
        <v>5</v>
      </c>
      <c r="O164" s="71">
        <v>-4</v>
      </c>
      <c r="P164" s="69">
        <v>-4</v>
      </c>
      <c r="Q164" s="70">
        <v>-6</v>
      </c>
      <c r="R164" s="71">
        <v>10</v>
      </c>
      <c r="S164" s="69"/>
      <c r="T164" s="70"/>
      <c r="U164" s="71"/>
      <c r="V164" s="69"/>
      <c r="W164" s="70"/>
      <c r="X164" s="71"/>
      <c r="Y164" s="72">
        <v>2</v>
      </c>
      <c r="Z164" s="66">
        <f t="shared" si="15"/>
        <v>6</v>
      </c>
      <c r="AA164" s="66">
        <f t="shared" si="16"/>
        <v>3</v>
      </c>
      <c r="AB164" s="66">
        <f t="shared" si="17"/>
        <v>6</v>
      </c>
      <c r="AC164" s="73">
        <f t="shared" si="18"/>
        <v>50</v>
      </c>
    </row>
    <row r="165" spans="1:29" ht="19.5" customHeight="1" x14ac:dyDescent="0.3">
      <c r="A165" s="66"/>
      <c r="B165" s="67" t="s">
        <v>161</v>
      </c>
      <c r="C165" s="113" t="s">
        <v>461</v>
      </c>
      <c r="D165" s="69"/>
      <c r="E165" s="70"/>
      <c r="F165" s="71"/>
      <c r="G165" s="69"/>
      <c r="H165" s="70"/>
      <c r="I165" s="71"/>
      <c r="J165" s="69"/>
      <c r="K165" s="70"/>
      <c r="L165" s="71"/>
      <c r="M165" s="69">
        <v>7</v>
      </c>
      <c r="N165" s="70">
        <v>5</v>
      </c>
      <c r="O165" s="71">
        <v>-4</v>
      </c>
      <c r="P165" s="69">
        <v>-3</v>
      </c>
      <c r="Q165" s="70">
        <v>-6</v>
      </c>
      <c r="R165" s="71">
        <v>10</v>
      </c>
      <c r="S165" s="69"/>
      <c r="T165" s="70"/>
      <c r="U165" s="71"/>
      <c r="V165" s="69"/>
      <c r="W165" s="70"/>
      <c r="X165" s="71"/>
      <c r="Y165" s="72">
        <v>2</v>
      </c>
      <c r="Z165" s="66">
        <f t="shared" si="15"/>
        <v>6</v>
      </c>
      <c r="AA165" s="66">
        <f t="shared" si="16"/>
        <v>3</v>
      </c>
      <c r="AB165" s="66">
        <f t="shared" si="17"/>
        <v>9</v>
      </c>
      <c r="AC165" s="73">
        <f t="shared" si="18"/>
        <v>50</v>
      </c>
    </row>
    <row r="166" spans="1:29" ht="19.5" customHeight="1" x14ac:dyDescent="0.3">
      <c r="A166" s="66"/>
      <c r="B166" s="67" t="s">
        <v>359</v>
      </c>
      <c r="C166" s="113" t="s">
        <v>483</v>
      </c>
      <c r="D166" s="69"/>
      <c r="E166" s="70">
        <v>10</v>
      </c>
      <c r="F166" s="71"/>
      <c r="G166" s="69"/>
      <c r="H166" s="70">
        <v>-13</v>
      </c>
      <c r="I166" s="71"/>
      <c r="J166" s="69"/>
      <c r="K166" s="70"/>
      <c r="L166" s="71"/>
      <c r="M166" s="69"/>
      <c r="N166" s="70">
        <v>-8</v>
      </c>
      <c r="O166" s="71">
        <v>1</v>
      </c>
      <c r="P166" s="75"/>
      <c r="Q166" s="70"/>
      <c r="R166" s="71">
        <v>-10</v>
      </c>
      <c r="S166" s="69"/>
      <c r="T166" s="70"/>
      <c r="U166" s="71"/>
      <c r="V166" s="69"/>
      <c r="W166" s="70"/>
      <c r="X166" s="71"/>
      <c r="Y166" s="72">
        <v>4</v>
      </c>
      <c r="Z166" s="66">
        <f t="shared" si="15"/>
        <v>5</v>
      </c>
      <c r="AA166" s="66">
        <f t="shared" si="16"/>
        <v>2</v>
      </c>
      <c r="AB166" s="66">
        <f t="shared" si="17"/>
        <v>-20</v>
      </c>
      <c r="AC166" s="73">
        <f t="shared" si="18"/>
        <v>40</v>
      </c>
    </row>
    <row r="167" spans="1:29" ht="19.5" customHeight="1" x14ac:dyDescent="0.3">
      <c r="A167" s="66"/>
      <c r="B167" s="74" t="s">
        <v>357</v>
      </c>
      <c r="C167" s="113" t="s">
        <v>483</v>
      </c>
      <c r="D167" s="69">
        <v>10</v>
      </c>
      <c r="E167" s="70"/>
      <c r="F167" s="71"/>
      <c r="G167" s="69">
        <v>-4</v>
      </c>
      <c r="H167" s="70"/>
      <c r="I167" s="71"/>
      <c r="J167" s="69"/>
      <c r="K167" s="70"/>
      <c r="L167" s="71"/>
      <c r="M167" s="69">
        <v>-5</v>
      </c>
      <c r="N167" s="70"/>
      <c r="O167" s="71"/>
      <c r="P167" s="69">
        <v>4</v>
      </c>
      <c r="Q167" s="70"/>
      <c r="R167" s="71">
        <v>-10</v>
      </c>
      <c r="S167" s="69"/>
      <c r="T167" s="70"/>
      <c r="U167" s="71"/>
      <c r="V167" s="69"/>
      <c r="W167" s="70"/>
      <c r="X167" s="71"/>
      <c r="Y167" s="72">
        <v>4</v>
      </c>
      <c r="Z167" s="66">
        <f t="shared" si="15"/>
        <v>5</v>
      </c>
      <c r="AA167" s="66">
        <f t="shared" si="16"/>
        <v>2</v>
      </c>
      <c r="AB167" s="66">
        <f t="shared" si="17"/>
        <v>-5</v>
      </c>
      <c r="AC167" s="73">
        <f t="shared" si="18"/>
        <v>40</v>
      </c>
    </row>
    <row r="168" spans="1:29" ht="19.5" customHeight="1" x14ac:dyDescent="0.3">
      <c r="A168" s="66"/>
      <c r="B168" s="74" t="s">
        <v>677</v>
      </c>
      <c r="C168" s="113" t="s">
        <v>484</v>
      </c>
      <c r="D168" s="69"/>
      <c r="E168" s="70"/>
      <c r="F168" s="71"/>
      <c r="G168" s="69"/>
      <c r="H168" s="70"/>
      <c r="I168" s="71">
        <v>-12</v>
      </c>
      <c r="J168" s="69"/>
      <c r="K168" s="70"/>
      <c r="L168" s="71">
        <v>11</v>
      </c>
      <c r="M168" s="69"/>
      <c r="N168" s="70"/>
      <c r="O168" s="71">
        <v>-1</v>
      </c>
      <c r="P168" s="69">
        <v>-10</v>
      </c>
      <c r="Q168" s="70"/>
      <c r="R168" s="71">
        <v>4</v>
      </c>
      <c r="S168" s="69"/>
      <c r="T168" s="70"/>
      <c r="U168" s="71"/>
      <c r="V168" s="69"/>
      <c r="W168" s="70"/>
      <c r="X168" s="71"/>
      <c r="Y168" s="72">
        <v>4</v>
      </c>
      <c r="Z168" s="66">
        <f t="shared" si="15"/>
        <v>5</v>
      </c>
      <c r="AA168" s="66">
        <f t="shared" si="16"/>
        <v>2</v>
      </c>
      <c r="AB168" s="66">
        <f t="shared" si="17"/>
        <v>-8</v>
      </c>
      <c r="AC168" s="73">
        <f t="shared" si="18"/>
        <v>40</v>
      </c>
    </row>
    <row r="169" spans="1:29" ht="19.5" customHeight="1" x14ac:dyDescent="0.3">
      <c r="A169" s="66"/>
      <c r="B169" s="67" t="s">
        <v>181</v>
      </c>
      <c r="C169" s="113" t="s">
        <v>460</v>
      </c>
      <c r="D169" s="69"/>
      <c r="E169" s="70">
        <v>-9</v>
      </c>
      <c r="F169" s="71">
        <v>-8</v>
      </c>
      <c r="G169" s="69"/>
      <c r="H169" s="70">
        <v>-4</v>
      </c>
      <c r="I169" s="71"/>
      <c r="J169" s="69"/>
      <c r="K169" s="70">
        <v>-3</v>
      </c>
      <c r="L169" s="71">
        <v>-1</v>
      </c>
      <c r="M169" s="69"/>
      <c r="N169" s="70"/>
      <c r="O169" s="71"/>
      <c r="P169" s="69"/>
      <c r="Q169" s="70"/>
      <c r="R169" s="71"/>
      <c r="S169" s="69"/>
      <c r="T169" s="70"/>
      <c r="U169" s="71"/>
      <c r="V169" s="69"/>
      <c r="W169" s="70"/>
      <c r="X169" s="71"/>
      <c r="Y169" s="72">
        <v>3</v>
      </c>
      <c r="Z169" s="66">
        <f t="shared" si="15"/>
        <v>5</v>
      </c>
      <c r="AA169" s="66">
        <f t="shared" si="16"/>
        <v>0</v>
      </c>
      <c r="AB169" s="66">
        <f t="shared" si="17"/>
        <v>-25</v>
      </c>
      <c r="AC169" s="73">
        <f t="shared" si="18"/>
        <v>0</v>
      </c>
    </row>
    <row r="170" spans="1:29" ht="20.100000000000001" customHeight="1" x14ac:dyDescent="0.3">
      <c r="A170" s="66"/>
      <c r="B170" s="74" t="s">
        <v>432</v>
      </c>
      <c r="C170" s="113" t="s">
        <v>483</v>
      </c>
      <c r="D170" s="69"/>
      <c r="E170" s="70"/>
      <c r="F170" s="71"/>
      <c r="G170" s="69"/>
      <c r="H170" s="70"/>
      <c r="I170" s="71"/>
      <c r="J170" s="69"/>
      <c r="K170" s="70"/>
      <c r="L170" s="71"/>
      <c r="M170" s="69">
        <v>-5</v>
      </c>
      <c r="N170" s="70"/>
      <c r="O170" s="71">
        <v>-8</v>
      </c>
      <c r="P170" s="69"/>
      <c r="Q170" s="70">
        <v>6</v>
      </c>
      <c r="R170" s="71">
        <v>4</v>
      </c>
      <c r="S170" s="69"/>
      <c r="T170" s="70"/>
      <c r="U170" s="71"/>
      <c r="V170" s="69"/>
      <c r="W170" s="70"/>
      <c r="X170" s="71"/>
      <c r="Y170" s="72">
        <v>2</v>
      </c>
      <c r="Z170" s="66">
        <f t="shared" si="15"/>
        <v>4</v>
      </c>
      <c r="AA170" s="66">
        <f t="shared" si="16"/>
        <v>2</v>
      </c>
      <c r="AB170" s="66">
        <f t="shared" si="17"/>
        <v>-3</v>
      </c>
      <c r="AC170" s="73">
        <f t="shared" si="18"/>
        <v>50</v>
      </c>
    </row>
    <row r="171" spans="1:29" ht="20.100000000000001" customHeight="1" x14ac:dyDescent="0.3">
      <c r="A171" s="66"/>
      <c r="B171" s="74" t="s">
        <v>330</v>
      </c>
      <c r="C171" s="113" t="s">
        <v>478</v>
      </c>
      <c r="D171" s="69"/>
      <c r="E171" s="70"/>
      <c r="F171" s="71"/>
      <c r="G171" s="69"/>
      <c r="H171" s="70"/>
      <c r="I171" s="71">
        <v>-11</v>
      </c>
      <c r="J171" s="69"/>
      <c r="K171" s="70"/>
      <c r="L171" s="71">
        <v>10</v>
      </c>
      <c r="M171" s="69"/>
      <c r="N171" s="70"/>
      <c r="O171" s="71"/>
      <c r="P171" s="69"/>
      <c r="Q171" s="70"/>
      <c r="R171" s="71">
        <v>-8</v>
      </c>
      <c r="S171" s="69"/>
      <c r="T171" s="70"/>
      <c r="U171" s="71"/>
      <c r="V171" s="69"/>
      <c r="W171" s="70"/>
      <c r="X171" s="71"/>
      <c r="Y171" s="72">
        <v>3</v>
      </c>
      <c r="Z171" s="66">
        <f t="shared" si="15"/>
        <v>3</v>
      </c>
      <c r="AA171" s="66">
        <f t="shared" si="16"/>
        <v>1</v>
      </c>
      <c r="AB171" s="66">
        <f t="shared" si="17"/>
        <v>-9</v>
      </c>
      <c r="AC171" s="73">
        <f t="shared" si="18"/>
        <v>33.333333333333329</v>
      </c>
    </row>
    <row r="172" spans="1:29" ht="20.100000000000001" customHeight="1" x14ac:dyDescent="0.3">
      <c r="A172" s="66"/>
      <c r="B172" s="74" t="s">
        <v>174</v>
      </c>
      <c r="C172" s="113" t="s">
        <v>478</v>
      </c>
      <c r="D172" s="69">
        <v>-1</v>
      </c>
      <c r="E172" s="70">
        <v>7</v>
      </c>
      <c r="F172" s="71">
        <v>1</v>
      </c>
      <c r="G172" s="69"/>
      <c r="H172" s="70"/>
      <c r="I172" s="71"/>
      <c r="J172" s="69"/>
      <c r="K172" s="70"/>
      <c r="L172" s="71"/>
      <c r="M172" s="69"/>
      <c r="N172" s="70"/>
      <c r="O172" s="71"/>
      <c r="P172" s="69"/>
      <c r="Q172" s="70"/>
      <c r="R172" s="71"/>
      <c r="S172" s="69"/>
      <c r="T172" s="70"/>
      <c r="U172" s="71"/>
      <c r="V172" s="69"/>
      <c r="W172" s="70"/>
      <c r="X172" s="71"/>
      <c r="Y172" s="72">
        <v>1</v>
      </c>
      <c r="Z172" s="66">
        <f t="shared" si="15"/>
        <v>3</v>
      </c>
      <c r="AA172" s="66">
        <f t="shared" si="16"/>
        <v>2</v>
      </c>
      <c r="AB172" s="66">
        <f t="shared" si="17"/>
        <v>7</v>
      </c>
      <c r="AC172" s="73">
        <f t="shared" si="18"/>
        <v>66.666666666666657</v>
      </c>
    </row>
    <row r="173" spans="1:29" ht="20.100000000000001" customHeight="1" x14ac:dyDescent="0.3">
      <c r="A173" s="66"/>
      <c r="B173" s="74" t="s">
        <v>676</v>
      </c>
      <c r="C173" s="113" t="s">
        <v>483</v>
      </c>
      <c r="D173" s="69"/>
      <c r="E173" s="70"/>
      <c r="F173" s="71"/>
      <c r="G173" s="69"/>
      <c r="H173" s="70"/>
      <c r="I173" s="71"/>
      <c r="J173" s="69">
        <v>-5</v>
      </c>
      <c r="K173" s="70">
        <v>-4</v>
      </c>
      <c r="L173" s="71">
        <v>-10</v>
      </c>
      <c r="M173" s="69"/>
      <c r="N173" s="70"/>
      <c r="O173" s="71"/>
      <c r="P173" s="69"/>
      <c r="Q173" s="70"/>
      <c r="R173" s="71"/>
      <c r="S173" s="69"/>
      <c r="T173" s="70"/>
      <c r="U173" s="71"/>
      <c r="V173" s="69"/>
      <c r="W173" s="70"/>
      <c r="X173" s="71"/>
      <c r="Y173" s="72">
        <v>1</v>
      </c>
      <c r="Z173" s="66">
        <f t="shared" ref="Z173:Z178" si="19">COUNTA(D173:X173)</f>
        <v>3</v>
      </c>
      <c r="AA173" s="66">
        <f t="shared" ref="AA173:AA178" si="20">COUNTIF(D173:X173,"&gt;0")</f>
        <v>0</v>
      </c>
      <c r="AB173" s="66">
        <f t="shared" ref="AB173:AB178" si="21">SUM(D173:X173)</f>
        <v>-19</v>
      </c>
      <c r="AC173" s="73">
        <f t="shared" ref="AC173:AC178" si="22">AA173/Z173*100</f>
        <v>0</v>
      </c>
    </row>
    <row r="174" spans="1:29" ht="20.100000000000001" customHeight="1" x14ac:dyDescent="0.3">
      <c r="A174" s="66"/>
      <c r="B174" s="67" t="s">
        <v>35</v>
      </c>
      <c r="C174" s="113" t="s">
        <v>119</v>
      </c>
      <c r="D174" s="69"/>
      <c r="E174" s="70"/>
      <c r="F174" s="71"/>
      <c r="G174" s="69"/>
      <c r="H174" s="70"/>
      <c r="I174" s="71"/>
      <c r="J174" s="69">
        <v>-5</v>
      </c>
      <c r="K174" s="70">
        <v>-10</v>
      </c>
      <c r="L174" s="71">
        <v>-7</v>
      </c>
      <c r="M174" s="69"/>
      <c r="N174" s="70"/>
      <c r="O174" s="71"/>
      <c r="P174" s="69"/>
      <c r="Q174" s="70"/>
      <c r="R174" s="71"/>
      <c r="S174" s="69"/>
      <c r="T174" s="70"/>
      <c r="U174" s="71"/>
      <c r="V174" s="69"/>
      <c r="W174" s="70"/>
      <c r="X174" s="71"/>
      <c r="Y174" s="72">
        <v>1</v>
      </c>
      <c r="Z174" s="66">
        <f t="shared" si="19"/>
        <v>3</v>
      </c>
      <c r="AA174" s="66">
        <f t="shared" si="20"/>
        <v>0</v>
      </c>
      <c r="AB174" s="66">
        <f t="shared" si="21"/>
        <v>-22</v>
      </c>
      <c r="AC174" s="73">
        <f t="shared" si="22"/>
        <v>0</v>
      </c>
    </row>
    <row r="175" spans="1:29" ht="20.100000000000001" customHeight="1" x14ac:dyDescent="0.3">
      <c r="A175" s="66"/>
      <c r="B175" s="67" t="s">
        <v>160</v>
      </c>
      <c r="C175" s="113" t="s">
        <v>461</v>
      </c>
      <c r="D175" s="69">
        <v>7</v>
      </c>
      <c r="E175" s="70">
        <v>5</v>
      </c>
      <c r="F175" s="71">
        <v>12</v>
      </c>
      <c r="G175" s="69"/>
      <c r="H175" s="70"/>
      <c r="I175" s="71"/>
      <c r="J175" s="69"/>
      <c r="K175" s="70"/>
      <c r="L175" s="71"/>
      <c r="M175" s="69"/>
      <c r="N175" s="70"/>
      <c r="O175" s="71"/>
      <c r="P175" s="69"/>
      <c r="Q175" s="70"/>
      <c r="R175" s="71"/>
      <c r="S175" s="69"/>
      <c r="T175" s="70"/>
      <c r="U175" s="71"/>
      <c r="V175" s="69"/>
      <c r="W175" s="70"/>
      <c r="X175" s="71"/>
      <c r="Y175" s="72">
        <v>1</v>
      </c>
      <c r="Z175" s="66">
        <f t="shared" si="19"/>
        <v>3</v>
      </c>
      <c r="AA175" s="66">
        <f t="shared" si="20"/>
        <v>3</v>
      </c>
      <c r="AB175" s="66">
        <f t="shared" si="21"/>
        <v>24</v>
      </c>
      <c r="AC175" s="73">
        <f t="shared" si="22"/>
        <v>100</v>
      </c>
    </row>
    <row r="176" spans="1:29" ht="20.100000000000001" customHeight="1" x14ac:dyDescent="0.3">
      <c r="A176" s="66"/>
      <c r="B176" s="67" t="s">
        <v>36</v>
      </c>
      <c r="C176" s="113" t="s">
        <v>119</v>
      </c>
      <c r="D176" s="69"/>
      <c r="E176" s="70"/>
      <c r="F176" s="71"/>
      <c r="G176" s="69"/>
      <c r="H176" s="70"/>
      <c r="I176" s="71"/>
      <c r="J176" s="69">
        <v>-9</v>
      </c>
      <c r="K176" s="70">
        <v>-10</v>
      </c>
      <c r="L176" s="71"/>
      <c r="M176" s="69"/>
      <c r="N176" s="70"/>
      <c r="O176" s="71"/>
      <c r="P176" s="69"/>
      <c r="Q176" s="70"/>
      <c r="R176" s="71"/>
      <c r="S176" s="69"/>
      <c r="T176" s="70"/>
      <c r="U176" s="71"/>
      <c r="V176" s="69"/>
      <c r="W176" s="70"/>
      <c r="X176" s="71"/>
      <c r="Y176" s="72">
        <v>1</v>
      </c>
      <c r="Z176" s="66">
        <f t="shared" si="19"/>
        <v>2</v>
      </c>
      <c r="AA176" s="66">
        <f t="shared" si="20"/>
        <v>0</v>
      </c>
      <c r="AB176" s="66">
        <f t="shared" si="21"/>
        <v>-19</v>
      </c>
      <c r="AC176" s="73">
        <f t="shared" si="22"/>
        <v>0</v>
      </c>
    </row>
    <row r="177" spans="1:32" ht="20.100000000000001" customHeight="1" x14ac:dyDescent="0.3">
      <c r="A177" s="66"/>
      <c r="B177" s="67" t="s">
        <v>710</v>
      </c>
      <c r="C177" s="113" t="s">
        <v>119</v>
      </c>
      <c r="D177" s="69"/>
      <c r="E177" s="70"/>
      <c r="F177" s="71"/>
      <c r="G177" s="69"/>
      <c r="H177" s="70"/>
      <c r="I177" s="71"/>
      <c r="J177" s="69"/>
      <c r="K177" s="70"/>
      <c r="L177" s="71"/>
      <c r="M177" s="69"/>
      <c r="N177" s="70"/>
      <c r="O177" s="71"/>
      <c r="P177" s="69">
        <v>-10</v>
      </c>
      <c r="Q177" s="70"/>
      <c r="R177" s="71">
        <v>-4</v>
      </c>
      <c r="S177" s="69"/>
      <c r="T177" s="70"/>
      <c r="U177" s="71"/>
      <c r="V177" s="69"/>
      <c r="W177" s="70"/>
      <c r="X177" s="71"/>
      <c r="Y177" s="72">
        <v>1</v>
      </c>
      <c r="Z177" s="66">
        <f t="shared" si="19"/>
        <v>2</v>
      </c>
      <c r="AA177" s="66">
        <f t="shared" si="20"/>
        <v>0</v>
      </c>
      <c r="AB177" s="66">
        <f t="shared" si="21"/>
        <v>-14</v>
      </c>
      <c r="AC177" s="73">
        <f t="shared" si="22"/>
        <v>0</v>
      </c>
    </row>
    <row r="178" spans="1:32" ht="20.100000000000001" customHeight="1" thickBot="1" x14ac:dyDescent="0.35">
      <c r="A178" s="66"/>
      <c r="B178" s="67" t="s">
        <v>660</v>
      </c>
      <c r="C178" s="113" t="s">
        <v>478</v>
      </c>
      <c r="D178" s="80"/>
      <c r="E178" s="81"/>
      <c r="F178" s="82">
        <v>8</v>
      </c>
      <c r="G178" s="80"/>
      <c r="H178" s="81"/>
      <c r="I178" s="82"/>
      <c r="J178" s="80"/>
      <c r="K178" s="81"/>
      <c r="L178" s="82"/>
      <c r="M178" s="80"/>
      <c r="N178" s="81"/>
      <c r="O178" s="82"/>
      <c r="P178" s="80"/>
      <c r="Q178" s="81"/>
      <c r="R178" s="82"/>
      <c r="S178" s="80"/>
      <c r="T178" s="81"/>
      <c r="U178" s="82"/>
      <c r="V178" s="80"/>
      <c r="W178" s="81"/>
      <c r="X178" s="82"/>
      <c r="Y178" s="72">
        <v>1</v>
      </c>
      <c r="Z178" s="66">
        <f t="shared" si="19"/>
        <v>1</v>
      </c>
      <c r="AA178" s="66">
        <f t="shared" si="20"/>
        <v>1</v>
      </c>
      <c r="AB178" s="66">
        <f t="shared" si="21"/>
        <v>8</v>
      </c>
      <c r="AC178" s="73">
        <f t="shared" si="22"/>
        <v>100</v>
      </c>
    </row>
    <row r="179" spans="1:32" ht="7.5" customHeight="1" thickBot="1" x14ac:dyDescent="0.35"/>
    <row r="180" spans="1:32" ht="18" thickBot="1" x14ac:dyDescent="0.35">
      <c r="A180" s="637" t="s">
        <v>341</v>
      </c>
      <c r="B180" s="638"/>
      <c r="C180" s="638"/>
      <c r="D180" s="638"/>
      <c r="E180" s="638"/>
      <c r="F180" s="638"/>
      <c r="G180" s="638"/>
      <c r="H180" s="638"/>
      <c r="I180" s="638"/>
      <c r="J180" s="638"/>
      <c r="K180" s="638"/>
      <c r="L180" s="638"/>
      <c r="M180" s="638"/>
      <c r="N180" s="638"/>
      <c r="O180" s="638"/>
      <c r="P180" s="638"/>
      <c r="Q180" s="638"/>
      <c r="R180" s="638"/>
      <c r="S180" s="638"/>
      <c r="T180" s="638"/>
      <c r="U180" s="638"/>
      <c r="V180" s="638"/>
      <c r="W180" s="638"/>
      <c r="X180" s="638"/>
      <c r="Y180" s="638"/>
      <c r="Z180" s="638"/>
      <c r="AA180" s="638"/>
      <c r="AB180" s="638"/>
      <c r="AC180" s="639"/>
    </row>
    <row r="181" spans="1:32" ht="18" thickBot="1" x14ac:dyDescent="0.35">
      <c r="A181" s="637"/>
      <c r="B181" s="638"/>
      <c r="C181" s="638"/>
      <c r="D181" s="638"/>
      <c r="E181" s="638"/>
      <c r="F181" s="638"/>
      <c r="G181" s="638"/>
      <c r="H181" s="638"/>
      <c r="I181" s="638"/>
      <c r="J181" s="638"/>
      <c r="K181" s="638"/>
      <c r="L181" s="638"/>
      <c r="M181" s="638"/>
      <c r="N181" s="638"/>
      <c r="O181" s="638"/>
      <c r="P181" s="638"/>
      <c r="Q181" s="638"/>
      <c r="R181" s="638"/>
      <c r="S181" s="638"/>
      <c r="T181" s="638"/>
      <c r="U181" s="638"/>
      <c r="V181" s="638"/>
      <c r="W181" s="638"/>
      <c r="X181" s="638"/>
      <c r="Y181" s="638"/>
      <c r="Z181" s="638"/>
      <c r="AA181" s="638"/>
      <c r="AB181" s="638"/>
      <c r="AC181" s="638"/>
    </row>
    <row r="182" spans="1:32" ht="25.2" thickBot="1" x14ac:dyDescent="0.45">
      <c r="A182" s="712" t="s">
        <v>679</v>
      </c>
      <c r="B182" s="713"/>
      <c r="C182" s="721"/>
      <c r="D182" s="721"/>
      <c r="E182" s="721"/>
      <c r="F182" s="721"/>
      <c r="G182" s="721"/>
      <c r="H182" s="721"/>
      <c r="I182" s="721"/>
      <c r="J182" s="721"/>
      <c r="K182" s="721"/>
      <c r="L182" s="721"/>
      <c r="M182" s="721"/>
      <c r="N182" s="721"/>
      <c r="O182" s="721"/>
      <c r="P182" s="721"/>
      <c r="Q182" s="721"/>
      <c r="R182" s="721"/>
      <c r="S182" s="721"/>
      <c r="T182" s="721"/>
      <c r="U182" s="721"/>
      <c r="V182" s="721"/>
      <c r="W182" s="721"/>
      <c r="X182" s="721"/>
      <c r="Y182" s="713"/>
      <c r="Z182" s="713"/>
      <c r="AA182" s="713"/>
      <c r="AB182" s="713"/>
      <c r="AC182" s="713"/>
      <c r="AD182" s="722" t="s">
        <v>674</v>
      </c>
      <c r="AE182" s="723"/>
      <c r="AF182" s="724"/>
    </row>
    <row r="183" spans="1:32" ht="20.100000000000001" customHeight="1" x14ac:dyDescent="0.3">
      <c r="A183" s="121"/>
      <c r="B183" s="124"/>
      <c r="C183" s="725" t="s">
        <v>416</v>
      </c>
      <c r="D183" s="663" t="s">
        <v>3</v>
      </c>
      <c r="E183" s="663"/>
      <c r="F183" s="726" t="s">
        <v>417</v>
      </c>
      <c r="G183" s="727"/>
      <c r="H183" s="727"/>
      <c r="I183" s="728"/>
      <c r="J183" s="663" t="s">
        <v>422</v>
      </c>
      <c r="K183" s="663"/>
      <c r="L183" s="663" t="s">
        <v>423</v>
      </c>
      <c r="M183" s="663"/>
      <c r="N183" s="663"/>
      <c r="O183" s="663"/>
      <c r="P183" s="663" t="s">
        <v>424</v>
      </c>
      <c r="Q183" s="663"/>
      <c r="R183" s="663"/>
      <c r="S183" s="663"/>
      <c r="T183" s="663" t="s">
        <v>425</v>
      </c>
      <c r="U183" s="663"/>
      <c r="V183" s="663"/>
      <c r="W183" s="732"/>
      <c r="X183" s="733"/>
      <c r="Y183" s="733"/>
      <c r="Z183" s="733"/>
      <c r="AA183" s="733"/>
      <c r="AB183" s="733"/>
      <c r="AC183" s="733"/>
      <c r="AD183" s="736" t="s">
        <v>433</v>
      </c>
      <c r="AE183" s="737"/>
      <c r="AF183" s="738"/>
    </row>
    <row r="184" spans="1:32" ht="20.100000000000001" customHeight="1" x14ac:dyDescent="0.3">
      <c r="A184" s="121"/>
      <c r="B184" s="122"/>
      <c r="C184" s="725"/>
      <c r="D184" s="663"/>
      <c r="E184" s="663"/>
      <c r="F184" s="729"/>
      <c r="G184" s="730"/>
      <c r="H184" s="730"/>
      <c r="I184" s="731"/>
      <c r="J184" s="663"/>
      <c r="K184" s="663"/>
      <c r="L184" s="663"/>
      <c r="M184" s="663"/>
      <c r="N184" s="663"/>
      <c r="O184" s="663"/>
      <c r="P184" s="663"/>
      <c r="Q184" s="663"/>
      <c r="R184" s="663"/>
      <c r="S184" s="663"/>
      <c r="T184" s="663" t="s">
        <v>420</v>
      </c>
      <c r="U184" s="663"/>
      <c r="V184" s="663"/>
      <c r="W184" s="734"/>
      <c r="X184" s="735"/>
      <c r="Y184" s="735"/>
      <c r="Z184" s="735"/>
      <c r="AA184" s="735"/>
      <c r="AB184" s="735"/>
      <c r="AC184" s="735"/>
      <c r="AD184" s="736"/>
      <c r="AE184" s="737"/>
      <c r="AF184" s="738"/>
    </row>
    <row r="185" spans="1:32" ht="20.100000000000001" customHeight="1" x14ac:dyDescent="0.3">
      <c r="A185" s="121"/>
      <c r="B185" s="128">
        <v>1</v>
      </c>
      <c r="C185" s="288" t="s">
        <v>551</v>
      </c>
      <c r="D185" s="720">
        <v>3</v>
      </c>
      <c r="E185" s="720"/>
      <c r="F185" s="709">
        <v>3</v>
      </c>
      <c r="G185" s="711"/>
      <c r="H185" s="711"/>
      <c r="I185" s="710"/>
      <c r="J185" s="720">
        <v>0</v>
      </c>
      <c r="K185" s="720"/>
      <c r="L185" s="709">
        <v>68</v>
      </c>
      <c r="M185" s="710"/>
      <c r="N185" s="709">
        <v>25</v>
      </c>
      <c r="O185" s="710"/>
      <c r="P185" s="709">
        <v>372</v>
      </c>
      <c r="Q185" s="710"/>
      <c r="R185" s="709">
        <v>264</v>
      </c>
      <c r="S185" s="710"/>
      <c r="T185" s="720">
        <v>3</v>
      </c>
      <c r="U185" s="720"/>
      <c r="V185" s="720"/>
      <c r="W185" s="734"/>
      <c r="X185" s="735"/>
      <c r="Y185" s="735"/>
      <c r="Z185" s="735"/>
      <c r="AA185" s="735"/>
      <c r="AB185" s="735"/>
      <c r="AC185" s="735"/>
      <c r="AD185" s="736"/>
      <c r="AE185" s="737"/>
      <c r="AF185" s="738"/>
    </row>
    <row r="186" spans="1:32" ht="20.100000000000001" customHeight="1" x14ac:dyDescent="0.3">
      <c r="A186" s="121"/>
      <c r="B186" s="128">
        <v>2</v>
      </c>
      <c r="C186" s="288" t="s">
        <v>478</v>
      </c>
      <c r="D186" s="720">
        <v>3</v>
      </c>
      <c r="E186" s="720"/>
      <c r="F186" s="709">
        <v>3</v>
      </c>
      <c r="G186" s="711"/>
      <c r="H186" s="711"/>
      <c r="I186" s="710"/>
      <c r="J186" s="720">
        <v>0</v>
      </c>
      <c r="K186" s="720"/>
      <c r="L186" s="709">
        <v>40</v>
      </c>
      <c r="M186" s="710"/>
      <c r="N186" s="709">
        <v>22</v>
      </c>
      <c r="O186" s="710"/>
      <c r="P186" s="709">
        <v>253</v>
      </c>
      <c r="Q186" s="710"/>
      <c r="R186" s="709">
        <v>168</v>
      </c>
      <c r="S186" s="710"/>
      <c r="T186" s="720">
        <v>3</v>
      </c>
      <c r="U186" s="720"/>
      <c r="V186" s="720"/>
      <c r="W186" s="734"/>
      <c r="X186" s="735"/>
      <c r="Y186" s="735"/>
      <c r="Z186" s="735"/>
      <c r="AA186" s="735"/>
      <c r="AB186" s="735"/>
      <c r="AC186" s="735"/>
      <c r="AD186" s="736"/>
      <c r="AE186" s="737"/>
      <c r="AF186" s="738"/>
    </row>
    <row r="187" spans="1:32" ht="20.100000000000001" customHeight="1" x14ac:dyDescent="0.3">
      <c r="A187" s="121"/>
      <c r="B187" s="128">
        <v>3</v>
      </c>
      <c r="C187" s="288" t="s">
        <v>672</v>
      </c>
      <c r="D187" s="720">
        <v>3</v>
      </c>
      <c r="E187" s="720"/>
      <c r="F187" s="709">
        <v>2</v>
      </c>
      <c r="G187" s="711"/>
      <c r="H187" s="711"/>
      <c r="I187" s="710"/>
      <c r="J187" s="720">
        <v>1</v>
      </c>
      <c r="K187" s="720"/>
      <c r="L187" s="709">
        <v>59</v>
      </c>
      <c r="M187" s="710"/>
      <c r="N187" s="709">
        <v>34</v>
      </c>
      <c r="O187" s="710"/>
      <c r="P187" s="709">
        <v>352</v>
      </c>
      <c r="Q187" s="710"/>
      <c r="R187" s="709">
        <v>299</v>
      </c>
      <c r="S187" s="710"/>
      <c r="T187" s="720">
        <v>2</v>
      </c>
      <c r="U187" s="720"/>
      <c r="V187" s="720"/>
      <c r="W187" s="734"/>
      <c r="X187" s="735"/>
      <c r="Y187" s="735"/>
      <c r="Z187" s="735"/>
      <c r="AA187" s="735"/>
      <c r="AB187" s="735"/>
      <c r="AC187" s="735"/>
      <c r="AD187" s="736"/>
      <c r="AE187" s="737"/>
      <c r="AF187" s="738"/>
    </row>
    <row r="188" spans="1:32" ht="20.100000000000001" customHeight="1" x14ac:dyDescent="0.3">
      <c r="A188" s="121"/>
      <c r="B188" s="128">
        <v>4</v>
      </c>
      <c r="C188" s="288" t="s">
        <v>483</v>
      </c>
      <c r="D188" s="720">
        <v>3</v>
      </c>
      <c r="E188" s="720"/>
      <c r="F188" s="709">
        <v>1</v>
      </c>
      <c r="G188" s="711"/>
      <c r="H188" s="711"/>
      <c r="I188" s="710"/>
      <c r="J188" s="720">
        <v>2</v>
      </c>
      <c r="K188" s="720"/>
      <c r="L188" s="709">
        <v>42</v>
      </c>
      <c r="M188" s="710"/>
      <c r="N188" s="709">
        <v>51</v>
      </c>
      <c r="O188" s="710"/>
      <c r="P188" s="709">
        <v>317</v>
      </c>
      <c r="Q188" s="710"/>
      <c r="R188" s="709">
        <v>319</v>
      </c>
      <c r="S188" s="710"/>
      <c r="T188" s="720">
        <v>1</v>
      </c>
      <c r="U188" s="720"/>
      <c r="V188" s="720"/>
      <c r="W188" s="734"/>
      <c r="X188" s="735"/>
      <c r="Y188" s="735"/>
      <c r="Z188" s="735"/>
      <c r="AA188" s="735"/>
      <c r="AB188" s="735"/>
      <c r="AC188" s="735"/>
      <c r="AD188" s="736"/>
      <c r="AE188" s="737"/>
      <c r="AF188" s="738"/>
    </row>
    <row r="189" spans="1:32" ht="20.100000000000001" customHeight="1" x14ac:dyDescent="0.3">
      <c r="A189" s="121"/>
      <c r="B189" s="128">
        <v>5</v>
      </c>
      <c r="C189" s="288" t="s">
        <v>484</v>
      </c>
      <c r="D189" s="720">
        <v>3</v>
      </c>
      <c r="E189" s="720"/>
      <c r="F189" s="709">
        <v>1</v>
      </c>
      <c r="G189" s="711"/>
      <c r="H189" s="711"/>
      <c r="I189" s="710"/>
      <c r="J189" s="720">
        <v>2</v>
      </c>
      <c r="K189" s="720"/>
      <c r="L189" s="709">
        <v>42</v>
      </c>
      <c r="M189" s="710"/>
      <c r="N189" s="709">
        <v>51</v>
      </c>
      <c r="O189" s="710"/>
      <c r="P189" s="709">
        <v>312</v>
      </c>
      <c r="Q189" s="710"/>
      <c r="R189" s="709">
        <v>334</v>
      </c>
      <c r="S189" s="710"/>
      <c r="T189" s="720">
        <v>1</v>
      </c>
      <c r="U189" s="720"/>
      <c r="V189" s="720"/>
      <c r="W189" s="734"/>
      <c r="X189" s="735"/>
      <c r="Y189" s="735"/>
      <c r="Z189" s="735"/>
      <c r="AA189" s="735"/>
      <c r="AB189" s="735"/>
      <c r="AC189" s="735"/>
      <c r="AD189" s="736"/>
      <c r="AE189" s="737"/>
      <c r="AF189" s="738"/>
    </row>
    <row r="190" spans="1:32" ht="20.100000000000001" customHeight="1" x14ac:dyDescent="0.3">
      <c r="A190" s="121"/>
      <c r="B190" s="128">
        <v>6</v>
      </c>
      <c r="C190" s="288" t="s">
        <v>461</v>
      </c>
      <c r="D190" s="720">
        <v>3</v>
      </c>
      <c r="E190" s="720"/>
      <c r="F190" s="709">
        <v>1</v>
      </c>
      <c r="G190" s="711"/>
      <c r="H190" s="711"/>
      <c r="I190" s="710"/>
      <c r="J190" s="720">
        <v>2</v>
      </c>
      <c r="K190" s="720"/>
      <c r="L190" s="709">
        <v>41</v>
      </c>
      <c r="M190" s="710"/>
      <c r="N190" s="709">
        <v>52</v>
      </c>
      <c r="O190" s="710"/>
      <c r="P190" s="709">
        <v>267</v>
      </c>
      <c r="Q190" s="710"/>
      <c r="R190" s="709">
        <v>375</v>
      </c>
      <c r="S190" s="710"/>
      <c r="T190" s="720">
        <v>1</v>
      </c>
      <c r="U190" s="720"/>
      <c r="V190" s="720"/>
      <c r="W190" s="734"/>
      <c r="X190" s="735"/>
      <c r="Y190" s="735"/>
      <c r="Z190" s="735"/>
      <c r="AA190" s="735"/>
      <c r="AB190" s="735"/>
      <c r="AC190" s="735"/>
      <c r="AD190" s="736"/>
      <c r="AE190" s="737"/>
      <c r="AF190" s="738"/>
    </row>
    <row r="191" spans="1:32" ht="20.100000000000001" customHeight="1" x14ac:dyDescent="0.3">
      <c r="A191" s="121"/>
      <c r="B191" s="128">
        <v>7</v>
      </c>
      <c r="C191" s="288" t="s">
        <v>460</v>
      </c>
      <c r="D191" s="709">
        <v>3</v>
      </c>
      <c r="E191" s="710"/>
      <c r="F191" s="709">
        <v>1</v>
      </c>
      <c r="G191" s="711"/>
      <c r="H191" s="711"/>
      <c r="I191" s="710"/>
      <c r="J191" s="709">
        <v>2</v>
      </c>
      <c r="K191" s="710"/>
      <c r="L191" s="709">
        <v>40</v>
      </c>
      <c r="M191" s="710"/>
      <c r="N191" s="709">
        <v>53</v>
      </c>
      <c r="O191" s="710"/>
      <c r="P191" s="709">
        <v>349</v>
      </c>
      <c r="Q191" s="710"/>
      <c r="R191" s="709">
        <v>335</v>
      </c>
      <c r="S191" s="710"/>
      <c r="T191" s="709">
        <v>1</v>
      </c>
      <c r="U191" s="711"/>
      <c r="V191" s="710"/>
      <c r="W191" s="734"/>
      <c r="X191" s="735"/>
      <c r="Y191" s="735"/>
      <c r="Z191" s="735"/>
      <c r="AA191" s="735"/>
      <c r="AB191" s="735"/>
      <c r="AC191" s="735"/>
      <c r="AD191" s="736"/>
      <c r="AE191" s="737"/>
      <c r="AF191" s="738"/>
    </row>
    <row r="192" spans="1:32" ht="20.100000000000001" customHeight="1" thickBot="1" x14ac:dyDescent="0.35">
      <c r="A192" s="121"/>
      <c r="B192" s="128">
        <v>8</v>
      </c>
      <c r="C192" s="288" t="s">
        <v>119</v>
      </c>
      <c r="D192" s="720">
        <v>3</v>
      </c>
      <c r="E192" s="720"/>
      <c r="F192" s="709">
        <v>0</v>
      </c>
      <c r="G192" s="711"/>
      <c r="H192" s="711"/>
      <c r="I192" s="710"/>
      <c r="J192" s="709">
        <v>3</v>
      </c>
      <c r="K192" s="710"/>
      <c r="L192" s="709">
        <v>17</v>
      </c>
      <c r="M192" s="710"/>
      <c r="N192" s="709">
        <v>76</v>
      </c>
      <c r="O192" s="710"/>
      <c r="P192" s="709">
        <v>238</v>
      </c>
      <c r="Q192" s="710"/>
      <c r="R192" s="709">
        <v>397</v>
      </c>
      <c r="S192" s="710"/>
      <c r="T192" s="709">
        <v>0</v>
      </c>
      <c r="U192" s="711"/>
      <c r="V192" s="710"/>
      <c r="W192" s="734"/>
      <c r="X192" s="735"/>
      <c r="Y192" s="735"/>
      <c r="Z192" s="735"/>
      <c r="AA192" s="735"/>
      <c r="AB192" s="735"/>
      <c r="AC192" s="735"/>
      <c r="AD192" s="951"/>
      <c r="AE192" s="952"/>
      <c r="AF192" s="953"/>
    </row>
    <row r="193" spans="1:32" ht="25.2" thickBot="1" x14ac:dyDescent="0.45">
      <c r="A193" s="712" t="s">
        <v>679</v>
      </c>
      <c r="B193" s="713"/>
      <c r="C193" s="739"/>
      <c r="D193" s="739"/>
      <c r="E193" s="739"/>
      <c r="F193" s="739"/>
      <c r="G193" s="739"/>
      <c r="H193" s="739"/>
      <c r="I193" s="739"/>
      <c r="J193" s="739"/>
      <c r="K193" s="739"/>
      <c r="L193" s="739"/>
      <c r="M193" s="739"/>
      <c r="N193" s="739"/>
      <c r="O193" s="739"/>
      <c r="P193" s="739"/>
      <c r="Q193" s="739"/>
      <c r="R193" s="739"/>
      <c r="S193" s="739"/>
      <c r="T193" s="739"/>
      <c r="U193" s="739"/>
      <c r="V193" s="739"/>
      <c r="W193" s="739"/>
      <c r="X193" s="739"/>
      <c r="Y193" s="713"/>
      <c r="Z193" s="713"/>
      <c r="AA193" s="713"/>
      <c r="AB193" s="713"/>
      <c r="AC193" s="714"/>
      <c r="AD193" s="628" t="s">
        <v>675</v>
      </c>
      <c r="AE193" s="628"/>
      <c r="AF193" s="629"/>
    </row>
    <row r="194" spans="1:32" ht="18" thickBot="1" x14ac:dyDescent="0.35">
      <c r="A194" s="22"/>
      <c r="B194" s="8"/>
      <c r="C194" s="25"/>
      <c r="D194" s="715" t="s">
        <v>136</v>
      </c>
      <c r="E194" s="716"/>
      <c r="F194" s="716"/>
      <c r="G194" s="716"/>
      <c r="H194" s="716"/>
      <c r="I194" s="716"/>
      <c r="J194" s="716"/>
      <c r="K194" s="716"/>
      <c r="L194" s="716"/>
      <c r="M194" s="716"/>
      <c r="N194" s="716"/>
      <c r="O194" s="716"/>
      <c r="P194" s="716"/>
      <c r="Q194" s="716"/>
      <c r="R194" s="716"/>
      <c r="S194" s="716"/>
      <c r="T194" s="716"/>
      <c r="U194" s="716"/>
      <c r="V194" s="716"/>
      <c r="W194" s="716"/>
      <c r="X194" s="717"/>
      <c r="Y194" s="46"/>
      <c r="Z194" s="718" t="s">
        <v>4</v>
      </c>
      <c r="AA194" s="719"/>
      <c r="AB194" s="719"/>
      <c r="AC194" s="946"/>
      <c r="AD194" s="623" t="s">
        <v>670</v>
      </c>
      <c r="AE194" s="623"/>
      <c r="AF194" s="624"/>
    </row>
    <row r="195" spans="1:32" ht="15.6" customHeight="1" thickBot="1" x14ac:dyDescent="0.35">
      <c r="A195" s="43" t="s">
        <v>304</v>
      </c>
      <c r="B195" s="40" t="s">
        <v>2</v>
      </c>
      <c r="C195" s="40" t="s">
        <v>15</v>
      </c>
      <c r="D195" s="49" t="s">
        <v>6</v>
      </c>
      <c r="E195" s="49" t="s">
        <v>7</v>
      </c>
      <c r="F195" s="49" t="s">
        <v>8</v>
      </c>
      <c r="G195" s="49" t="s">
        <v>9</v>
      </c>
      <c r="H195" s="49" t="s">
        <v>10</v>
      </c>
      <c r="I195" s="49" t="s">
        <v>16</v>
      </c>
      <c r="J195" s="49" t="s">
        <v>122</v>
      </c>
      <c r="K195" s="49" t="s">
        <v>123</v>
      </c>
      <c r="L195" s="49" t="s">
        <v>124</v>
      </c>
      <c r="M195" s="49" t="s">
        <v>125</v>
      </c>
      <c r="N195" s="49" t="s">
        <v>126</v>
      </c>
      <c r="O195" s="49" t="s">
        <v>127</v>
      </c>
      <c r="P195" s="49" t="s">
        <v>128</v>
      </c>
      <c r="Q195" s="49" t="s">
        <v>129</v>
      </c>
      <c r="R195" s="49" t="s">
        <v>130</v>
      </c>
      <c r="S195" s="49" t="s">
        <v>131</v>
      </c>
      <c r="T195" s="49" t="s">
        <v>132</v>
      </c>
      <c r="U195" s="49" t="s">
        <v>133</v>
      </c>
      <c r="V195" s="49" t="s">
        <v>134</v>
      </c>
      <c r="W195" s="49" t="s">
        <v>135</v>
      </c>
      <c r="X195" s="49" t="s">
        <v>205</v>
      </c>
      <c r="Y195" s="47" t="s">
        <v>336</v>
      </c>
      <c r="Z195" s="41" t="s">
        <v>301</v>
      </c>
      <c r="AA195" s="41" t="s">
        <v>302</v>
      </c>
      <c r="AB195" s="41" t="s">
        <v>303</v>
      </c>
      <c r="AC195" s="45" t="s">
        <v>5</v>
      </c>
      <c r="AD195" s="631"/>
      <c r="AE195" s="612"/>
      <c r="AF195" s="613"/>
    </row>
    <row r="196" spans="1:32" ht="20.100000000000001" customHeight="1" x14ac:dyDescent="0.3">
      <c r="A196" s="37">
        <v>1</v>
      </c>
      <c r="B196" s="19" t="s">
        <v>21</v>
      </c>
      <c r="C196" s="288" t="s">
        <v>551</v>
      </c>
      <c r="D196" s="50">
        <v>3</v>
      </c>
      <c r="E196" s="51">
        <v>7</v>
      </c>
      <c r="F196" s="52">
        <v>13</v>
      </c>
      <c r="G196" s="50">
        <v>5</v>
      </c>
      <c r="H196" s="51">
        <v>11</v>
      </c>
      <c r="I196" s="52"/>
      <c r="J196" s="50">
        <v>9</v>
      </c>
      <c r="K196" s="51">
        <v>10</v>
      </c>
      <c r="L196" s="52">
        <v>3</v>
      </c>
      <c r="M196" s="50"/>
      <c r="N196" s="51"/>
      <c r="O196" s="52"/>
      <c r="P196" s="281"/>
      <c r="Q196" s="21"/>
      <c r="R196" s="21"/>
      <c r="S196" s="21"/>
      <c r="T196" s="21"/>
      <c r="U196" s="21"/>
      <c r="V196" s="21"/>
      <c r="W196" s="21"/>
      <c r="X196" s="21"/>
      <c r="Y196" s="37">
        <v>3</v>
      </c>
      <c r="Z196" s="37">
        <f>COUNTA(D196:X196)</f>
        <v>8</v>
      </c>
      <c r="AA196" s="37">
        <f>COUNTIF(D196:X196,"&gt;0")</f>
        <v>8</v>
      </c>
      <c r="AB196" s="37">
        <f>SUM(D196:X196)</f>
        <v>61</v>
      </c>
      <c r="AC196" s="65">
        <f t="shared" ref="AC196:AC227" si="23">AA196/Z196*100</f>
        <v>100</v>
      </c>
      <c r="AD196" s="612"/>
      <c r="AE196" s="612"/>
      <c r="AF196" s="613"/>
    </row>
    <row r="197" spans="1:32" ht="20.100000000000001" customHeight="1" x14ac:dyDescent="0.3">
      <c r="A197" s="37">
        <v>2</v>
      </c>
      <c r="B197" s="19" t="s">
        <v>259</v>
      </c>
      <c r="C197" s="288" t="s">
        <v>672</v>
      </c>
      <c r="D197" s="53"/>
      <c r="E197" s="21"/>
      <c r="F197" s="54"/>
      <c r="G197" s="53"/>
      <c r="H197" s="21"/>
      <c r="I197" s="54"/>
      <c r="J197" s="53">
        <v>10</v>
      </c>
      <c r="K197" s="21">
        <v>4</v>
      </c>
      <c r="L197" s="54">
        <v>10</v>
      </c>
      <c r="M197" s="53"/>
      <c r="N197" s="21"/>
      <c r="O197" s="54"/>
      <c r="P197" s="281"/>
      <c r="Q197" s="21"/>
      <c r="R197" s="21"/>
      <c r="S197" s="21"/>
      <c r="T197" s="21"/>
      <c r="U197" s="21"/>
      <c r="V197" s="21"/>
      <c r="W197" s="21"/>
      <c r="X197" s="21"/>
      <c r="Y197" s="37">
        <v>1</v>
      </c>
      <c r="Z197" s="37">
        <f t="shared" ref="Z197:Z260" si="24">COUNTA(D197:X197)</f>
        <v>3</v>
      </c>
      <c r="AA197" s="37">
        <f t="shared" ref="AA197:AA260" si="25">COUNTIF(D197:X197,"&gt;0")</f>
        <v>3</v>
      </c>
      <c r="AB197" s="37">
        <f t="shared" ref="AB197:AB260" si="26">SUM(D197:X197)</f>
        <v>24</v>
      </c>
      <c r="AC197" s="65">
        <f t="shared" si="23"/>
        <v>100</v>
      </c>
      <c r="AD197" s="612"/>
      <c r="AE197" s="612"/>
      <c r="AF197" s="613"/>
    </row>
    <row r="198" spans="1:32" ht="20.100000000000001" customHeight="1" x14ac:dyDescent="0.3">
      <c r="A198" s="37">
        <v>3</v>
      </c>
      <c r="B198" s="18" t="s">
        <v>160</v>
      </c>
      <c r="C198" s="288" t="s">
        <v>461</v>
      </c>
      <c r="D198" s="53">
        <v>7</v>
      </c>
      <c r="E198" s="21">
        <v>5</v>
      </c>
      <c r="F198" s="54">
        <v>12</v>
      </c>
      <c r="G198" s="53"/>
      <c r="H198" s="21"/>
      <c r="I198" s="54"/>
      <c r="J198" s="53"/>
      <c r="K198" s="21"/>
      <c r="L198" s="54"/>
      <c r="M198" s="53"/>
      <c r="N198" s="21"/>
      <c r="O198" s="54"/>
      <c r="P198" s="281"/>
      <c r="Q198" s="21"/>
      <c r="R198" s="21"/>
      <c r="S198" s="21"/>
      <c r="T198" s="21"/>
      <c r="U198" s="21"/>
      <c r="V198" s="21"/>
      <c r="W198" s="21"/>
      <c r="X198" s="21"/>
      <c r="Y198" s="37">
        <v>1</v>
      </c>
      <c r="Z198" s="37">
        <f t="shared" si="24"/>
        <v>3</v>
      </c>
      <c r="AA198" s="37">
        <f t="shared" si="25"/>
        <v>3</v>
      </c>
      <c r="AB198" s="37">
        <f t="shared" si="26"/>
        <v>24</v>
      </c>
      <c r="AC198" s="65">
        <f t="shared" si="23"/>
        <v>100</v>
      </c>
      <c r="AD198" s="612"/>
      <c r="AE198" s="612"/>
      <c r="AF198" s="613"/>
    </row>
    <row r="199" spans="1:32" ht="20.100000000000001" customHeight="1" x14ac:dyDescent="0.3">
      <c r="A199" s="37">
        <v>4</v>
      </c>
      <c r="B199" s="19" t="s">
        <v>172</v>
      </c>
      <c r="C199" s="288" t="s">
        <v>478</v>
      </c>
      <c r="D199" s="53">
        <v>9</v>
      </c>
      <c r="E199" s="21">
        <v>7</v>
      </c>
      <c r="F199" s="54">
        <v>8</v>
      </c>
      <c r="G199" s="53"/>
      <c r="H199" s="21">
        <v>5</v>
      </c>
      <c r="I199" s="54"/>
      <c r="J199" s="53"/>
      <c r="K199" s="21">
        <v>-7</v>
      </c>
      <c r="L199" s="54">
        <v>10</v>
      </c>
      <c r="M199" s="53"/>
      <c r="N199" s="21"/>
      <c r="O199" s="54"/>
      <c r="P199" s="281"/>
      <c r="Q199" s="21"/>
      <c r="R199" s="21"/>
      <c r="S199" s="21"/>
      <c r="T199" s="21"/>
      <c r="U199" s="21"/>
      <c r="V199" s="21"/>
      <c r="W199" s="21"/>
      <c r="X199" s="21"/>
      <c r="Y199" s="37">
        <v>3</v>
      </c>
      <c r="Z199" s="37">
        <f t="shared" si="24"/>
        <v>6</v>
      </c>
      <c r="AA199" s="37">
        <f t="shared" si="25"/>
        <v>5</v>
      </c>
      <c r="AB199" s="37">
        <f t="shared" si="26"/>
        <v>32</v>
      </c>
      <c r="AC199" s="65">
        <f t="shared" si="23"/>
        <v>83.333333333333343</v>
      </c>
      <c r="AD199" s="612"/>
      <c r="AE199" s="612"/>
      <c r="AF199" s="613"/>
    </row>
    <row r="200" spans="1:32" ht="20.100000000000001" customHeight="1" x14ac:dyDescent="0.3">
      <c r="A200" s="37">
        <v>5</v>
      </c>
      <c r="B200" s="19" t="s">
        <v>171</v>
      </c>
      <c r="C200" s="288" t="s">
        <v>478</v>
      </c>
      <c r="D200" s="53">
        <v>1</v>
      </c>
      <c r="E200" s="21">
        <v>9</v>
      </c>
      <c r="F200" s="54"/>
      <c r="G200" s="53">
        <v>3</v>
      </c>
      <c r="H200" s="21">
        <v>7</v>
      </c>
      <c r="I200" s="54"/>
      <c r="J200" s="53">
        <v>13</v>
      </c>
      <c r="K200" s="21">
        <v>-2</v>
      </c>
      <c r="L200" s="54"/>
      <c r="M200" s="53"/>
      <c r="N200" s="21"/>
      <c r="O200" s="54"/>
      <c r="P200" s="281"/>
      <c r="Q200" s="21"/>
      <c r="R200" s="21"/>
      <c r="S200" s="21"/>
      <c r="T200" s="21"/>
      <c r="U200" s="21"/>
      <c r="V200" s="21"/>
      <c r="W200" s="21"/>
      <c r="X200" s="21"/>
      <c r="Y200" s="37">
        <v>3</v>
      </c>
      <c r="Z200" s="37">
        <f t="shared" si="24"/>
        <v>6</v>
      </c>
      <c r="AA200" s="37">
        <f t="shared" si="25"/>
        <v>5</v>
      </c>
      <c r="AB200" s="37">
        <f t="shared" si="26"/>
        <v>31</v>
      </c>
      <c r="AC200" s="65">
        <f t="shared" si="23"/>
        <v>83.333333333333343</v>
      </c>
      <c r="AD200" s="612"/>
      <c r="AE200" s="612"/>
      <c r="AF200" s="613"/>
    </row>
    <row r="201" spans="1:32" ht="20.100000000000001" customHeight="1" x14ac:dyDescent="0.3">
      <c r="A201" s="37">
        <v>6</v>
      </c>
      <c r="B201" s="19" t="s">
        <v>23</v>
      </c>
      <c r="C201" s="288" t="s">
        <v>551</v>
      </c>
      <c r="D201" s="53">
        <v>8</v>
      </c>
      <c r="E201" s="21">
        <v>-7</v>
      </c>
      <c r="F201" s="54">
        <v>10</v>
      </c>
      <c r="G201" s="53"/>
      <c r="H201" s="21"/>
      <c r="I201" s="54"/>
      <c r="J201" s="53">
        <v>1</v>
      </c>
      <c r="K201" s="21">
        <v>3</v>
      </c>
      <c r="L201" s="54">
        <v>13</v>
      </c>
      <c r="M201" s="53"/>
      <c r="N201" s="21"/>
      <c r="O201" s="54"/>
      <c r="P201" s="281"/>
      <c r="Q201" s="21"/>
      <c r="R201" s="21"/>
      <c r="S201" s="21"/>
      <c r="T201" s="21"/>
      <c r="U201" s="21"/>
      <c r="V201" s="21"/>
      <c r="W201" s="21"/>
      <c r="X201" s="21"/>
      <c r="Y201" s="37">
        <v>2</v>
      </c>
      <c r="Z201" s="37">
        <f t="shared" si="24"/>
        <v>6</v>
      </c>
      <c r="AA201" s="37">
        <f t="shared" si="25"/>
        <v>5</v>
      </c>
      <c r="AB201" s="37">
        <f t="shared" si="26"/>
        <v>28</v>
      </c>
      <c r="AC201" s="65">
        <f t="shared" si="23"/>
        <v>83.333333333333343</v>
      </c>
      <c r="AD201" s="623" t="s">
        <v>673</v>
      </c>
      <c r="AE201" s="623"/>
      <c r="AF201" s="624"/>
    </row>
    <row r="202" spans="1:32" ht="20.100000000000001" customHeight="1" thickBot="1" x14ac:dyDescent="0.35">
      <c r="A202" s="37">
        <v>7</v>
      </c>
      <c r="B202" s="19" t="s">
        <v>22</v>
      </c>
      <c r="C202" s="288" t="s">
        <v>551</v>
      </c>
      <c r="D202" s="53">
        <v>-12</v>
      </c>
      <c r="E202" s="21"/>
      <c r="F202" s="54">
        <v>11</v>
      </c>
      <c r="G202" s="53">
        <v>4</v>
      </c>
      <c r="H202" s="21">
        <v>13</v>
      </c>
      <c r="I202" s="54">
        <v>3</v>
      </c>
      <c r="J202" s="53"/>
      <c r="K202" s="21"/>
      <c r="L202" s="54"/>
      <c r="M202" s="53"/>
      <c r="N202" s="21"/>
      <c r="O202" s="54"/>
      <c r="P202" s="281"/>
      <c r="Q202" s="21"/>
      <c r="R202" s="21"/>
      <c r="S202" s="21"/>
      <c r="T202" s="21"/>
      <c r="U202" s="21"/>
      <c r="V202" s="21"/>
      <c r="W202" s="21"/>
      <c r="X202" s="21"/>
      <c r="Y202" s="37">
        <v>2</v>
      </c>
      <c r="Z202" s="37">
        <f t="shared" si="24"/>
        <v>5</v>
      </c>
      <c r="AA202" s="37">
        <f t="shared" si="25"/>
        <v>4</v>
      </c>
      <c r="AB202" s="37">
        <f t="shared" si="26"/>
        <v>19</v>
      </c>
      <c r="AC202" s="65">
        <f t="shared" si="23"/>
        <v>80</v>
      </c>
      <c r="AD202" s="949" t="s">
        <v>433</v>
      </c>
      <c r="AE202" s="949"/>
      <c r="AF202" s="950"/>
    </row>
    <row r="203" spans="1:32" ht="20.100000000000001" customHeight="1" x14ac:dyDescent="0.3">
      <c r="A203" s="37">
        <v>8</v>
      </c>
      <c r="B203" s="19" t="s">
        <v>268</v>
      </c>
      <c r="C203" s="288" t="s">
        <v>478</v>
      </c>
      <c r="D203" s="53">
        <v>-3</v>
      </c>
      <c r="E203" s="21">
        <v>9</v>
      </c>
      <c r="F203" s="54">
        <v>2</v>
      </c>
      <c r="G203" s="53">
        <v>9</v>
      </c>
      <c r="H203" s="21">
        <v>7</v>
      </c>
      <c r="I203" s="54">
        <v>9</v>
      </c>
      <c r="J203" s="53">
        <v>4</v>
      </c>
      <c r="K203" s="21">
        <v>-2</v>
      </c>
      <c r="L203" s="54">
        <v>13</v>
      </c>
      <c r="M203" s="53"/>
      <c r="N203" s="21"/>
      <c r="O203" s="54"/>
      <c r="P203" s="281"/>
      <c r="Q203" s="21"/>
      <c r="R203" s="21"/>
      <c r="S203" s="21"/>
      <c r="T203" s="21"/>
      <c r="U203" s="21"/>
      <c r="V203" s="21"/>
      <c r="W203" s="21"/>
      <c r="X203" s="21"/>
      <c r="Y203" s="37">
        <v>3</v>
      </c>
      <c r="Z203" s="37">
        <f t="shared" si="24"/>
        <v>9</v>
      </c>
      <c r="AA203" s="37">
        <f t="shared" si="25"/>
        <v>7</v>
      </c>
      <c r="AB203" s="37">
        <f t="shared" si="26"/>
        <v>48</v>
      </c>
      <c r="AC203" s="65">
        <f t="shared" si="23"/>
        <v>77.777777777777786</v>
      </c>
      <c r="AD203" s="207"/>
      <c r="AE203" s="207"/>
      <c r="AF203" s="207"/>
    </row>
    <row r="204" spans="1:32" ht="20.100000000000001" customHeight="1" x14ac:dyDescent="0.3">
      <c r="A204" s="37">
        <v>9</v>
      </c>
      <c r="B204" s="19" t="s">
        <v>353</v>
      </c>
      <c r="C204" s="288" t="s">
        <v>483</v>
      </c>
      <c r="D204" s="53">
        <v>12</v>
      </c>
      <c r="E204" s="21">
        <v>10</v>
      </c>
      <c r="F204" s="54">
        <v>7</v>
      </c>
      <c r="G204" s="53">
        <v>7</v>
      </c>
      <c r="H204" s="21">
        <v>-11</v>
      </c>
      <c r="I204" s="54">
        <v>3</v>
      </c>
      <c r="J204" s="53">
        <v>2</v>
      </c>
      <c r="K204" s="21">
        <v>-8</v>
      </c>
      <c r="L204" s="54">
        <v>4</v>
      </c>
      <c r="M204" s="53"/>
      <c r="N204" s="21"/>
      <c r="O204" s="54"/>
      <c r="P204" s="301"/>
      <c r="Q204" s="20"/>
      <c r="R204" s="20"/>
      <c r="S204" s="20"/>
      <c r="T204" s="20"/>
      <c r="U204" s="20"/>
      <c r="V204" s="20"/>
      <c r="W204" s="20"/>
      <c r="X204" s="20"/>
      <c r="Y204" s="37">
        <v>3</v>
      </c>
      <c r="Z204" s="37">
        <f t="shared" si="24"/>
        <v>9</v>
      </c>
      <c r="AA204" s="37">
        <f t="shared" si="25"/>
        <v>7</v>
      </c>
      <c r="AB204" s="37">
        <f t="shared" si="26"/>
        <v>26</v>
      </c>
      <c r="AC204" s="65">
        <f t="shared" si="23"/>
        <v>77.777777777777786</v>
      </c>
      <c r="AD204" s="207"/>
      <c r="AE204" s="207"/>
      <c r="AF204" s="207"/>
    </row>
    <row r="205" spans="1:32" ht="20.100000000000001" customHeight="1" x14ac:dyDescent="0.3">
      <c r="A205" s="37">
        <v>10</v>
      </c>
      <c r="B205" s="19" t="s">
        <v>356</v>
      </c>
      <c r="C205" s="288" t="s">
        <v>483</v>
      </c>
      <c r="D205" s="53">
        <v>4</v>
      </c>
      <c r="E205" s="21">
        <v>10</v>
      </c>
      <c r="F205" s="54">
        <v>7</v>
      </c>
      <c r="G205" s="53">
        <v>11</v>
      </c>
      <c r="H205" s="21">
        <v>-11</v>
      </c>
      <c r="I205" s="54">
        <v>3</v>
      </c>
      <c r="J205" s="53">
        <v>4</v>
      </c>
      <c r="K205" s="21">
        <v>-8</v>
      </c>
      <c r="L205" s="54">
        <v>4</v>
      </c>
      <c r="M205" s="53"/>
      <c r="N205" s="21"/>
      <c r="O205" s="54"/>
      <c r="P205" s="281"/>
      <c r="Q205" s="21"/>
      <c r="R205" s="21"/>
      <c r="S205" s="21"/>
      <c r="T205" s="21"/>
      <c r="U205" s="21"/>
      <c r="V205" s="21"/>
      <c r="W205" s="21"/>
      <c r="X205" s="21"/>
      <c r="Y205" s="37">
        <v>3</v>
      </c>
      <c r="Z205" s="37">
        <f t="shared" si="24"/>
        <v>9</v>
      </c>
      <c r="AA205" s="37">
        <f t="shared" si="25"/>
        <v>7</v>
      </c>
      <c r="AB205" s="37">
        <f t="shared" si="26"/>
        <v>24</v>
      </c>
      <c r="AC205" s="65">
        <f t="shared" si="23"/>
        <v>77.777777777777786</v>
      </c>
      <c r="AD205" s="207"/>
      <c r="AE205" s="207"/>
      <c r="AF205" s="207"/>
    </row>
    <row r="206" spans="1:32" ht="20.100000000000001" customHeight="1" x14ac:dyDescent="0.3">
      <c r="A206" s="37">
        <v>11</v>
      </c>
      <c r="B206" s="19" t="s">
        <v>20</v>
      </c>
      <c r="C206" s="288" t="s">
        <v>551</v>
      </c>
      <c r="D206" s="53">
        <v>-3</v>
      </c>
      <c r="E206" s="21">
        <v>7</v>
      </c>
      <c r="F206" s="54">
        <v>13</v>
      </c>
      <c r="G206" s="53"/>
      <c r="H206" s="21">
        <v>11</v>
      </c>
      <c r="I206" s="54">
        <v>-6</v>
      </c>
      <c r="J206" s="53">
        <v>9</v>
      </c>
      <c r="K206" s="21">
        <v>10</v>
      </c>
      <c r="L206" s="54">
        <v>3</v>
      </c>
      <c r="M206" s="53"/>
      <c r="N206" s="21"/>
      <c r="O206" s="54"/>
      <c r="P206" s="281"/>
      <c r="Q206" s="21"/>
      <c r="R206" s="21"/>
      <c r="S206" s="21"/>
      <c r="T206" s="21"/>
      <c r="U206" s="21"/>
      <c r="V206" s="21"/>
      <c r="W206" s="21"/>
      <c r="X206" s="21"/>
      <c r="Y206" s="37">
        <v>3</v>
      </c>
      <c r="Z206" s="37">
        <f t="shared" si="24"/>
        <v>8</v>
      </c>
      <c r="AA206" s="37">
        <f t="shared" si="25"/>
        <v>6</v>
      </c>
      <c r="AB206" s="37">
        <f t="shared" si="26"/>
        <v>44</v>
      </c>
      <c r="AC206" s="65">
        <f t="shared" si="23"/>
        <v>75</v>
      </c>
      <c r="AD206" s="207"/>
      <c r="AE206" s="207"/>
      <c r="AF206" s="207"/>
    </row>
    <row r="207" spans="1:32" ht="20.100000000000001" customHeight="1" x14ac:dyDescent="0.3">
      <c r="A207" s="37">
        <v>12</v>
      </c>
      <c r="B207" s="19" t="s">
        <v>24</v>
      </c>
      <c r="C207" s="288" t="s">
        <v>551</v>
      </c>
      <c r="D207" s="53">
        <v>1</v>
      </c>
      <c r="E207" s="21">
        <v>7</v>
      </c>
      <c r="F207" s="54"/>
      <c r="G207" s="53">
        <v>-4</v>
      </c>
      <c r="H207" s="21">
        <v>11</v>
      </c>
      <c r="I207" s="54">
        <v>-3</v>
      </c>
      <c r="J207" s="53">
        <v>5</v>
      </c>
      <c r="K207" s="21">
        <v>10</v>
      </c>
      <c r="L207" s="54">
        <v>7</v>
      </c>
      <c r="M207" s="53"/>
      <c r="N207" s="21"/>
      <c r="O207" s="54"/>
      <c r="P207" s="281"/>
      <c r="Q207" s="21"/>
      <c r="R207" s="21"/>
      <c r="S207" s="21"/>
      <c r="T207" s="21"/>
      <c r="U207" s="21"/>
      <c r="V207" s="21"/>
      <c r="W207" s="21"/>
      <c r="X207" s="21"/>
      <c r="Y207" s="37">
        <v>3</v>
      </c>
      <c r="Z207" s="37">
        <f t="shared" si="24"/>
        <v>8</v>
      </c>
      <c r="AA207" s="37">
        <f t="shared" si="25"/>
        <v>6</v>
      </c>
      <c r="AB207" s="37">
        <f t="shared" si="26"/>
        <v>34</v>
      </c>
      <c r="AC207" s="65">
        <f t="shared" si="23"/>
        <v>75</v>
      </c>
      <c r="AD207" s="149"/>
      <c r="AE207" s="149"/>
      <c r="AF207" s="149"/>
    </row>
    <row r="208" spans="1:32" ht="20.100000000000001" customHeight="1" x14ac:dyDescent="0.3">
      <c r="A208" s="37">
        <v>13</v>
      </c>
      <c r="B208" s="19" t="s">
        <v>280</v>
      </c>
      <c r="C208" s="288" t="s">
        <v>478</v>
      </c>
      <c r="D208" s="53">
        <v>-1</v>
      </c>
      <c r="E208" s="21">
        <v>9</v>
      </c>
      <c r="F208" s="54">
        <v>2</v>
      </c>
      <c r="G208" s="53">
        <v>-7</v>
      </c>
      <c r="H208" s="21">
        <v>7</v>
      </c>
      <c r="I208" s="54">
        <v>9</v>
      </c>
      <c r="J208" s="53">
        <v>8</v>
      </c>
      <c r="K208" s="21">
        <v>-2</v>
      </c>
      <c r="L208" s="54">
        <v>13</v>
      </c>
      <c r="M208" s="53"/>
      <c r="N208" s="21"/>
      <c r="O208" s="54"/>
      <c r="P208" s="281"/>
      <c r="Q208" s="21"/>
      <c r="R208" s="21"/>
      <c r="S208" s="21"/>
      <c r="T208" s="21"/>
      <c r="U208" s="21"/>
      <c r="V208" s="21"/>
      <c r="W208" s="21"/>
      <c r="X208" s="21"/>
      <c r="Y208" s="37">
        <v>3</v>
      </c>
      <c r="Z208" s="37">
        <f t="shared" si="24"/>
        <v>9</v>
      </c>
      <c r="AA208" s="37">
        <f t="shared" si="25"/>
        <v>6</v>
      </c>
      <c r="AB208" s="37">
        <f t="shared" si="26"/>
        <v>38</v>
      </c>
      <c r="AC208" s="65">
        <f t="shared" si="23"/>
        <v>66.666666666666657</v>
      </c>
      <c r="AD208" s="149"/>
      <c r="AE208" s="149"/>
      <c r="AF208" s="149"/>
    </row>
    <row r="209" spans="1:32" ht="20.100000000000001" customHeight="1" x14ac:dyDescent="0.3">
      <c r="A209" s="37">
        <v>14</v>
      </c>
      <c r="B209" s="19" t="s">
        <v>168</v>
      </c>
      <c r="C209" s="288" t="s">
        <v>551</v>
      </c>
      <c r="D209" s="53">
        <v>-2</v>
      </c>
      <c r="E209" s="21">
        <v>-7</v>
      </c>
      <c r="F209" s="54">
        <v>11</v>
      </c>
      <c r="G209" s="53">
        <v>-7</v>
      </c>
      <c r="H209" s="21">
        <v>13</v>
      </c>
      <c r="I209" s="54">
        <v>3</v>
      </c>
      <c r="J209" s="53">
        <v>8</v>
      </c>
      <c r="K209" s="21">
        <v>3</v>
      </c>
      <c r="L209" s="54">
        <v>13</v>
      </c>
      <c r="M209" s="53"/>
      <c r="N209" s="21"/>
      <c r="O209" s="54"/>
      <c r="P209" s="281"/>
      <c r="Q209" s="21"/>
      <c r="R209" s="21"/>
      <c r="S209" s="21"/>
      <c r="T209" s="21"/>
      <c r="U209" s="21"/>
      <c r="V209" s="21"/>
      <c r="W209" s="21"/>
      <c r="X209" s="21"/>
      <c r="Y209" s="37">
        <v>3</v>
      </c>
      <c r="Z209" s="37">
        <f t="shared" si="24"/>
        <v>9</v>
      </c>
      <c r="AA209" s="37">
        <f t="shared" si="25"/>
        <v>6</v>
      </c>
      <c r="AB209" s="37">
        <f t="shared" si="26"/>
        <v>35</v>
      </c>
      <c r="AC209" s="65">
        <f t="shared" si="23"/>
        <v>66.666666666666657</v>
      </c>
      <c r="AD209" s="149"/>
      <c r="AE209" s="149"/>
      <c r="AF209" s="149"/>
    </row>
    <row r="210" spans="1:32" ht="20.100000000000001" customHeight="1" x14ac:dyDescent="0.3">
      <c r="A210" s="37">
        <v>15</v>
      </c>
      <c r="B210" s="19" t="s">
        <v>175</v>
      </c>
      <c r="C210" s="288" t="s">
        <v>478</v>
      </c>
      <c r="D210" s="53">
        <v>-1</v>
      </c>
      <c r="E210" s="21">
        <v>7</v>
      </c>
      <c r="F210" s="54">
        <v>1</v>
      </c>
      <c r="G210" s="53">
        <v>4</v>
      </c>
      <c r="H210" s="21">
        <v>5</v>
      </c>
      <c r="I210" s="54">
        <v>9</v>
      </c>
      <c r="J210" s="53">
        <v>10</v>
      </c>
      <c r="K210" s="21">
        <v>-7</v>
      </c>
      <c r="L210" s="54">
        <v>-2</v>
      </c>
      <c r="M210" s="53"/>
      <c r="N210" s="21"/>
      <c r="O210" s="54"/>
      <c r="P210" s="281"/>
      <c r="Q210" s="21"/>
      <c r="R210" s="21"/>
      <c r="S210" s="21"/>
      <c r="T210" s="21"/>
      <c r="U210" s="21"/>
      <c r="V210" s="21"/>
      <c r="W210" s="21"/>
      <c r="X210" s="21"/>
      <c r="Y210" s="37">
        <v>3</v>
      </c>
      <c r="Z210" s="37">
        <f t="shared" si="24"/>
        <v>9</v>
      </c>
      <c r="AA210" s="37">
        <f t="shared" si="25"/>
        <v>6</v>
      </c>
      <c r="AB210" s="37">
        <f t="shared" si="26"/>
        <v>26</v>
      </c>
      <c r="AC210" s="65">
        <f t="shared" si="23"/>
        <v>66.666666666666657</v>
      </c>
      <c r="AD210" s="149"/>
      <c r="AE210" s="149"/>
      <c r="AF210" s="149"/>
    </row>
    <row r="211" spans="1:32" ht="20.100000000000001" customHeight="1" x14ac:dyDescent="0.3">
      <c r="A211" s="37">
        <v>16</v>
      </c>
      <c r="B211" s="18" t="s">
        <v>177</v>
      </c>
      <c r="C211" s="288" t="s">
        <v>460</v>
      </c>
      <c r="D211" s="53">
        <v>1</v>
      </c>
      <c r="E211" s="21">
        <v>-7</v>
      </c>
      <c r="F211" s="54">
        <v>-1</v>
      </c>
      <c r="G211" s="53">
        <v>4</v>
      </c>
      <c r="H211" s="21">
        <v>-10</v>
      </c>
      <c r="I211" s="54">
        <v>12</v>
      </c>
      <c r="J211" s="53">
        <v>5</v>
      </c>
      <c r="K211" s="21">
        <v>8</v>
      </c>
      <c r="L211" s="54">
        <v>7</v>
      </c>
      <c r="M211" s="53"/>
      <c r="N211" s="21"/>
      <c r="O211" s="54"/>
      <c r="P211" s="281"/>
      <c r="Q211" s="21"/>
      <c r="R211" s="21"/>
      <c r="S211" s="21"/>
      <c r="T211" s="21"/>
      <c r="U211" s="21"/>
      <c r="V211" s="21"/>
      <c r="W211" s="21"/>
      <c r="X211" s="21"/>
      <c r="Y211" s="37">
        <v>3</v>
      </c>
      <c r="Z211" s="37">
        <f t="shared" si="24"/>
        <v>9</v>
      </c>
      <c r="AA211" s="37">
        <f t="shared" si="25"/>
        <v>6</v>
      </c>
      <c r="AB211" s="37">
        <f t="shared" si="26"/>
        <v>19</v>
      </c>
      <c r="AC211" s="65">
        <f t="shared" si="23"/>
        <v>66.666666666666657</v>
      </c>
      <c r="AD211" s="44"/>
      <c r="AE211" s="44"/>
      <c r="AF211" s="44"/>
    </row>
    <row r="212" spans="1:32" ht="20.100000000000001" customHeight="1" x14ac:dyDescent="0.3">
      <c r="A212" s="37">
        <v>17</v>
      </c>
      <c r="B212" s="19" t="s">
        <v>275</v>
      </c>
      <c r="C212" s="288" t="s">
        <v>672</v>
      </c>
      <c r="D212" s="53">
        <v>8</v>
      </c>
      <c r="E212" s="21">
        <v>-3</v>
      </c>
      <c r="F212" s="54">
        <v>6</v>
      </c>
      <c r="G212" s="53">
        <v>3</v>
      </c>
      <c r="H212" s="21">
        <v>7</v>
      </c>
      <c r="I212" s="54">
        <v>-11</v>
      </c>
      <c r="J212" s="53">
        <v>-8</v>
      </c>
      <c r="K212" s="21">
        <v>8</v>
      </c>
      <c r="L212" s="54">
        <v>7</v>
      </c>
      <c r="M212" s="53"/>
      <c r="N212" s="21"/>
      <c r="O212" s="54"/>
      <c r="P212" s="281"/>
      <c r="Q212" s="21"/>
      <c r="R212" s="21"/>
      <c r="S212" s="21"/>
      <c r="T212" s="21"/>
      <c r="U212" s="21"/>
      <c r="V212" s="21"/>
      <c r="W212" s="21"/>
      <c r="X212" s="21"/>
      <c r="Y212" s="37">
        <v>3</v>
      </c>
      <c r="Z212" s="37">
        <f t="shared" si="24"/>
        <v>9</v>
      </c>
      <c r="AA212" s="37">
        <f t="shared" si="25"/>
        <v>6</v>
      </c>
      <c r="AB212" s="37">
        <f t="shared" si="26"/>
        <v>17</v>
      </c>
      <c r="AC212" s="65">
        <f t="shared" si="23"/>
        <v>66.666666666666657</v>
      </c>
    </row>
    <row r="213" spans="1:32" ht="20.100000000000001" customHeight="1" x14ac:dyDescent="0.3">
      <c r="A213" s="37"/>
      <c r="B213" s="19" t="s">
        <v>367</v>
      </c>
      <c r="C213" s="288" t="s">
        <v>484</v>
      </c>
      <c r="D213" s="53">
        <v>3</v>
      </c>
      <c r="E213" s="21">
        <v>-5</v>
      </c>
      <c r="F213" s="54">
        <v>10</v>
      </c>
      <c r="G213" s="53">
        <v>3</v>
      </c>
      <c r="H213" s="21">
        <v>10</v>
      </c>
      <c r="I213" s="54">
        <v>-12</v>
      </c>
      <c r="J213" s="53">
        <v>2</v>
      </c>
      <c r="K213" s="21">
        <v>-5</v>
      </c>
      <c r="L213" s="54">
        <v>11</v>
      </c>
      <c r="M213" s="53"/>
      <c r="N213" s="21"/>
      <c r="O213" s="54"/>
      <c r="P213" s="281"/>
      <c r="Q213" s="21"/>
      <c r="R213" s="21"/>
      <c r="S213" s="21"/>
      <c r="T213" s="21"/>
      <c r="U213" s="21"/>
      <c r="V213" s="21"/>
      <c r="W213" s="21"/>
      <c r="X213" s="21"/>
      <c r="Y213" s="37">
        <v>3</v>
      </c>
      <c r="Z213" s="37">
        <f t="shared" si="24"/>
        <v>9</v>
      </c>
      <c r="AA213" s="37">
        <f t="shared" si="25"/>
        <v>6</v>
      </c>
      <c r="AB213" s="37">
        <f t="shared" si="26"/>
        <v>17</v>
      </c>
      <c r="AC213" s="65">
        <f t="shared" si="23"/>
        <v>66.666666666666657</v>
      </c>
    </row>
    <row r="214" spans="1:32" ht="20.100000000000001" customHeight="1" x14ac:dyDescent="0.3">
      <c r="A214" s="37">
        <v>19</v>
      </c>
      <c r="B214" s="19" t="s">
        <v>216</v>
      </c>
      <c r="C214" s="288" t="s">
        <v>672</v>
      </c>
      <c r="D214" s="53">
        <v>3</v>
      </c>
      <c r="E214" s="21">
        <v>-3</v>
      </c>
      <c r="F214" s="54">
        <v>5</v>
      </c>
      <c r="G214" s="53">
        <v>2</v>
      </c>
      <c r="H214" s="21">
        <v>7</v>
      </c>
      <c r="I214" s="54">
        <v>-11</v>
      </c>
      <c r="J214" s="53">
        <v>2</v>
      </c>
      <c r="K214" s="21">
        <v>8</v>
      </c>
      <c r="L214" s="54">
        <v>-4</v>
      </c>
      <c r="M214" s="53"/>
      <c r="N214" s="21"/>
      <c r="O214" s="54"/>
      <c r="P214" s="281"/>
      <c r="Q214" s="21"/>
      <c r="R214" s="21"/>
      <c r="S214" s="21"/>
      <c r="T214" s="21"/>
      <c r="U214" s="21"/>
      <c r="V214" s="21"/>
      <c r="W214" s="21"/>
      <c r="X214" s="21"/>
      <c r="Y214" s="37">
        <v>3</v>
      </c>
      <c r="Z214" s="37">
        <f t="shared" si="24"/>
        <v>9</v>
      </c>
      <c r="AA214" s="37">
        <f t="shared" si="25"/>
        <v>6</v>
      </c>
      <c r="AB214" s="37">
        <f t="shared" si="26"/>
        <v>9</v>
      </c>
      <c r="AC214" s="65">
        <f t="shared" si="23"/>
        <v>66.666666666666657</v>
      </c>
    </row>
    <row r="215" spans="1:32" ht="20.100000000000001" customHeight="1" x14ac:dyDescent="0.3">
      <c r="A215" s="37">
        <v>20</v>
      </c>
      <c r="B215" s="18" t="s">
        <v>232</v>
      </c>
      <c r="C215" s="288" t="s">
        <v>551</v>
      </c>
      <c r="D215" s="53"/>
      <c r="E215" s="21"/>
      <c r="F215" s="54"/>
      <c r="G215" s="53">
        <v>-11</v>
      </c>
      <c r="H215" s="21">
        <v>13</v>
      </c>
      <c r="I215" s="54">
        <v>-6</v>
      </c>
      <c r="J215" s="53">
        <v>8</v>
      </c>
      <c r="K215" s="21">
        <v>3</v>
      </c>
      <c r="L215" s="54">
        <v>7</v>
      </c>
      <c r="M215" s="53"/>
      <c r="N215" s="21"/>
      <c r="O215" s="54"/>
      <c r="P215" s="281"/>
      <c r="Q215" s="21"/>
      <c r="R215" s="21"/>
      <c r="S215" s="21"/>
      <c r="T215" s="21"/>
      <c r="U215" s="21"/>
      <c r="V215" s="21"/>
      <c r="W215" s="21"/>
      <c r="X215" s="21"/>
      <c r="Y215" s="37">
        <v>2</v>
      </c>
      <c r="Z215" s="37">
        <f t="shared" si="24"/>
        <v>6</v>
      </c>
      <c r="AA215" s="37">
        <f t="shared" si="25"/>
        <v>4</v>
      </c>
      <c r="AB215" s="37">
        <f t="shared" si="26"/>
        <v>14</v>
      </c>
      <c r="AC215" s="65">
        <f t="shared" si="23"/>
        <v>66.666666666666657</v>
      </c>
    </row>
    <row r="216" spans="1:32" ht="20.100000000000001" customHeight="1" x14ac:dyDescent="0.3">
      <c r="A216" s="37">
        <v>21</v>
      </c>
      <c r="B216" s="19" t="s">
        <v>657</v>
      </c>
      <c r="C216" s="288" t="s">
        <v>672</v>
      </c>
      <c r="D216" s="53">
        <v>4</v>
      </c>
      <c r="E216" s="21">
        <v>7</v>
      </c>
      <c r="F216" s="54">
        <v>7</v>
      </c>
      <c r="G216" s="53">
        <v>12</v>
      </c>
      <c r="H216" s="21">
        <v>-7</v>
      </c>
      <c r="I216" s="54">
        <v>-10</v>
      </c>
      <c r="J216" s="53"/>
      <c r="K216" s="21"/>
      <c r="L216" s="54"/>
      <c r="M216" s="53"/>
      <c r="N216" s="21"/>
      <c r="O216" s="54"/>
      <c r="P216" s="281"/>
      <c r="Q216" s="21"/>
      <c r="R216" s="21"/>
      <c r="S216" s="21"/>
      <c r="T216" s="21"/>
      <c r="U216" s="21"/>
      <c r="V216" s="21"/>
      <c r="W216" s="21"/>
      <c r="X216" s="21"/>
      <c r="Y216" s="37">
        <v>2</v>
      </c>
      <c r="Z216" s="37">
        <f t="shared" si="24"/>
        <v>6</v>
      </c>
      <c r="AA216" s="37">
        <f t="shared" si="25"/>
        <v>4</v>
      </c>
      <c r="AB216" s="37">
        <f t="shared" si="26"/>
        <v>13</v>
      </c>
      <c r="AC216" s="65">
        <f t="shared" si="23"/>
        <v>66.666666666666657</v>
      </c>
    </row>
    <row r="217" spans="1:32" ht="20.100000000000001" customHeight="1" x14ac:dyDescent="0.3">
      <c r="A217" s="37">
        <v>22</v>
      </c>
      <c r="B217" s="19" t="s">
        <v>354</v>
      </c>
      <c r="C217" s="288" t="s">
        <v>483</v>
      </c>
      <c r="D217" s="53">
        <v>8</v>
      </c>
      <c r="E217" s="21">
        <v>10</v>
      </c>
      <c r="F217" s="54">
        <v>-3</v>
      </c>
      <c r="G217" s="53">
        <v>4</v>
      </c>
      <c r="H217" s="21">
        <v>-13</v>
      </c>
      <c r="I217" s="54">
        <v>6</v>
      </c>
      <c r="J217" s="53"/>
      <c r="K217" s="21"/>
      <c r="L217" s="54"/>
      <c r="M217" s="53"/>
      <c r="N217" s="21"/>
      <c r="O217" s="54"/>
      <c r="P217" s="281"/>
      <c r="Q217" s="21"/>
      <c r="R217" s="21"/>
      <c r="S217" s="21"/>
      <c r="T217" s="21"/>
      <c r="U217" s="21"/>
      <c r="V217" s="21"/>
      <c r="W217" s="21"/>
      <c r="X217" s="21"/>
      <c r="Y217" s="37">
        <v>2</v>
      </c>
      <c r="Z217" s="37">
        <f t="shared" si="24"/>
        <v>6</v>
      </c>
      <c r="AA217" s="37">
        <f t="shared" si="25"/>
        <v>4</v>
      </c>
      <c r="AB217" s="37">
        <f t="shared" si="26"/>
        <v>12</v>
      </c>
      <c r="AC217" s="65">
        <f t="shared" si="23"/>
        <v>66.666666666666657</v>
      </c>
    </row>
    <row r="218" spans="1:32" ht="20.100000000000001" customHeight="1" x14ac:dyDescent="0.3">
      <c r="A218" s="37">
        <v>23</v>
      </c>
      <c r="B218" s="19" t="s">
        <v>174</v>
      </c>
      <c r="C218" s="288" t="s">
        <v>478</v>
      </c>
      <c r="D218" s="53">
        <v>-1</v>
      </c>
      <c r="E218" s="21">
        <v>7</v>
      </c>
      <c r="F218" s="54">
        <v>1</v>
      </c>
      <c r="G218" s="53"/>
      <c r="H218" s="21"/>
      <c r="I218" s="54"/>
      <c r="J218" s="53"/>
      <c r="K218" s="21"/>
      <c r="L218" s="54"/>
      <c r="M218" s="53"/>
      <c r="N218" s="21"/>
      <c r="O218" s="54"/>
      <c r="P218" s="281"/>
      <c r="Q218" s="21"/>
      <c r="R218" s="21"/>
      <c r="S218" s="21"/>
      <c r="T218" s="21"/>
      <c r="U218" s="21"/>
      <c r="V218" s="21"/>
      <c r="W218" s="21"/>
      <c r="X218" s="21"/>
      <c r="Y218" s="37">
        <v>1</v>
      </c>
      <c r="Z218" s="37">
        <f t="shared" si="24"/>
        <v>3</v>
      </c>
      <c r="AA218" s="37">
        <f t="shared" si="25"/>
        <v>2</v>
      </c>
      <c r="AB218" s="37">
        <f t="shared" si="26"/>
        <v>7</v>
      </c>
      <c r="AC218" s="65">
        <f t="shared" si="23"/>
        <v>66.666666666666657</v>
      </c>
    </row>
    <row r="219" spans="1:32" ht="20.100000000000001" customHeight="1" x14ac:dyDescent="0.3">
      <c r="A219" s="37">
        <v>24</v>
      </c>
      <c r="B219" s="19" t="s">
        <v>332</v>
      </c>
      <c r="C219" s="288" t="s">
        <v>484</v>
      </c>
      <c r="D219" s="53">
        <v>-4</v>
      </c>
      <c r="E219" s="21">
        <v>-6</v>
      </c>
      <c r="F219" s="54">
        <v>10</v>
      </c>
      <c r="G219" s="53">
        <v>9</v>
      </c>
      <c r="H219" s="21">
        <v>10</v>
      </c>
      <c r="I219" s="54">
        <v>3</v>
      </c>
      <c r="J219" s="53">
        <v>2</v>
      </c>
      <c r="K219" s="21">
        <v>-5</v>
      </c>
      <c r="L219" s="54"/>
      <c r="M219" s="53"/>
      <c r="N219" s="21"/>
      <c r="O219" s="54"/>
      <c r="P219" s="281"/>
      <c r="Q219" s="21"/>
      <c r="R219" s="21"/>
      <c r="S219" s="21"/>
      <c r="T219" s="21"/>
      <c r="U219" s="21"/>
      <c r="V219" s="21"/>
      <c r="W219" s="21"/>
      <c r="X219" s="21"/>
      <c r="Y219" s="37">
        <v>3</v>
      </c>
      <c r="Z219" s="37">
        <f t="shared" si="24"/>
        <v>8</v>
      </c>
      <c r="AA219" s="37">
        <f t="shared" si="25"/>
        <v>5</v>
      </c>
      <c r="AB219" s="37">
        <f t="shared" si="26"/>
        <v>19</v>
      </c>
      <c r="AC219" s="65">
        <f t="shared" si="23"/>
        <v>62.5</v>
      </c>
    </row>
    <row r="220" spans="1:32" ht="20.100000000000001" customHeight="1" x14ac:dyDescent="0.3">
      <c r="A220" s="37">
        <v>25</v>
      </c>
      <c r="B220" s="18" t="s">
        <v>397</v>
      </c>
      <c r="C220" s="288" t="s">
        <v>461</v>
      </c>
      <c r="D220" s="53"/>
      <c r="E220" s="21">
        <v>6</v>
      </c>
      <c r="F220" s="54">
        <v>-6</v>
      </c>
      <c r="G220" s="53">
        <v>-8</v>
      </c>
      <c r="H220" s="21">
        <v>3</v>
      </c>
      <c r="I220" s="54">
        <v>5</v>
      </c>
      <c r="J220" s="53">
        <v>-4</v>
      </c>
      <c r="K220" s="21">
        <v>2</v>
      </c>
      <c r="L220" s="54">
        <v>2</v>
      </c>
      <c r="M220" s="53"/>
      <c r="N220" s="21"/>
      <c r="O220" s="54"/>
      <c r="P220" s="281"/>
      <c r="Q220" s="21"/>
      <c r="R220" s="21"/>
      <c r="S220" s="21"/>
      <c r="T220" s="21"/>
      <c r="U220" s="21"/>
      <c r="V220" s="21"/>
      <c r="W220" s="21"/>
      <c r="X220" s="21"/>
      <c r="Y220" s="37">
        <v>3</v>
      </c>
      <c r="Z220" s="37">
        <f t="shared" si="24"/>
        <v>8</v>
      </c>
      <c r="AA220" s="37">
        <f t="shared" si="25"/>
        <v>5</v>
      </c>
      <c r="AB220" s="37">
        <f t="shared" si="26"/>
        <v>0</v>
      </c>
      <c r="AC220" s="65">
        <f t="shared" si="23"/>
        <v>62.5</v>
      </c>
    </row>
    <row r="221" spans="1:32" ht="20.100000000000001" customHeight="1" x14ac:dyDescent="0.3">
      <c r="A221" s="37">
        <v>26</v>
      </c>
      <c r="B221" s="18" t="s">
        <v>247</v>
      </c>
      <c r="C221" s="288" t="s">
        <v>460</v>
      </c>
      <c r="D221" s="53">
        <v>3</v>
      </c>
      <c r="E221" s="21"/>
      <c r="F221" s="54">
        <v>-2</v>
      </c>
      <c r="G221" s="53">
        <v>7</v>
      </c>
      <c r="H221" s="21">
        <v>-10</v>
      </c>
      <c r="I221" s="54">
        <v>12</v>
      </c>
      <c r="J221" s="53">
        <v>1</v>
      </c>
      <c r="K221" s="21"/>
      <c r="L221" s="54">
        <v>-5</v>
      </c>
      <c r="M221" s="53"/>
      <c r="N221" s="21"/>
      <c r="O221" s="54"/>
      <c r="P221" s="301"/>
      <c r="Q221" s="20"/>
      <c r="R221" s="20"/>
      <c r="S221" s="20"/>
      <c r="T221" s="20"/>
      <c r="U221" s="20"/>
      <c r="V221" s="20"/>
      <c r="W221" s="20"/>
      <c r="X221" s="20"/>
      <c r="Y221" s="37">
        <v>3</v>
      </c>
      <c r="Z221" s="37">
        <f t="shared" si="24"/>
        <v>7</v>
      </c>
      <c r="AA221" s="37">
        <f t="shared" si="25"/>
        <v>4</v>
      </c>
      <c r="AB221" s="37">
        <f t="shared" si="26"/>
        <v>6</v>
      </c>
      <c r="AC221" s="65">
        <f t="shared" si="23"/>
        <v>57.142857142857139</v>
      </c>
    </row>
    <row r="222" spans="1:32" ht="20.100000000000001" customHeight="1" x14ac:dyDescent="0.3">
      <c r="A222" s="37">
        <v>27</v>
      </c>
      <c r="B222" s="19" t="s">
        <v>498</v>
      </c>
      <c r="C222" s="288" t="s">
        <v>672</v>
      </c>
      <c r="D222" s="53">
        <v>9</v>
      </c>
      <c r="E222" s="21">
        <v>7</v>
      </c>
      <c r="F222" s="54">
        <v>7</v>
      </c>
      <c r="G222" s="53">
        <v>-3</v>
      </c>
      <c r="H222" s="21">
        <v>-7</v>
      </c>
      <c r="I222" s="54">
        <v>-13</v>
      </c>
      <c r="J222" s="53">
        <v>-4</v>
      </c>
      <c r="K222" s="21">
        <v>4</v>
      </c>
      <c r="L222" s="54">
        <v>10</v>
      </c>
      <c r="M222" s="53"/>
      <c r="N222" s="21"/>
      <c r="O222" s="54"/>
      <c r="P222" s="281"/>
      <c r="Q222" s="21"/>
      <c r="R222" s="21"/>
      <c r="S222" s="21"/>
      <c r="T222" s="21"/>
      <c r="U222" s="21"/>
      <c r="V222" s="21"/>
      <c r="W222" s="21"/>
      <c r="X222" s="21"/>
      <c r="Y222" s="37">
        <v>3</v>
      </c>
      <c r="Z222" s="37">
        <f t="shared" si="24"/>
        <v>9</v>
      </c>
      <c r="AA222" s="37">
        <f t="shared" si="25"/>
        <v>5</v>
      </c>
      <c r="AB222" s="37">
        <f t="shared" si="26"/>
        <v>10</v>
      </c>
      <c r="AC222" s="65">
        <f t="shared" si="23"/>
        <v>55.555555555555557</v>
      </c>
    </row>
    <row r="223" spans="1:32" ht="20.100000000000001" customHeight="1" x14ac:dyDescent="0.3">
      <c r="A223" s="37">
        <v>28</v>
      </c>
      <c r="B223" s="19" t="s">
        <v>215</v>
      </c>
      <c r="C223" s="288" t="s">
        <v>672</v>
      </c>
      <c r="D223" s="53">
        <v>-5</v>
      </c>
      <c r="E223" s="21">
        <v>-3</v>
      </c>
      <c r="F223" s="54">
        <v>6</v>
      </c>
      <c r="G223" s="53">
        <v>-8</v>
      </c>
      <c r="H223" s="21">
        <v>7</v>
      </c>
      <c r="I223" s="54">
        <v>-10</v>
      </c>
      <c r="J223" s="53">
        <v>6</v>
      </c>
      <c r="K223" s="21">
        <v>8</v>
      </c>
      <c r="L223" s="54">
        <v>7</v>
      </c>
      <c r="M223" s="53"/>
      <c r="N223" s="21"/>
      <c r="O223" s="54"/>
      <c r="P223" s="281"/>
      <c r="Q223" s="21"/>
      <c r="R223" s="21"/>
      <c r="S223" s="21"/>
      <c r="T223" s="21"/>
      <c r="U223" s="21"/>
      <c r="V223" s="21"/>
      <c r="W223" s="21"/>
      <c r="X223" s="21"/>
      <c r="Y223" s="37">
        <v>3</v>
      </c>
      <c r="Z223" s="37">
        <f t="shared" si="24"/>
        <v>9</v>
      </c>
      <c r="AA223" s="37">
        <f t="shared" si="25"/>
        <v>5</v>
      </c>
      <c r="AB223" s="37">
        <f t="shared" si="26"/>
        <v>8</v>
      </c>
      <c r="AC223" s="65">
        <f t="shared" si="23"/>
        <v>55.555555555555557</v>
      </c>
    </row>
    <row r="224" spans="1:32" ht="20.100000000000001" customHeight="1" x14ac:dyDescent="0.3">
      <c r="A224" s="37">
        <v>29</v>
      </c>
      <c r="B224" s="19" t="s">
        <v>217</v>
      </c>
      <c r="C224" s="288" t="s">
        <v>672</v>
      </c>
      <c r="D224" s="53">
        <v>5</v>
      </c>
      <c r="E224" s="21">
        <v>7</v>
      </c>
      <c r="F224" s="54">
        <v>5</v>
      </c>
      <c r="G224" s="53">
        <v>-1</v>
      </c>
      <c r="H224" s="21">
        <v>-7</v>
      </c>
      <c r="I224" s="54">
        <v>-13</v>
      </c>
      <c r="J224" s="53">
        <v>5</v>
      </c>
      <c r="K224" s="21">
        <v>4</v>
      </c>
      <c r="L224" s="54">
        <v>-4</v>
      </c>
      <c r="M224" s="53"/>
      <c r="N224" s="21"/>
      <c r="O224" s="54"/>
      <c r="P224" s="281"/>
      <c r="Q224" s="21"/>
      <c r="R224" s="21"/>
      <c r="S224" s="21"/>
      <c r="T224" s="21"/>
      <c r="U224" s="21"/>
      <c r="V224" s="21"/>
      <c r="W224" s="21"/>
      <c r="X224" s="21"/>
      <c r="Y224" s="37">
        <v>3</v>
      </c>
      <c r="Z224" s="37">
        <f t="shared" si="24"/>
        <v>9</v>
      </c>
      <c r="AA224" s="37">
        <f t="shared" si="25"/>
        <v>5</v>
      </c>
      <c r="AB224" s="37">
        <f t="shared" si="26"/>
        <v>1</v>
      </c>
      <c r="AC224" s="65">
        <f t="shared" si="23"/>
        <v>55.555555555555557</v>
      </c>
    </row>
    <row r="225" spans="1:29" ht="20.100000000000001" customHeight="1" x14ac:dyDescent="0.3">
      <c r="A225" s="37">
        <v>30</v>
      </c>
      <c r="B225" s="19" t="s">
        <v>363</v>
      </c>
      <c r="C225" s="288" t="s">
        <v>484</v>
      </c>
      <c r="D225" s="53">
        <v>8</v>
      </c>
      <c r="E225" s="21">
        <v>-6</v>
      </c>
      <c r="F225" s="54">
        <v>6</v>
      </c>
      <c r="G225" s="53">
        <v>4</v>
      </c>
      <c r="H225" s="21">
        <v>4</v>
      </c>
      <c r="I225" s="54">
        <v>3</v>
      </c>
      <c r="J225" s="53">
        <v>-9</v>
      </c>
      <c r="K225" s="21">
        <v>-7</v>
      </c>
      <c r="L225" s="54">
        <v>-9</v>
      </c>
      <c r="M225" s="53"/>
      <c r="N225" s="21"/>
      <c r="O225" s="54"/>
      <c r="P225" s="301"/>
      <c r="Q225" s="20"/>
      <c r="R225" s="20"/>
      <c r="S225" s="20"/>
      <c r="T225" s="20"/>
      <c r="U225" s="20"/>
      <c r="V225" s="20"/>
      <c r="W225" s="20"/>
      <c r="X225" s="20"/>
      <c r="Y225" s="37">
        <v>3</v>
      </c>
      <c r="Z225" s="37">
        <f t="shared" si="24"/>
        <v>9</v>
      </c>
      <c r="AA225" s="37">
        <f t="shared" si="25"/>
        <v>5</v>
      </c>
      <c r="AB225" s="37">
        <f t="shared" si="26"/>
        <v>-6</v>
      </c>
      <c r="AC225" s="65">
        <f t="shared" si="23"/>
        <v>55.555555555555557</v>
      </c>
    </row>
    <row r="226" spans="1:29" ht="20.100000000000001" customHeight="1" x14ac:dyDescent="0.3">
      <c r="A226" s="37">
        <v>31</v>
      </c>
      <c r="B226" s="18" t="s">
        <v>159</v>
      </c>
      <c r="C226" s="288" t="s">
        <v>461</v>
      </c>
      <c r="D226" s="53">
        <v>-12</v>
      </c>
      <c r="E226" s="21"/>
      <c r="F226" s="54">
        <v>12</v>
      </c>
      <c r="G226" s="53">
        <v>-5</v>
      </c>
      <c r="H226" s="21">
        <v>-8</v>
      </c>
      <c r="I226" s="54">
        <v>5</v>
      </c>
      <c r="J226" s="53">
        <v>-10</v>
      </c>
      <c r="K226" s="21">
        <v>7</v>
      </c>
      <c r="L226" s="54">
        <v>2</v>
      </c>
      <c r="M226" s="53"/>
      <c r="N226" s="21"/>
      <c r="O226" s="54"/>
      <c r="P226" s="281"/>
      <c r="Q226" s="21"/>
      <c r="R226" s="21"/>
      <c r="S226" s="21"/>
      <c r="T226" s="21"/>
      <c r="U226" s="21"/>
      <c r="V226" s="21"/>
      <c r="W226" s="21"/>
      <c r="X226" s="21"/>
      <c r="Y226" s="37">
        <v>3</v>
      </c>
      <c r="Z226" s="37">
        <f t="shared" si="24"/>
        <v>8</v>
      </c>
      <c r="AA226" s="37">
        <f t="shared" si="25"/>
        <v>4</v>
      </c>
      <c r="AB226" s="37">
        <f t="shared" si="26"/>
        <v>-9</v>
      </c>
      <c r="AC226" s="65">
        <f t="shared" si="23"/>
        <v>50</v>
      </c>
    </row>
    <row r="227" spans="1:29" ht="20.100000000000001" customHeight="1" x14ac:dyDescent="0.3">
      <c r="A227" s="37">
        <v>32</v>
      </c>
      <c r="B227" s="18" t="s">
        <v>158</v>
      </c>
      <c r="C227" s="288" t="s">
        <v>461</v>
      </c>
      <c r="D227" s="53">
        <v>4</v>
      </c>
      <c r="E227" s="21">
        <v>6</v>
      </c>
      <c r="F227" s="54"/>
      <c r="G227" s="53">
        <v>-1</v>
      </c>
      <c r="H227" s="21">
        <v>-8</v>
      </c>
      <c r="I227" s="54">
        <v>1</v>
      </c>
      <c r="J227" s="53">
        <v>-8</v>
      </c>
      <c r="K227" s="21">
        <v>7</v>
      </c>
      <c r="L227" s="54">
        <v>-13</v>
      </c>
      <c r="M227" s="53"/>
      <c r="N227" s="21"/>
      <c r="O227" s="54"/>
      <c r="P227" s="301"/>
      <c r="Q227" s="20"/>
      <c r="R227" s="20"/>
      <c r="S227" s="20"/>
      <c r="T227" s="20"/>
      <c r="U227" s="20"/>
      <c r="V227" s="20"/>
      <c r="W227" s="20"/>
      <c r="X227" s="20"/>
      <c r="Y227" s="37">
        <v>3</v>
      </c>
      <c r="Z227" s="37">
        <f t="shared" si="24"/>
        <v>8</v>
      </c>
      <c r="AA227" s="37">
        <f t="shared" si="25"/>
        <v>4</v>
      </c>
      <c r="AB227" s="37">
        <f t="shared" si="26"/>
        <v>-12</v>
      </c>
      <c r="AC227" s="65">
        <f t="shared" si="23"/>
        <v>50</v>
      </c>
    </row>
    <row r="228" spans="1:29" ht="20.100000000000001" customHeight="1" x14ac:dyDescent="0.3">
      <c r="A228" s="37">
        <v>33</v>
      </c>
      <c r="B228" s="19" t="s">
        <v>326</v>
      </c>
      <c r="C228" s="288" t="s">
        <v>478</v>
      </c>
      <c r="D228" s="53"/>
      <c r="E228" s="21"/>
      <c r="F228" s="54"/>
      <c r="G228" s="53">
        <v>-2</v>
      </c>
      <c r="H228" s="21">
        <v>5</v>
      </c>
      <c r="I228" s="54">
        <v>9</v>
      </c>
      <c r="J228" s="53">
        <v>4</v>
      </c>
      <c r="K228" s="21">
        <v>-7</v>
      </c>
      <c r="L228" s="54">
        <v>-2</v>
      </c>
      <c r="M228" s="53"/>
      <c r="N228" s="21"/>
      <c r="O228" s="54"/>
      <c r="P228" s="281"/>
      <c r="Q228" s="21"/>
      <c r="R228" s="21"/>
      <c r="S228" s="21"/>
      <c r="T228" s="21"/>
      <c r="U228" s="21"/>
      <c r="V228" s="21"/>
      <c r="W228" s="21"/>
      <c r="X228" s="21"/>
      <c r="Y228" s="37">
        <v>2</v>
      </c>
      <c r="Z228" s="37">
        <f t="shared" si="24"/>
        <v>6</v>
      </c>
      <c r="AA228" s="37">
        <f t="shared" si="25"/>
        <v>3</v>
      </c>
      <c r="AB228" s="37">
        <f t="shared" si="26"/>
        <v>7</v>
      </c>
      <c r="AC228" s="65">
        <f t="shared" ref="AC228:AC260" si="27">AA228/Z228*100</f>
        <v>50</v>
      </c>
    </row>
    <row r="229" spans="1:29" ht="20.100000000000001" customHeight="1" x14ac:dyDescent="0.3">
      <c r="A229" s="37">
        <v>34</v>
      </c>
      <c r="B229" s="18" t="s">
        <v>398</v>
      </c>
      <c r="C229" s="288" t="s">
        <v>461</v>
      </c>
      <c r="D229" s="53">
        <v>-3</v>
      </c>
      <c r="E229" s="21">
        <v>6</v>
      </c>
      <c r="F229" s="54">
        <v>-6</v>
      </c>
      <c r="G229" s="53">
        <v>-5</v>
      </c>
      <c r="H229" s="21">
        <v>3</v>
      </c>
      <c r="I229" s="54">
        <v>1</v>
      </c>
      <c r="J229" s="53">
        <v>-4</v>
      </c>
      <c r="K229" s="21">
        <v>2</v>
      </c>
      <c r="L229" s="54">
        <v>-10</v>
      </c>
      <c r="M229" s="53"/>
      <c r="N229" s="21"/>
      <c r="O229" s="54"/>
      <c r="P229" s="281"/>
      <c r="Q229" s="21"/>
      <c r="R229" s="21"/>
      <c r="S229" s="21"/>
      <c r="T229" s="21"/>
      <c r="U229" s="21"/>
      <c r="V229" s="21"/>
      <c r="W229" s="21"/>
      <c r="X229" s="21"/>
      <c r="Y229" s="37">
        <v>3</v>
      </c>
      <c r="Z229" s="37">
        <f t="shared" si="24"/>
        <v>9</v>
      </c>
      <c r="AA229" s="37">
        <f t="shared" si="25"/>
        <v>4</v>
      </c>
      <c r="AB229" s="37">
        <f t="shared" si="26"/>
        <v>-16</v>
      </c>
      <c r="AC229" s="65">
        <f t="shared" si="27"/>
        <v>44.444444444444443</v>
      </c>
    </row>
    <row r="230" spans="1:29" ht="20.100000000000001" customHeight="1" x14ac:dyDescent="0.3">
      <c r="A230" s="37">
        <v>35</v>
      </c>
      <c r="B230" s="18" t="s">
        <v>442</v>
      </c>
      <c r="C230" s="288" t="s">
        <v>460</v>
      </c>
      <c r="D230" s="53">
        <v>-1</v>
      </c>
      <c r="E230" s="21">
        <v>-7</v>
      </c>
      <c r="F230" s="54"/>
      <c r="G230" s="53">
        <v>1</v>
      </c>
      <c r="H230" s="21"/>
      <c r="I230" s="54">
        <v>13</v>
      </c>
      <c r="J230" s="53">
        <v>5</v>
      </c>
      <c r="K230" s="21">
        <v>-3</v>
      </c>
      <c r="L230" s="54">
        <v>-5</v>
      </c>
      <c r="M230" s="53"/>
      <c r="N230" s="21"/>
      <c r="O230" s="54"/>
      <c r="P230" s="301"/>
      <c r="Q230" s="20"/>
      <c r="R230" s="20"/>
      <c r="S230" s="20"/>
      <c r="T230" s="20"/>
      <c r="U230" s="20"/>
      <c r="V230" s="20"/>
      <c r="W230" s="20"/>
      <c r="X230" s="20"/>
      <c r="Y230" s="37">
        <v>3</v>
      </c>
      <c r="Z230" s="37">
        <f t="shared" si="24"/>
        <v>7</v>
      </c>
      <c r="AA230" s="37">
        <f t="shared" si="25"/>
        <v>3</v>
      </c>
      <c r="AB230" s="37">
        <f t="shared" si="26"/>
        <v>3</v>
      </c>
      <c r="AC230" s="65">
        <f t="shared" si="27"/>
        <v>42.857142857142854</v>
      </c>
    </row>
    <row r="231" spans="1:29" ht="20.100000000000001" customHeight="1" x14ac:dyDescent="0.3">
      <c r="A231" s="37">
        <v>36</v>
      </c>
      <c r="B231" s="18" t="s">
        <v>178</v>
      </c>
      <c r="C231" s="288" t="s">
        <v>460</v>
      </c>
      <c r="D231" s="53">
        <v>1</v>
      </c>
      <c r="E231" s="21">
        <v>-9</v>
      </c>
      <c r="F231" s="54">
        <v>-2</v>
      </c>
      <c r="G231" s="53">
        <v>-4</v>
      </c>
      <c r="H231" s="21">
        <v>-4</v>
      </c>
      <c r="I231" s="54">
        <v>-3</v>
      </c>
      <c r="J231" s="53">
        <v>8</v>
      </c>
      <c r="K231" s="21">
        <v>8</v>
      </c>
      <c r="L231" s="54"/>
      <c r="M231" s="53"/>
      <c r="N231" s="21"/>
      <c r="O231" s="54"/>
      <c r="P231" s="281"/>
      <c r="Q231" s="21"/>
      <c r="R231" s="21"/>
      <c r="S231" s="21"/>
      <c r="T231" s="21"/>
      <c r="U231" s="21"/>
      <c r="V231" s="21"/>
      <c r="W231" s="21"/>
      <c r="X231" s="21"/>
      <c r="Y231" s="37">
        <v>3</v>
      </c>
      <c r="Z231" s="37">
        <f t="shared" si="24"/>
        <v>8</v>
      </c>
      <c r="AA231" s="37">
        <f t="shared" si="25"/>
        <v>3</v>
      </c>
      <c r="AB231" s="37">
        <f t="shared" si="26"/>
        <v>-5</v>
      </c>
      <c r="AC231" s="65">
        <f t="shared" si="27"/>
        <v>37.5</v>
      </c>
    </row>
    <row r="232" spans="1:29" ht="20.100000000000001" customHeight="1" x14ac:dyDescent="0.3">
      <c r="A232" s="37">
        <v>37</v>
      </c>
      <c r="B232" s="18" t="s">
        <v>45</v>
      </c>
      <c r="C232" s="288" t="s">
        <v>119</v>
      </c>
      <c r="D232" s="53">
        <v>5</v>
      </c>
      <c r="E232" s="21">
        <v>3</v>
      </c>
      <c r="F232" s="54">
        <v>-5</v>
      </c>
      <c r="G232" s="53">
        <v>7</v>
      </c>
      <c r="H232" s="21">
        <v>-10</v>
      </c>
      <c r="I232" s="54">
        <v>-7</v>
      </c>
      <c r="J232" s="53"/>
      <c r="K232" s="21">
        <v>-10</v>
      </c>
      <c r="L232" s="54">
        <v>-3</v>
      </c>
      <c r="M232" s="53"/>
      <c r="N232" s="21"/>
      <c r="O232" s="54"/>
      <c r="P232" s="301"/>
      <c r="Q232" s="20"/>
      <c r="R232" s="20"/>
      <c r="S232" s="21"/>
      <c r="T232" s="21"/>
      <c r="U232" s="21"/>
      <c r="V232" s="21"/>
      <c r="W232" s="21"/>
      <c r="X232" s="21"/>
      <c r="Y232" s="37">
        <v>3</v>
      </c>
      <c r="Z232" s="37">
        <f t="shared" si="24"/>
        <v>8</v>
      </c>
      <c r="AA232" s="37">
        <f t="shared" si="25"/>
        <v>3</v>
      </c>
      <c r="AB232" s="37">
        <f t="shared" si="26"/>
        <v>-20</v>
      </c>
      <c r="AC232" s="65">
        <f t="shared" si="27"/>
        <v>37.5</v>
      </c>
    </row>
    <row r="233" spans="1:29" ht="20.100000000000001" customHeight="1" x14ac:dyDescent="0.3">
      <c r="A233" s="37">
        <v>38</v>
      </c>
      <c r="B233" s="19" t="s">
        <v>366</v>
      </c>
      <c r="C233" s="288" t="s">
        <v>484</v>
      </c>
      <c r="D233" s="53">
        <v>1</v>
      </c>
      <c r="E233" s="21">
        <v>-5</v>
      </c>
      <c r="F233" s="54">
        <v>-12</v>
      </c>
      <c r="G233" s="53">
        <v>-1</v>
      </c>
      <c r="H233" s="21">
        <v>4</v>
      </c>
      <c r="I233" s="54">
        <v>-13</v>
      </c>
      <c r="J233" s="53">
        <v>7</v>
      </c>
      <c r="K233" s="21">
        <v>-5</v>
      </c>
      <c r="L233" s="54"/>
      <c r="M233" s="53"/>
      <c r="N233" s="21"/>
      <c r="O233" s="54"/>
      <c r="P233" s="281"/>
      <c r="Q233" s="21"/>
      <c r="R233" s="21"/>
      <c r="S233" s="21"/>
      <c r="T233" s="21"/>
      <c r="U233" s="21"/>
      <c r="V233" s="21"/>
      <c r="W233" s="21"/>
      <c r="X233" s="21"/>
      <c r="Y233" s="37">
        <v>3</v>
      </c>
      <c r="Z233" s="37">
        <f t="shared" si="24"/>
        <v>8</v>
      </c>
      <c r="AA233" s="37">
        <f t="shared" si="25"/>
        <v>3</v>
      </c>
      <c r="AB233" s="37">
        <f t="shared" si="26"/>
        <v>-24</v>
      </c>
      <c r="AC233" s="65">
        <f t="shared" si="27"/>
        <v>37.5</v>
      </c>
    </row>
    <row r="234" spans="1:29" ht="20.100000000000001" customHeight="1" x14ac:dyDescent="0.3">
      <c r="A234" s="37">
        <v>39</v>
      </c>
      <c r="B234" s="18" t="s">
        <v>179</v>
      </c>
      <c r="C234" s="288" t="s">
        <v>460</v>
      </c>
      <c r="D234" s="53">
        <v>1</v>
      </c>
      <c r="E234" s="21">
        <v>-9</v>
      </c>
      <c r="F234" s="54">
        <v>-1</v>
      </c>
      <c r="G234" s="53">
        <v>-3</v>
      </c>
      <c r="H234" s="21">
        <v>-4</v>
      </c>
      <c r="I234" s="54">
        <v>13</v>
      </c>
      <c r="J234" s="53">
        <v>6</v>
      </c>
      <c r="K234" s="21">
        <v>-3</v>
      </c>
      <c r="L234" s="54">
        <v>-1</v>
      </c>
      <c r="M234" s="53"/>
      <c r="N234" s="21"/>
      <c r="O234" s="54"/>
      <c r="P234" s="281"/>
      <c r="Q234" s="21"/>
      <c r="R234" s="21"/>
      <c r="S234" s="21"/>
      <c r="T234" s="21"/>
      <c r="U234" s="21"/>
      <c r="V234" s="21"/>
      <c r="W234" s="21"/>
      <c r="X234" s="21"/>
      <c r="Y234" s="37">
        <v>3</v>
      </c>
      <c r="Z234" s="37">
        <f t="shared" si="24"/>
        <v>9</v>
      </c>
      <c r="AA234" s="37">
        <f t="shared" si="25"/>
        <v>3</v>
      </c>
      <c r="AB234" s="37">
        <f t="shared" si="26"/>
        <v>-1</v>
      </c>
      <c r="AC234" s="65">
        <f t="shared" si="27"/>
        <v>33.333333333333329</v>
      </c>
    </row>
    <row r="235" spans="1:29" ht="20.100000000000001" customHeight="1" x14ac:dyDescent="0.3">
      <c r="A235" s="37">
        <v>40</v>
      </c>
      <c r="B235" s="18" t="s">
        <v>329</v>
      </c>
      <c r="C235" s="288" t="s">
        <v>460</v>
      </c>
      <c r="D235" s="53">
        <v>-9</v>
      </c>
      <c r="E235" s="21">
        <v>-7</v>
      </c>
      <c r="F235" s="54">
        <v>-8</v>
      </c>
      <c r="G235" s="53">
        <v>-9</v>
      </c>
      <c r="H235" s="21">
        <v>-10</v>
      </c>
      <c r="I235" s="54">
        <v>-3</v>
      </c>
      <c r="J235" s="53">
        <v>10</v>
      </c>
      <c r="K235" s="21">
        <v>8</v>
      </c>
      <c r="L235" s="54">
        <v>7</v>
      </c>
      <c r="M235" s="53"/>
      <c r="N235" s="21"/>
      <c r="O235" s="54"/>
      <c r="P235" s="281"/>
      <c r="Q235" s="21"/>
      <c r="R235" s="21"/>
      <c r="S235" s="21"/>
      <c r="T235" s="21"/>
      <c r="U235" s="21"/>
      <c r="V235" s="21"/>
      <c r="W235" s="21"/>
      <c r="X235" s="21"/>
      <c r="Y235" s="37">
        <v>3</v>
      </c>
      <c r="Z235" s="37">
        <f t="shared" si="24"/>
        <v>9</v>
      </c>
      <c r="AA235" s="37">
        <f t="shared" si="25"/>
        <v>3</v>
      </c>
      <c r="AB235" s="37">
        <f t="shared" si="26"/>
        <v>-21</v>
      </c>
      <c r="AC235" s="65">
        <f t="shared" si="27"/>
        <v>33.333333333333329</v>
      </c>
    </row>
    <row r="236" spans="1:29" ht="20.100000000000001" customHeight="1" x14ac:dyDescent="0.3">
      <c r="A236" s="37">
        <v>41</v>
      </c>
      <c r="B236" s="18" t="s">
        <v>265</v>
      </c>
      <c r="C236" s="288" t="s">
        <v>461</v>
      </c>
      <c r="D236" s="53">
        <v>-1</v>
      </c>
      <c r="E236" s="21">
        <v>5</v>
      </c>
      <c r="F236" s="54">
        <v>-10</v>
      </c>
      <c r="G236" s="53">
        <v>-10</v>
      </c>
      <c r="H236" s="21">
        <v>3</v>
      </c>
      <c r="I236" s="54">
        <v>-7</v>
      </c>
      <c r="J236" s="53">
        <v>-13</v>
      </c>
      <c r="K236" s="21">
        <v>2</v>
      </c>
      <c r="L236" s="54">
        <v>-10</v>
      </c>
      <c r="M236" s="53"/>
      <c r="N236" s="21"/>
      <c r="O236" s="54"/>
      <c r="P236" s="281"/>
      <c r="Q236" s="21"/>
      <c r="R236" s="21"/>
      <c r="S236" s="21"/>
      <c r="T236" s="21"/>
      <c r="U236" s="21"/>
      <c r="V236" s="21"/>
      <c r="W236" s="21"/>
      <c r="X236" s="21"/>
      <c r="Y236" s="37">
        <v>3</v>
      </c>
      <c r="Z236" s="37">
        <f t="shared" si="24"/>
        <v>9</v>
      </c>
      <c r="AA236" s="37">
        <f t="shared" si="25"/>
        <v>3</v>
      </c>
      <c r="AB236" s="37">
        <f t="shared" si="26"/>
        <v>-41</v>
      </c>
      <c r="AC236" s="65">
        <f t="shared" si="27"/>
        <v>33.333333333333329</v>
      </c>
    </row>
    <row r="237" spans="1:29" ht="20.100000000000001" customHeight="1" x14ac:dyDescent="0.3">
      <c r="A237" s="37">
        <v>42</v>
      </c>
      <c r="B237" s="19" t="s">
        <v>365</v>
      </c>
      <c r="C237" s="288" t="s">
        <v>484</v>
      </c>
      <c r="D237" s="53">
        <v>-7</v>
      </c>
      <c r="E237" s="21">
        <v>-6</v>
      </c>
      <c r="F237" s="54">
        <v>6</v>
      </c>
      <c r="G237" s="53"/>
      <c r="H237" s="21">
        <v>4</v>
      </c>
      <c r="I237" s="54"/>
      <c r="J237" s="53"/>
      <c r="K237" s="21">
        <v>-7</v>
      </c>
      <c r="L237" s="54">
        <v>-9</v>
      </c>
      <c r="M237" s="53"/>
      <c r="N237" s="21"/>
      <c r="O237" s="54"/>
      <c r="P237" s="301"/>
      <c r="Q237" s="20"/>
      <c r="R237" s="20"/>
      <c r="S237" s="20"/>
      <c r="T237" s="20"/>
      <c r="U237" s="20"/>
      <c r="V237" s="20"/>
      <c r="W237" s="20"/>
      <c r="X237" s="20"/>
      <c r="Y237" s="37">
        <v>3</v>
      </c>
      <c r="Z237" s="37">
        <f t="shared" si="24"/>
        <v>6</v>
      </c>
      <c r="AA237" s="37">
        <f t="shared" si="25"/>
        <v>2</v>
      </c>
      <c r="AB237" s="37">
        <f t="shared" si="26"/>
        <v>-19</v>
      </c>
      <c r="AC237" s="65">
        <f t="shared" si="27"/>
        <v>33.333333333333329</v>
      </c>
    </row>
    <row r="238" spans="1:29" ht="20.100000000000001" customHeight="1" x14ac:dyDescent="0.3">
      <c r="A238" s="37">
        <v>43</v>
      </c>
      <c r="B238" s="18" t="s">
        <v>37</v>
      </c>
      <c r="C238" s="288" t="s">
        <v>119</v>
      </c>
      <c r="D238" s="53">
        <v>-4</v>
      </c>
      <c r="E238" s="21">
        <v>3</v>
      </c>
      <c r="F238" s="54">
        <v>-7</v>
      </c>
      <c r="G238" s="53">
        <v>-8</v>
      </c>
      <c r="H238" s="21">
        <v>-10</v>
      </c>
      <c r="I238" s="54">
        <v>4</v>
      </c>
      <c r="J238" s="53"/>
      <c r="K238" s="21"/>
      <c r="L238" s="54"/>
      <c r="M238" s="53"/>
      <c r="N238" s="21"/>
      <c r="O238" s="54"/>
      <c r="P238" s="281"/>
      <c r="Q238" s="21"/>
      <c r="R238" s="21"/>
      <c r="S238" s="21"/>
      <c r="T238" s="21"/>
      <c r="U238" s="21"/>
      <c r="V238" s="21"/>
      <c r="W238" s="21"/>
      <c r="X238" s="21"/>
      <c r="Y238" s="37">
        <v>2</v>
      </c>
      <c r="Z238" s="37">
        <f t="shared" si="24"/>
        <v>6</v>
      </c>
      <c r="AA238" s="37">
        <f t="shared" si="25"/>
        <v>2</v>
      </c>
      <c r="AB238" s="37">
        <f t="shared" si="26"/>
        <v>-22</v>
      </c>
      <c r="AC238" s="65">
        <f t="shared" si="27"/>
        <v>33.333333333333329</v>
      </c>
    </row>
    <row r="239" spans="1:29" ht="20.100000000000001" customHeight="1" x14ac:dyDescent="0.3">
      <c r="A239" s="37">
        <v>44</v>
      </c>
      <c r="B239" s="19" t="s">
        <v>678</v>
      </c>
      <c r="C239" s="288" t="s">
        <v>478</v>
      </c>
      <c r="D239" s="53"/>
      <c r="E239" s="21"/>
      <c r="F239" s="54"/>
      <c r="G239" s="53">
        <v>-2</v>
      </c>
      <c r="H239" s="21"/>
      <c r="I239" s="54">
        <v>-11</v>
      </c>
      <c r="J239" s="53">
        <v>10</v>
      </c>
      <c r="K239" s="21"/>
      <c r="L239" s="54"/>
      <c r="M239" s="53"/>
      <c r="N239" s="21"/>
      <c r="O239" s="54"/>
      <c r="P239" s="281"/>
      <c r="Q239" s="21"/>
      <c r="R239" s="21"/>
      <c r="S239" s="21"/>
      <c r="T239" s="21"/>
      <c r="U239" s="21"/>
      <c r="V239" s="21"/>
      <c r="W239" s="21"/>
      <c r="X239" s="21"/>
      <c r="Y239" s="37">
        <v>2</v>
      </c>
      <c r="Z239" s="37">
        <f t="shared" si="24"/>
        <v>3</v>
      </c>
      <c r="AA239" s="37">
        <f t="shared" si="25"/>
        <v>1</v>
      </c>
      <c r="AB239" s="37">
        <f t="shared" si="26"/>
        <v>-3</v>
      </c>
      <c r="AC239" s="65">
        <f t="shared" si="27"/>
        <v>33.333333333333329</v>
      </c>
    </row>
    <row r="240" spans="1:29" ht="20.100000000000001" customHeight="1" x14ac:dyDescent="0.3">
      <c r="A240" s="37">
        <v>45</v>
      </c>
      <c r="B240" s="18" t="s">
        <v>358</v>
      </c>
      <c r="C240" s="288" t="s">
        <v>483</v>
      </c>
      <c r="D240" s="53"/>
      <c r="E240" s="21">
        <v>10</v>
      </c>
      <c r="F240" s="54">
        <v>-4</v>
      </c>
      <c r="G240" s="53">
        <v>2</v>
      </c>
      <c r="H240" s="21">
        <v>-11</v>
      </c>
      <c r="I240" s="54">
        <v>-3</v>
      </c>
      <c r="J240" s="53">
        <v>-6</v>
      </c>
      <c r="K240" s="21">
        <v>-8</v>
      </c>
      <c r="L240" s="54">
        <v>-7</v>
      </c>
      <c r="M240" s="53"/>
      <c r="N240" s="21"/>
      <c r="O240" s="54"/>
      <c r="P240" s="281"/>
      <c r="Q240" s="21"/>
      <c r="R240" s="21"/>
      <c r="S240" s="21"/>
      <c r="T240" s="21"/>
      <c r="U240" s="21"/>
      <c r="V240" s="21"/>
      <c r="W240" s="21"/>
      <c r="X240" s="21"/>
      <c r="Y240" s="37">
        <v>3</v>
      </c>
      <c r="Z240" s="37">
        <f t="shared" si="24"/>
        <v>8</v>
      </c>
      <c r="AA240" s="37">
        <f t="shared" si="25"/>
        <v>2</v>
      </c>
      <c r="AB240" s="37">
        <f t="shared" si="26"/>
        <v>-27</v>
      </c>
      <c r="AC240" s="65">
        <f t="shared" si="27"/>
        <v>25</v>
      </c>
    </row>
    <row r="241" spans="1:29" ht="20.100000000000001" customHeight="1" x14ac:dyDescent="0.3">
      <c r="A241" s="37">
        <v>46</v>
      </c>
      <c r="B241" s="18" t="s">
        <v>361</v>
      </c>
      <c r="C241" s="288" t="s">
        <v>119</v>
      </c>
      <c r="D241" s="53">
        <v>-5</v>
      </c>
      <c r="E241" s="21">
        <v>3</v>
      </c>
      <c r="F241" s="54">
        <v>-7</v>
      </c>
      <c r="G241" s="53">
        <v>-4</v>
      </c>
      <c r="H241" s="21">
        <v>-10</v>
      </c>
      <c r="I241" s="54">
        <v>4</v>
      </c>
      <c r="J241" s="53">
        <v>-9</v>
      </c>
      <c r="K241" s="21">
        <v>-3</v>
      </c>
      <c r="L241" s="54"/>
      <c r="M241" s="53"/>
      <c r="N241" s="21"/>
      <c r="O241" s="54"/>
      <c r="P241" s="281"/>
      <c r="Q241" s="21"/>
      <c r="R241" s="21"/>
      <c r="S241" s="21"/>
      <c r="T241" s="21"/>
      <c r="U241" s="21"/>
      <c r="V241" s="21"/>
      <c r="W241" s="21"/>
      <c r="X241" s="21"/>
      <c r="Y241" s="37">
        <v>3</v>
      </c>
      <c r="Z241" s="37">
        <f t="shared" si="24"/>
        <v>8</v>
      </c>
      <c r="AA241" s="37">
        <f t="shared" si="25"/>
        <v>2</v>
      </c>
      <c r="AB241" s="37">
        <f t="shared" si="26"/>
        <v>-31</v>
      </c>
      <c r="AC241" s="65">
        <f t="shared" si="27"/>
        <v>25</v>
      </c>
    </row>
    <row r="242" spans="1:29" ht="20.100000000000001" customHeight="1" x14ac:dyDescent="0.3">
      <c r="A242" s="37">
        <v>47</v>
      </c>
      <c r="B242" s="18" t="s">
        <v>18</v>
      </c>
      <c r="C242" s="288" t="s">
        <v>551</v>
      </c>
      <c r="D242" s="53"/>
      <c r="E242" s="21">
        <v>-7</v>
      </c>
      <c r="F242" s="54">
        <v>10</v>
      </c>
      <c r="G242" s="53">
        <v>-2</v>
      </c>
      <c r="H242" s="21"/>
      <c r="I242" s="54">
        <v>-3</v>
      </c>
      <c r="J242" s="53"/>
      <c r="K242" s="21"/>
      <c r="L242" s="54"/>
      <c r="M242" s="53"/>
      <c r="N242" s="21"/>
      <c r="O242" s="54"/>
      <c r="P242" s="301"/>
      <c r="Q242" s="20"/>
      <c r="R242" s="20"/>
      <c r="S242" s="21"/>
      <c r="T242" s="21"/>
      <c r="U242" s="21"/>
      <c r="V242" s="21"/>
      <c r="W242" s="21"/>
      <c r="X242" s="21"/>
      <c r="Y242" s="37">
        <v>2</v>
      </c>
      <c r="Z242" s="37">
        <f t="shared" si="24"/>
        <v>4</v>
      </c>
      <c r="AA242" s="37">
        <f t="shared" si="25"/>
        <v>1</v>
      </c>
      <c r="AB242" s="37">
        <f t="shared" si="26"/>
        <v>-2</v>
      </c>
      <c r="AC242" s="65">
        <f t="shared" si="27"/>
        <v>25</v>
      </c>
    </row>
    <row r="243" spans="1:29" ht="20.100000000000001" customHeight="1" x14ac:dyDescent="0.3">
      <c r="A243" s="37">
        <v>48</v>
      </c>
      <c r="B243" s="19" t="s">
        <v>355</v>
      </c>
      <c r="C243" s="288" t="s">
        <v>483</v>
      </c>
      <c r="D243" s="53">
        <v>-10</v>
      </c>
      <c r="E243" s="21">
        <v>10</v>
      </c>
      <c r="F243" s="54">
        <v>-3</v>
      </c>
      <c r="G243" s="53">
        <v>-5</v>
      </c>
      <c r="H243" s="21">
        <v>-13</v>
      </c>
      <c r="I243" s="54">
        <v>-3</v>
      </c>
      <c r="J243" s="53">
        <v>8</v>
      </c>
      <c r="K243" s="21">
        <v>-4</v>
      </c>
      <c r="L243" s="54">
        <v>-10</v>
      </c>
      <c r="M243" s="53"/>
      <c r="N243" s="21"/>
      <c r="O243" s="54"/>
      <c r="P243" s="281"/>
      <c r="Q243" s="21"/>
      <c r="R243" s="21"/>
      <c r="S243" s="21"/>
      <c r="T243" s="21"/>
      <c r="U243" s="21"/>
      <c r="V243" s="21"/>
      <c r="W243" s="21"/>
      <c r="X243" s="21"/>
      <c r="Y243" s="37">
        <v>3</v>
      </c>
      <c r="Z243" s="37">
        <f t="shared" si="24"/>
        <v>9</v>
      </c>
      <c r="AA243" s="37">
        <f t="shared" si="25"/>
        <v>2</v>
      </c>
      <c r="AB243" s="37">
        <f t="shared" si="26"/>
        <v>-30</v>
      </c>
      <c r="AC243" s="65">
        <f t="shared" si="27"/>
        <v>22.222222222222221</v>
      </c>
    </row>
    <row r="244" spans="1:29" ht="20.100000000000001" customHeight="1" x14ac:dyDescent="0.3">
      <c r="A244" s="37">
        <v>49</v>
      </c>
      <c r="B244" s="18" t="s">
        <v>157</v>
      </c>
      <c r="C244" s="288" t="s">
        <v>461</v>
      </c>
      <c r="D244" s="53">
        <v>-8</v>
      </c>
      <c r="E244" s="21">
        <v>5</v>
      </c>
      <c r="F244" s="54">
        <v>-10</v>
      </c>
      <c r="G244" s="53">
        <v>-6</v>
      </c>
      <c r="H244" s="21">
        <v>-8</v>
      </c>
      <c r="I244" s="54">
        <v>-7</v>
      </c>
      <c r="J244" s="53">
        <v>-10</v>
      </c>
      <c r="K244" s="21">
        <v>7</v>
      </c>
      <c r="L244" s="54">
        <v>-13</v>
      </c>
      <c r="M244" s="53"/>
      <c r="N244" s="21"/>
      <c r="O244" s="54"/>
      <c r="P244" s="281"/>
      <c r="Q244" s="21"/>
      <c r="R244" s="21"/>
      <c r="S244" s="21"/>
      <c r="T244" s="21"/>
      <c r="U244" s="21"/>
      <c r="V244" s="21"/>
      <c r="W244" s="21"/>
      <c r="X244" s="21"/>
      <c r="Y244" s="37">
        <v>3</v>
      </c>
      <c r="Z244" s="37">
        <f t="shared" si="24"/>
        <v>9</v>
      </c>
      <c r="AA244" s="37">
        <f t="shared" si="25"/>
        <v>2</v>
      </c>
      <c r="AB244" s="37">
        <f t="shared" si="26"/>
        <v>-50</v>
      </c>
      <c r="AC244" s="65">
        <f t="shared" si="27"/>
        <v>22.222222222222221</v>
      </c>
    </row>
    <row r="245" spans="1:29" ht="20.100000000000001" customHeight="1" x14ac:dyDescent="0.3">
      <c r="A245" s="37">
        <v>50</v>
      </c>
      <c r="B245" s="19" t="s">
        <v>368</v>
      </c>
      <c r="C245" s="288" t="s">
        <v>484</v>
      </c>
      <c r="D245" s="53"/>
      <c r="E245" s="21"/>
      <c r="F245" s="54"/>
      <c r="G245" s="53">
        <v>-7</v>
      </c>
      <c r="H245" s="21">
        <v>10</v>
      </c>
      <c r="I245" s="54"/>
      <c r="J245" s="53">
        <v>-4</v>
      </c>
      <c r="K245" s="21">
        <v>-7</v>
      </c>
      <c r="L245" s="54">
        <v>-9</v>
      </c>
      <c r="M245" s="53"/>
      <c r="N245" s="21"/>
      <c r="O245" s="54"/>
      <c r="P245" s="281"/>
      <c r="Q245" s="21"/>
      <c r="R245" s="21"/>
      <c r="S245" s="21"/>
      <c r="T245" s="21"/>
      <c r="U245" s="21"/>
      <c r="V245" s="21"/>
      <c r="W245" s="21"/>
      <c r="X245" s="21"/>
      <c r="Y245" s="37">
        <v>2</v>
      </c>
      <c r="Z245" s="37">
        <f t="shared" si="24"/>
        <v>5</v>
      </c>
      <c r="AA245" s="37">
        <f t="shared" si="25"/>
        <v>1</v>
      </c>
      <c r="AB245" s="37">
        <f t="shared" si="26"/>
        <v>-17</v>
      </c>
      <c r="AC245" s="65">
        <f t="shared" si="27"/>
        <v>20</v>
      </c>
    </row>
    <row r="246" spans="1:29" ht="20.100000000000001" customHeight="1" x14ac:dyDescent="0.3">
      <c r="A246" s="37">
        <v>51</v>
      </c>
      <c r="B246" s="19" t="s">
        <v>658</v>
      </c>
      <c r="C246" s="288" t="s">
        <v>483</v>
      </c>
      <c r="D246" s="53">
        <v>-7</v>
      </c>
      <c r="E246" s="21"/>
      <c r="F246" s="54">
        <v>-4</v>
      </c>
      <c r="G246" s="53"/>
      <c r="H246" s="21"/>
      <c r="I246" s="54">
        <v>6</v>
      </c>
      <c r="J246" s="53">
        <v>-10</v>
      </c>
      <c r="K246" s="21">
        <v>-4</v>
      </c>
      <c r="L246" s="54">
        <v>-7</v>
      </c>
      <c r="M246" s="53"/>
      <c r="N246" s="21"/>
      <c r="O246" s="54"/>
      <c r="P246" s="301"/>
      <c r="Q246" s="20"/>
      <c r="R246" s="20"/>
      <c r="S246" s="21"/>
      <c r="T246" s="21"/>
      <c r="U246" s="21"/>
      <c r="V246" s="21"/>
      <c r="W246" s="21"/>
      <c r="X246" s="21"/>
      <c r="Y246" s="37">
        <v>3</v>
      </c>
      <c r="Z246" s="37">
        <f t="shared" si="24"/>
        <v>6</v>
      </c>
      <c r="AA246" s="37">
        <f t="shared" si="25"/>
        <v>1</v>
      </c>
      <c r="AB246" s="37">
        <f t="shared" si="26"/>
        <v>-26</v>
      </c>
      <c r="AC246" s="65">
        <f t="shared" si="27"/>
        <v>16.666666666666664</v>
      </c>
    </row>
    <row r="247" spans="1:29" ht="20.100000000000001" customHeight="1" x14ac:dyDescent="0.3">
      <c r="A247" s="37">
        <v>52</v>
      </c>
      <c r="B247" s="18" t="s">
        <v>46</v>
      </c>
      <c r="C247" s="288" t="s">
        <v>119</v>
      </c>
      <c r="D247" s="53">
        <v>-9</v>
      </c>
      <c r="E247" s="21">
        <v>-7</v>
      </c>
      <c r="F247" s="54">
        <v>-5</v>
      </c>
      <c r="G247" s="53">
        <v>10</v>
      </c>
      <c r="H247" s="21">
        <v>-10</v>
      </c>
      <c r="I247" s="54">
        <v>-7</v>
      </c>
      <c r="J247" s="53"/>
      <c r="K247" s="21"/>
      <c r="L247" s="54"/>
      <c r="M247" s="53"/>
      <c r="N247" s="21"/>
      <c r="O247" s="54"/>
      <c r="P247" s="281"/>
      <c r="Q247" s="21"/>
      <c r="R247" s="21"/>
      <c r="S247" s="21"/>
      <c r="T247" s="21"/>
      <c r="U247" s="21"/>
      <c r="V247" s="21"/>
      <c r="W247" s="21"/>
      <c r="X247" s="21"/>
      <c r="Y247" s="37">
        <v>2</v>
      </c>
      <c r="Z247" s="37">
        <f t="shared" si="24"/>
        <v>6</v>
      </c>
      <c r="AA247" s="37">
        <f t="shared" si="25"/>
        <v>1</v>
      </c>
      <c r="AB247" s="37">
        <f t="shared" si="26"/>
        <v>-28</v>
      </c>
      <c r="AC247" s="65">
        <f t="shared" si="27"/>
        <v>16.666666666666664</v>
      </c>
    </row>
    <row r="248" spans="1:29" ht="20.100000000000001" customHeight="1" x14ac:dyDescent="0.3">
      <c r="A248" s="37">
        <v>53</v>
      </c>
      <c r="B248" s="19" t="s">
        <v>364</v>
      </c>
      <c r="C248" s="288" t="s">
        <v>484</v>
      </c>
      <c r="D248" s="53">
        <v>12</v>
      </c>
      <c r="E248" s="21">
        <v>-5</v>
      </c>
      <c r="F248" s="54">
        <v>-12</v>
      </c>
      <c r="G248" s="53">
        <v>-4</v>
      </c>
      <c r="H248" s="21"/>
      <c r="I248" s="54">
        <v>-13</v>
      </c>
      <c r="J248" s="53">
        <v>-3</v>
      </c>
      <c r="K248" s="21"/>
      <c r="L248" s="54">
        <v>-9</v>
      </c>
      <c r="M248" s="53"/>
      <c r="N248" s="21"/>
      <c r="O248" s="54"/>
      <c r="P248" s="301"/>
      <c r="Q248" s="20"/>
      <c r="R248" s="20"/>
      <c r="S248" s="20"/>
      <c r="T248" s="20"/>
      <c r="U248" s="20"/>
      <c r="V248" s="20"/>
      <c r="W248" s="20"/>
      <c r="X248" s="20"/>
      <c r="Y248" s="37">
        <v>3</v>
      </c>
      <c r="Z248" s="37">
        <f t="shared" si="24"/>
        <v>7</v>
      </c>
      <c r="AA248" s="37">
        <f t="shared" si="25"/>
        <v>1</v>
      </c>
      <c r="AB248" s="37">
        <f t="shared" si="26"/>
        <v>-34</v>
      </c>
      <c r="AC248" s="65">
        <f t="shared" si="27"/>
        <v>14.285714285714285</v>
      </c>
    </row>
    <row r="249" spans="1:29" ht="19.5" customHeight="1" x14ac:dyDescent="0.3">
      <c r="A249" s="37">
        <v>54</v>
      </c>
      <c r="B249" s="18" t="s">
        <v>436</v>
      </c>
      <c r="C249" s="288" t="s">
        <v>119</v>
      </c>
      <c r="D249" s="53">
        <v>-8</v>
      </c>
      <c r="E249" s="21">
        <v>-7</v>
      </c>
      <c r="F249" s="54">
        <v>-6</v>
      </c>
      <c r="G249" s="53">
        <v>-10</v>
      </c>
      <c r="H249" s="21">
        <v>-10</v>
      </c>
      <c r="I249" s="54">
        <v>3</v>
      </c>
      <c r="J249" s="53">
        <v>-1</v>
      </c>
      <c r="K249" s="21">
        <v>-3</v>
      </c>
      <c r="L249" s="54">
        <v>-13</v>
      </c>
      <c r="M249" s="53"/>
      <c r="N249" s="21"/>
      <c r="O249" s="54"/>
      <c r="P249" s="281"/>
      <c r="Q249" s="21"/>
      <c r="R249" s="21"/>
      <c r="S249" s="21"/>
      <c r="T249" s="21"/>
      <c r="U249" s="21"/>
      <c r="V249" s="21"/>
      <c r="W249" s="21"/>
      <c r="X249" s="21"/>
      <c r="Y249" s="37">
        <v>3</v>
      </c>
      <c r="Z249" s="37">
        <f t="shared" si="24"/>
        <v>9</v>
      </c>
      <c r="AA249" s="37">
        <f t="shared" si="25"/>
        <v>1</v>
      </c>
      <c r="AB249" s="37">
        <f t="shared" si="26"/>
        <v>-55</v>
      </c>
      <c r="AC249" s="65">
        <f t="shared" si="27"/>
        <v>11.111111111111111</v>
      </c>
    </row>
    <row r="250" spans="1:29" ht="19.5" customHeight="1" x14ac:dyDescent="0.3">
      <c r="A250" s="37">
        <v>55</v>
      </c>
      <c r="B250" s="18" t="s">
        <v>579</v>
      </c>
      <c r="C250" s="288" t="s">
        <v>119</v>
      </c>
      <c r="D250" s="53">
        <v>-3</v>
      </c>
      <c r="E250" s="21">
        <v>-7</v>
      </c>
      <c r="F250" s="54">
        <v>-6</v>
      </c>
      <c r="G250" s="53">
        <v>-12</v>
      </c>
      <c r="H250" s="21">
        <v>-10</v>
      </c>
      <c r="I250" s="54">
        <v>3</v>
      </c>
      <c r="J250" s="53">
        <v>-8</v>
      </c>
      <c r="K250" s="21">
        <v>-3</v>
      </c>
      <c r="L250" s="54">
        <v>-13</v>
      </c>
      <c r="M250" s="53"/>
      <c r="N250" s="21"/>
      <c r="O250" s="54"/>
      <c r="P250" s="281"/>
      <c r="Q250" s="21"/>
      <c r="R250" s="21"/>
      <c r="S250" s="21"/>
      <c r="T250" s="21"/>
      <c r="U250" s="21"/>
      <c r="V250" s="21"/>
      <c r="W250" s="21"/>
      <c r="X250" s="21"/>
      <c r="Y250" s="37">
        <v>3</v>
      </c>
      <c r="Z250" s="37">
        <f t="shared" si="24"/>
        <v>9</v>
      </c>
      <c r="AA250" s="37">
        <f t="shared" si="25"/>
        <v>1</v>
      </c>
      <c r="AB250" s="37">
        <f t="shared" si="26"/>
        <v>-59</v>
      </c>
      <c r="AC250" s="65">
        <f t="shared" si="27"/>
        <v>11.111111111111111</v>
      </c>
    </row>
    <row r="251" spans="1:29" ht="19.5" customHeight="1" x14ac:dyDescent="0.3">
      <c r="A251" s="37">
        <v>56</v>
      </c>
      <c r="B251" s="18" t="s">
        <v>181</v>
      </c>
      <c r="C251" s="288" t="s">
        <v>460</v>
      </c>
      <c r="D251" s="53"/>
      <c r="E251" s="21">
        <v>-9</v>
      </c>
      <c r="F251" s="54">
        <v>-8</v>
      </c>
      <c r="G251" s="53"/>
      <c r="H251" s="21">
        <v>-4</v>
      </c>
      <c r="I251" s="54"/>
      <c r="J251" s="53"/>
      <c r="K251" s="21">
        <v>-3</v>
      </c>
      <c r="L251" s="54">
        <v>-1</v>
      </c>
      <c r="M251" s="53"/>
      <c r="N251" s="21"/>
      <c r="O251" s="54"/>
      <c r="P251" s="281"/>
      <c r="Q251" s="21"/>
      <c r="R251" s="21"/>
      <c r="S251" s="21"/>
      <c r="T251" s="21"/>
      <c r="U251" s="21"/>
      <c r="V251" s="21"/>
      <c r="W251" s="21"/>
      <c r="X251" s="21"/>
      <c r="Y251" s="37">
        <v>3</v>
      </c>
      <c r="Z251" s="37">
        <f t="shared" si="24"/>
        <v>5</v>
      </c>
      <c r="AA251" s="37">
        <f t="shared" si="25"/>
        <v>0</v>
      </c>
      <c r="AB251" s="37">
        <f t="shared" si="26"/>
        <v>-25</v>
      </c>
      <c r="AC251" s="65">
        <f t="shared" si="27"/>
        <v>0</v>
      </c>
    </row>
    <row r="252" spans="1:29" ht="19.5" customHeight="1" x14ac:dyDescent="0.3">
      <c r="A252" s="37">
        <v>57</v>
      </c>
      <c r="B252" s="18" t="s">
        <v>448</v>
      </c>
      <c r="C252" s="288" t="s">
        <v>119</v>
      </c>
      <c r="D252" s="53"/>
      <c r="E252" s="21"/>
      <c r="F252" s="54"/>
      <c r="G252" s="53"/>
      <c r="H252" s="21"/>
      <c r="I252" s="54"/>
      <c r="J252" s="53">
        <v>-8</v>
      </c>
      <c r="K252" s="21">
        <v>-3</v>
      </c>
      <c r="L252" s="54">
        <v>-7</v>
      </c>
      <c r="M252" s="53"/>
      <c r="N252" s="21"/>
      <c r="O252" s="54"/>
      <c r="P252" s="281"/>
      <c r="Q252" s="21"/>
      <c r="R252" s="21"/>
      <c r="S252" s="21"/>
      <c r="T252" s="21"/>
      <c r="U252" s="21"/>
      <c r="V252" s="21"/>
      <c r="W252" s="21"/>
      <c r="X252" s="21"/>
      <c r="Y252" s="37">
        <v>1</v>
      </c>
      <c r="Z252" s="37">
        <f t="shared" si="24"/>
        <v>3</v>
      </c>
      <c r="AA252" s="37">
        <f t="shared" si="25"/>
        <v>0</v>
      </c>
      <c r="AB252" s="37">
        <f t="shared" si="26"/>
        <v>-18</v>
      </c>
      <c r="AC252" s="65">
        <f t="shared" si="27"/>
        <v>0</v>
      </c>
    </row>
    <row r="253" spans="1:29" ht="19.5" customHeight="1" x14ac:dyDescent="0.3">
      <c r="A253" s="37">
        <v>58</v>
      </c>
      <c r="B253" s="19" t="s">
        <v>676</v>
      </c>
      <c r="C253" s="288" t="s">
        <v>483</v>
      </c>
      <c r="D253" s="53"/>
      <c r="E253" s="21"/>
      <c r="F253" s="54"/>
      <c r="G253" s="53"/>
      <c r="H253" s="21"/>
      <c r="I253" s="54"/>
      <c r="J253" s="53">
        <v>-5</v>
      </c>
      <c r="K253" s="21">
        <v>-4</v>
      </c>
      <c r="L253" s="54">
        <v>-10</v>
      </c>
      <c r="M253" s="53"/>
      <c r="N253" s="21"/>
      <c r="O253" s="54"/>
      <c r="P253" s="281"/>
      <c r="Q253" s="21"/>
      <c r="R253" s="21"/>
      <c r="S253" s="21"/>
      <c r="T253" s="21"/>
      <c r="U253" s="21"/>
      <c r="V253" s="21"/>
      <c r="W253" s="21"/>
      <c r="X253" s="21"/>
      <c r="Y253" s="37">
        <v>1</v>
      </c>
      <c r="Z253" s="37">
        <f t="shared" si="24"/>
        <v>3</v>
      </c>
      <c r="AA253" s="37">
        <f t="shared" si="25"/>
        <v>0</v>
      </c>
      <c r="AB253" s="37">
        <f t="shared" si="26"/>
        <v>-19</v>
      </c>
      <c r="AC253" s="65">
        <f t="shared" si="27"/>
        <v>0</v>
      </c>
    </row>
    <row r="254" spans="1:29" ht="20.100000000000001" customHeight="1" x14ac:dyDescent="0.3">
      <c r="A254" s="37">
        <v>59</v>
      </c>
      <c r="B254" s="18" t="s">
        <v>35</v>
      </c>
      <c r="C254" s="288" t="s">
        <v>119</v>
      </c>
      <c r="D254" s="53"/>
      <c r="E254" s="21"/>
      <c r="F254" s="54"/>
      <c r="G254" s="53"/>
      <c r="H254" s="21"/>
      <c r="I254" s="54"/>
      <c r="J254" s="53">
        <v>-5</v>
      </c>
      <c r="K254" s="21">
        <v>-10</v>
      </c>
      <c r="L254" s="54">
        <v>-7</v>
      </c>
      <c r="M254" s="53"/>
      <c r="N254" s="21"/>
      <c r="O254" s="54"/>
      <c r="P254" s="281"/>
      <c r="Q254" s="21"/>
      <c r="R254" s="21"/>
      <c r="S254" s="21"/>
      <c r="T254" s="21"/>
      <c r="U254" s="21"/>
      <c r="V254" s="21"/>
      <c r="W254" s="21"/>
      <c r="X254" s="21"/>
      <c r="Y254" s="37">
        <v>1</v>
      </c>
      <c r="Z254" s="37">
        <f t="shared" si="24"/>
        <v>3</v>
      </c>
      <c r="AA254" s="37">
        <f t="shared" si="25"/>
        <v>0</v>
      </c>
      <c r="AB254" s="37">
        <f t="shared" si="26"/>
        <v>-22</v>
      </c>
      <c r="AC254" s="65">
        <f t="shared" si="27"/>
        <v>0</v>
      </c>
    </row>
    <row r="255" spans="1:29" ht="20.100000000000001" customHeight="1" x14ac:dyDescent="0.3">
      <c r="A255" s="66"/>
      <c r="B255" s="67" t="s">
        <v>660</v>
      </c>
      <c r="C255" s="113" t="s">
        <v>478</v>
      </c>
      <c r="D255" s="69"/>
      <c r="E255" s="70"/>
      <c r="F255" s="71">
        <v>8</v>
      </c>
      <c r="G255" s="69"/>
      <c r="H255" s="70"/>
      <c r="I255" s="71"/>
      <c r="J255" s="69"/>
      <c r="K255" s="70"/>
      <c r="L255" s="71"/>
      <c r="M255" s="69"/>
      <c r="N255" s="70"/>
      <c r="O255" s="71"/>
      <c r="P255" s="107"/>
      <c r="Q255" s="70"/>
      <c r="R255" s="70"/>
      <c r="S255" s="70"/>
      <c r="T255" s="70"/>
      <c r="U255" s="70"/>
      <c r="V255" s="70"/>
      <c r="W255" s="70"/>
      <c r="X255" s="70"/>
      <c r="Y255" s="66">
        <v>1</v>
      </c>
      <c r="Z255" s="37">
        <f t="shared" si="24"/>
        <v>1</v>
      </c>
      <c r="AA255" s="37">
        <f t="shared" si="25"/>
        <v>1</v>
      </c>
      <c r="AB255" s="37">
        <f t="shared" si="26"/>
        <v>8</v>
      </c>
      <c r="AC255" s="73">
        <f t="shared" si="27"/>
        <v>100</v>
      </c>
    </row>
    <row r="256" spans="1:29" ht="20.100000000000001" customHeight="1" x14ac:dyDescent="0.3">
      <c r="A256" s="66"/>
      <c r="B256" s="74" t="s">
        <v>357</v>
      </c>
      <c r="C256" s="113" t="s">
        <v>483</v>
      </c>
      <c r="D256" s="69">
        <v>10</v>
      </c>
      <c r="E256" s="70"/>
      <c r="F256" s="71"/>
      <c r="G256" s="69">
        <v>-4</v>
      </c>
      <c r="H256" s="70"/>
      <c r="I256" s="71"/>
      <c r="J256" s="69"/>
      <c r="K256" s="70"/>
      <c r="L256" s="71"/>
      <c r="M256" s="69"/>
      <c r="N256" s="70"/>
      <c r="O256" s="71"/>
      <c r="P256" s="107"/>
      <c r="Q256" s="70"/>
      <c r="R256" s="70"/>
      <c r="S256" s="70"/>
      <c r="T256" s="70"/>
      <c r="U256" s="70"/>
      <c r="V256" s="70"/>
      <c r="W256" s="70"/>
      <c r="X256" s="70"/>
      <c r="Y256" s="66">
        <v>2</v>
      </c>
      <c r="Z256" s="37">
        <f t="shared" si="24"/>
        <v>2</v>
      </c>
      <c r="AA256" s="37">
        <f t="shared" si="25"/>
        <v>1</v>
      </c>
      <c r="AB256" s="37">
        <f t="shared" si="26"/>
        <v>6</v>
      </c>
      <c r="AC256" s="73">
        <f t="shared" si="27"/>
        <v>50</v>
      </c>
    </row>
    <row r="257" spans="1:32" ht="20.100000000000001" customHeight="1" x14ac:dyDescent="0.3">
      <c r="A257" s="66"/>
      <c r="B257" s="74" t="s">
        <v>677</v>
      </c>
      <c r="C257" s="113" t="s">
        <v>484</v>
      </c>
      <c r="D257" s="69"/>
      <c r="E257" s="70"/>
      <c r="F257" s="71"/>
      <c r="G257" s="69"/>
      <c r="H257" s="70"/>
      <c r="I257" s="71">
        <v>-12</v>
      </c>
      <c r="J257" s="69"/>
      <c r="K257" s="70"/>
      <c r="L257" s="71">
        <v>11</v>
      </c>
      <c r="M257" s="69"/>
      <c r="N257" s="70"/>
      <c r="O257" s="71"/>
      <c r="P257" s="107"/>
      <c r="Q257" s="70"/>
      <c r="R257" s="70"/>
      <c r="S257" s="70"/>
      <c r="T257" s="70"/>
      <c r="U257" s="70"/>
      <c r="V257" s="70"/>
      <c r="W257" s="70"/>
      <c r="X257" s="70"/>
      <c r="Y257" s="66">
        <v>2</v>
      </c>
      <c r="Z257" s="37">
        <f t="shared" si="24"/>
        <v>2</v>
      </c>
      <c r="AA257" s="37">
        <f t="shared" si="25"/>
        <v>1</v>
      </c>
      <c r="AB257" s="37">
        <f t="shared" si="26"/>
        <v>-1</v>
      </c>
      <c r="AC257" s="73">
        <f t="shared" si="27"/>
        <v>50</v>
      </c>
    </row>
    <row r="258" spans="1:32" ht="20.100000000000001" customHeight="1" x14ac:dyDescent="0.3">
      <c r="A258" s="66"/>
      <c r="B258" s="74" t="s">
        <v>330</v>
      </c>
      <c r="C258" s="113" t="s">
        <v>478</v>
      </c>
      <c r="D258" s="69"/>
      <c r="E258" s="70"/>
      <c r="F258" s="71"/>
      <c r="G258" s="69"/>
      <c r="H258" s="70"/>
      <c r="I258" s="71">
        <v>-11</v>
      </c>
      <c r="J258" s="69"/>
      <c r="K258" s="70"/>
      <c r="L258" s="71">
        <v>10</v>
      </c>
      <c r="M258" s="69"/>
      <c r="N258" s="70"/>
      <c r="O258" s="71"/>
      <c r="P258" s="107"/>
      <c r="Q258" s="70"/>
      <c r="R258" s="70"/>
      <c r="S258" s="70"/>
      <c r="T258" s="70"/>
      <c r="U258" s="70"/>
      <c r="V258" s="70"/>
      <c r="W258" s="70"/>
      <c r="X258" s="70"/>
      <c r="Y258" s="66">
        <v>2</v>
      </c>
      <c r="Z258" s="37">
        <f t="shared" si="24"/>
        <v>2</v>
      </c>
      <c r="AA258" s="37">
        <f t="shared" si="25"/>
        <v>1</v>
      </c>
      <c r="AB258" s="37">
        <f t="shared" si="26"/>
        <v>-1</v>
      </c>
      <c r="AC258" s="73">
        <f t="shared" si="27"/>
        <v>50</v>
      </c>
    </row>
    <row r="259" spans="1:32" ht="20.100000000000001" customHeight="1" x14ac:dyDescent="0.3">
      <c r="A259" s="66"/>
      <c r="B259" s="67" t="s">
        <v>359</v>
      </c>
      <c r="C259" s="113" t="s">
        <v>483</v>
      </c>
      <c r="D259" s="69"/>
      <c r="E259" s="70">
        <v>10</v>
      </c>
      <c r="F259" s="71"/>
      <c r="G259" s="69"/>
      <c r="H259" s="70">
        <v>-13</v>
      </c>
      <c r="I259" s="71"/>
      <c r="J259" s="69"/>
      <c r="K259" s="70"/>
      <c r="L259" s="71"/>
      <c r="M259" s="69"/>
      <c r="N259" s="70"/>
      <c r="O259" s="71"/>
      <c r="P259" s="108"/>
      <c r="Q259" s="70"/>
      <c r="R259" s="70"/>
      <c r="S259" s="70"/>
      <c r="T259" s="70"/>
      <c r="U259" s="70"/>
      <c r="V259" s="70"/>
      <c r="W259" s="70"/>
      <c r="X259" s="70"/>
      <c r="Y259" s="66">
        <v>2</v>
      </c>
      <c r="Z259" s="37">
        <f t="shared" si="24"/>
        <v>2</v>
      </c>
      <c r="AA259" s="37">
        <f t="shared" si="25"/>
        <v>1</v>
      </c>
      <c r="AB259" s="37">
        <f t="shared" si="26"/>
        <v>-3</v>
      </c>
      <c r="AC259" s="73">
        <f t="shared" si="27"/>
        <v>50</v>
      </c>
    </row>
    <row r="260" spans="1:32" ht="20.100000000000001" customHeight="1" thickBot="1" x14ac:dyDescent="0.35">
      <c r="A260" s="66"/>
      <c r="B260" s="67" t="s">
        <v>36</v>
      </c>
      <c r="C260" s="113" t="s">
        <v>119</v>
      </c>
      <c r="D260" s="80"/>
      <c r="E260" s="81"/>
      <c r="F260" s="82"/>
      <c r="G260" s="80"/>
      <c r="H260" s="81"/>
      <c r="I260" s="82"/>
      <c r="J260" s="80">
        <v>-9</v>
      </c>
      <c r="K260" s="81">
        <v>-10</v>
      </c>
      <c r="L260" s="82"/>
      <c r="M260" s="80"/>
      <c r="N260" s="81"/>
      <c r="O260" s="82"/>
      <c r="P260" s="107"/>
      <c r="Q260" s="70"/>
      <c r="R260" s="70"/>
      <c r="S260" s="70"/>
      <c r="T260" s="70"/>
      <c r="U260" s="70"/>
      <c r="V260" s="70"/>
      <c r="W260" s="70"/>
      <c r="X260" s="70"/>
      <c r="Y260" s="66">
        <v>1</v>
      </c>
      <c r="Z260" s="37">
        <f t="shared" si="24"/>
        <v>2</v>
      </c>
      <c r="AA260" s="37">
        <f t="shared" si="25"/>
        <v>0</v>
      </c>
      <c r="AB260" s="37">
        <f t="shared" si="26"/>
        <v>-19</v>
      </c>
      <c r="AC260" s="73">
        <f t="shared" si="27"/>
        <v>0</v>
      </c>
    </row>
    <row r="261" spans="1:32" ht="7.5" customHeight="1" thickBot="1" x14ac:dyDescent="0.35"/>
    <row r="262" spans="1:32" ht="18" thickBot="1" x14ac:dyDescent="0.35">
      <c r="A262" s="637" t="s">
        <v>341</v>
      </c>
      <c r="B262" s="638"/>
      <c r="C262" s="638"/>
      <c r="D262" s="638"/>
      <c r="E262" s="638"/>
      <c r="F262" s="638"/>
      <c r="G262" s="638"/>
      <c r="H262" s="638"/>
      <c r="I262" s="638"/>
      <c r="J262" s="638"/>
      <c r="K262" s="638"/>
      <c r="L262" s="638"/>
      <c r="M262" s="638"/>
      <c r="N262" s="638"/>
      <c r="O262" s="638"/>
      <c r="P262" s="638"/>
      <c r="Q262" s="638"/>
      <c r="R262" s="638"/>
      <c r="S262" s="638"/>
      <c r="T262" s="638"/>
      <c r="U262" s="638"/>
      <c r="V262" s="638"/>
      <c r="W262" s="638"/>
      <c r="X262" s="638"/>
      <c r="Y262" s="638"/>
      <c r="Z262" s="638"/>
      <c r="AA262" s="638"/>
      <c r="AB262" s="638"/>
      <c r="AC262" s="639"/>
    </row>
    <row r="263" spans="1:32" ht="18" thickBot="1" x14ac:dyDescent="0.35">
      <c r="A263" s="637"/>
      <c r="B263" s="638"/>
      <c r="C263" s="638"/>
      <c r="D263" s="638"/>
      <c r="E263" s="638"/>
      <c r="F263" s="638"/>
      <c r="G263" s="638"/>
      <c r="H263" s="638"/>
      <c r="I263" s="638"/>
      <c r="J263" s="638"/>
      <c r="K263" s="638"/>
      <c r="L263" s="638"/>
      <c r="M263" s="638"/>
      <c r="N263" s="638"/>
      <c r="O263" s="638"/>
      <c r="P263" s="638"/>
      <c r="Q263" s="638"/>
      <c r="R263" s="638"/>
      <c r="S263" s="638"/>
      <c r="T263" s="638"/>
      <c r="U263" s="638"/>
      <c r="V263" s="638"/>
      <c r="W263" s="638"/>
      <c r="X263" s="638"/>
      <c r="Y263" s="638"/>
      <c r="Z263" s="638"/>
      <c r="AA263" s="638"/>
      <c r="AB263" s="638"/>
      <c r="AC263" s="638"/>
    </row>
    <row r="264" spans="1:32" ht="25.2" thickBot="1" x14ac:dyDescent="0.45">
      <c r="A264" s="712" t="s">
        <v>671</v>
      </c>
      <c r="B264" s="713"/>
      <c r="C264" s="721"/>
      <c r="D264" s="721"/>
      <c r="E264" s="721"/>
      <c r="F264" s="721"/>
      <c r="G264" s="721"/>
      <c r="H264" s="721"/>
      <c r="I264" s="721"/>
      <c r="J264" s="721"/>
      <c r="K264" s="721"/>
      <c r="L264" s="721"/>
      <c r="M264" s="721"/>
      <c r="N264" s="721"/>
      <c r="O264" s="721"/>
      <c r="P264" s="721"/>
      <c r="Q264" s="721"/>
      <c r="R264" s="721"/>
      <c r="S264" s="721"/>
      <c r="T264" s="721"/>
      <c r="U264" s="721"/>
      <c r="V264" s="721"/>
      <c r="W264" s="721"/>
      <c r="X264" s="721"/>
      <c r="Y264" s="713"/>
      <c r="Z264" s="713"/>
      <c r="AA264" s="713"/>
      <c r="AB264" s="713"/>
      <c r="AC264" s="713"/>
      <c r="AD264" s="722" t="s">
        <v>674</v>
      </c>
      <c r="AE264" s="723"/>
      <c r="AF264" s="724"/>
    </row>
    <row r="265" spans="1:32" ht="20.100000000000001" customHeight="1" x14ac:dyDescent="0.3">
      <c r="A265" s="121"/>
      <c r="B265" s="124"/>
      <c r="C265" s="725" t="s">
        <v>416</v>
      </c>
      <c r="D265" s="663" t="s">
        <v>3</v>
      </c>
      <c r="E265" s="663"/>
      <c r="F265" s="726" t="s">
        <v>417</v>
      </c>
      <c r="G265" s="727"/>
      <c r="H265" s="727"/>
      <c r="I265" s="728"/>
      <c r="J265" s="663" t="s">
        <v>422</v>
      </c>
      <c r="K265" s="663"/>
      <c r="L265" s="663" t="s">
        <v>423</v>
      </c>
      <c r="M265" s="663"/>
      <c r="N265" s="663"/>
      <c r="O265" s="663"/>
      <c r="P265" s="663" t="s">
        <v>424</v>
      </c>
      <c r="Q265" s="663"/>
      <c r="R265" s="663"/>
      <c r="S265" s="663"/>
      <c r="T265" s="663" t="s">
        <v>425</v>
      </c>
      <c r="U265" s="663"/>
      <c r="V265" s="663"/>
      <c r="W265" s="732"/>
      <c r="X265" s="733"/>
      <c r="Y265" s="733"/>
      <c r="Z265" s="733"/>
      <c r="AA265" s="733"/>
      <c r="AB265" s="733"/>
      <c r="AC265" s="733"/>
      <c r="AD265" s="736" t="s">
        <v>433</v>
      </c>
      <c r="AE265" s="737"/>
      <c r="AF265" s="738"/>
    </row>
    <row r="266" spans="1:32" ht="20.100000000000001" customHeight="1" x14ac:dyDescent="0.3">
      <c r="A266" s="121"/>
      <c r="B266" s="122"/>
      <c r="C266" s="725"/>
      <c r="D266" s="663"/>
      <c r="E266" s="663"/>
      <c r="F266" s="729"/>
      <c r="G266" s="730"/>
      <c r="H266" s="730"/>
      <c r="I266" s="731"/>
      <c r="J266" s="663"/>
      <c r="K266" s="663"/>
      <c r="L266" s="663"/>
      <c r="M266" s="663"/>
      <c r="N266" s="663"/>
      <c r="O266" s="663"/>
      <c r="P266" s="663"/>
      <c r="Q266" s="663"/>
      <c r="R266" s="663"/>
      <c r="S266" s="663"/>
      <c r="T266" s="663" t="s">
        <v>420</v>
      </c>
      <c r="U266" s="663"/>
      <c r="V266" s="663"/>
      <c r="W266" s="734"/>
      <c r="X266" s="735"/>
      <c r="Y266" s="735"/>
      <c r="Z266" s="735"/>
      <c r="AA266" s="735"/>
      <c r="AB266" s="735"/>
      <c r="AC266" s="735"/>
      <c r="AD266" s="736"/>
      <c r="AE266" s="737"/>
      <c r="AF266" s="738"/>
    </row>
    <row r="267" spans="1:32" ht="20.100000000000001" customHeight="1" x14ac:dyDescent="0.3">
      <c r="A267" s="121"/>
      <c r="B267" s="128">
        <v>1</v>
      </c>
      <c r="C267" s="288" t="s">
        <v>551</v>
      </c>
      <c r="D267" s="720">
        <v>2</v>
      </c>
      <c r="E267" s="720"/>
      <c r="F267" s="709">
        <v>2</v>
      </c>
      <c r="G267" s="711"/>
      <c r="H267" s="711"/>
      <c r="I267" s="710"/>
      <c r="J267" s="720">
        <v>0</v>
      </c>
      <c r="K267" s="720"/>
      <c r="L267" s="709">
        <v>37</v>
      </c>
      <c r="M267" s="710"/>
      <c r="N267" s="709">
        <v>25</v>
      </c>
      <c r="O267" s="710"/>
      <c r="P267" s="709">
        <v>229</v>
      </c>
      <c r="Q267" s="710"/>
      <c r="R267" s="709">
        <v>197</v>
      </c>
      <c r="S267" s="710"/>
      <c r="T267" s="720">
        <v>2</v>
      </c>
      <c r="U267" s="720"/>
      <c r="V267" s="720"/>
      <c r="W267" s="734"/>
      <c r="X267" s="735"/>
      <c r="Y267" s="735"/>
      <c r="Z267" s="735"/>
      <c r="AA267" s="735"/>
      <c r="AB267" s="735"/>
      <c r="AC267" s="735"/>
      <c r="AD267" s="736"/>
      <c r="AE267" s="737"/>
      <c r="AF267" s="738"/>
    </row>
    <row r="268" spans="1:32" ht="20.100000000000001" customHeight="1" x14ac:dyDescent="0.3">
      <c r="A268" s="121"/>
      <c r="B268" s="128">
        <v>2</v>
      </c>
      <c r="C268" s="288" t="s">
        <v>478</v>
      </c>
      <c r="D268" s="720">
        <v>1</v>
      </c>
      <c r="E268" s="720"/>
      <c r="F268" s="709">
        <v>1</v>
      </c>
      <c r="G268" s="711"/>
      <c r="H268" s="711"/>
      <c r="I268" s="710"/>
      <c r="J268" s="720">
        <v>0</v>
      </c>
      <c r="K268" s="720"/>
      <c r="L268" s="709">
        <v>23</v>
      </c>
      <c r="M268" s="710"/>
      <c r="N268" s="709">
        <v>8</v>
      </c>
      <c r="O268" s="710"/>
      <c r="P268" s="709">
        <v>136</v>
      </c>
      <c r="Q268" s="710"/>
      <c r="R268" s="709">
        <v>105</v>
      </c>
      <c r="S268" s="710"/>
      <c r="T268" s="720">
        <v>1</v>
      </c>
      <c r="U268" s="720"/>
      <c r="V268" s="720"/>
      <c r="W268" s="734"/>
      <c r="X268" s="735"/>
      <c r="Y268" s="735"/>
      <c r="Z268" s="735"/>
      <c r="AA268" s="735"/>
      <c r="AB268" s="735"/>
      <c r="AC268" s="735"/>
      <c r="AD268" s="736"/>
      <c r="AE268" s="737"/>
      <c r="AF268" s="738"/>
    </row>
    <row r="269" spans="1:32" ht="20.100000000000001" customHeight="1" x14ac:dyDescent="0.3">
      <c r="A269" s="121"/>
      <c r="B269" s="128">
        <v>3</v>
      </c>
      <c r="C269" s="288" t="s">
        <v>483</v>
      </c>
      <c r="D269" s="720">
        <v>2</v>
      </c>
      <c r="E269" s="720"/>
      <c r="F269" s="709">
        <v>1</v>
      </c>
      <c r="G269" s="711"/>
      <c r="H269" s="711"/>
      <c r="I269" s="710"/>
      <c r="J269" s="720">
        <v>1</v>
      </c>
      <c r="K269" s="720"/>
      <c r="L269" s="709">
        <v>35</v>
      </c>
      <c r="M269" s="710"/>
      <c r="N269" s="709">
        <v>27</v>
      </c>
      <c r="O269" s="710"/>
      <c r="P269" s="709">
        <v>226</v>
      </c>
      <c r="Q269" s="710"/>
      <c r="R269" s="709">
        <v>192</v>
      </c>
      <c r="S269" s="710"/>
      <c r="T269" s="720">
        <v>1</v>
      </c>
      <c r="U269" s="720"/>
      <c r="V269" s="720"/>
      <c r="W269" s="734"/>
      <c r="X269" s="735"/>
      <c r="Y269" s="735"/>
      <c r="Z269" s="735"/>
      <c r="AA269" s="735"/>
      <c r="AB269" s="735"/>
      <c r="AC269" s="735"/>
      <c r="AD269" s="736"/>
      <c r="AE269" s="737"/>
      <c r="AF269" s="738"/>
    </row>
    <row r="270" spans="1:32" ht="20.100000000000001" customHeight="1" x14ac:dyDescent="0.3">
      <c r="A270" s="121"/>
      <c r="B270" s="128">
        <v>4</v>
      </c>
      <c r="C270" s="288" t="s">
        <v>672</v>
      </c>
      <c r="D270" s="720">
        <v>2</v>
      </c>
      <c r="E270" s="720"/>
      <c r="F270" s="709">
        <v>1</v>
      </c>
      <c r="G270" s="711"/>
      <c r="H270" s="711"/>
      <c r="I270" s="710"/>
      <c r="J270" s="720">
        <v>1</v>
      </c>
      <c r="K270" s="720"/>
      <c r="L270" s="709">
        <v>35</v>
      </c>
      <c r="M270" s="710"/>
      <c r="N270" s="709">
        <v>27</v>
      </c>
      <c r="O270" s="710"/>
      <c r="P270" s="709">
        <v>225</v>
      </c>
      <c r="Q270" s="710"/>
      <c r="R270" s="709">
        <v>208</v>
      </c>
      <c r="S270" s="710"/>
      <c r="T270" s="720">
        <v>1</v>
      </c>
      <c r="U270" s="720"/>
      <c r="V270" s="720"/>
      <c r="W270" s="734"/>
      <c r="X270" s="735"/>
      <c r="Y270" s="735"/>
      <c r="Z270" s="735"/>
      <c r="AA270" s="735"/>
      <c r="AB270" s="735"/>
      <c r="AC270" s="735"/>
      <c r="AD270" s="736"/>
      <c r="AE270" s="737"/>
      <c r="AF270" s="738"/>
    </row>
    <row r="271" spans="1:32" ht="20.100000000000001" customHeight="1" x14ac:dyDescent="0.3">
      <c r="A271" s="121"/>
      <c r="B271" s="128">
        <v>5</v>
      </c>
      <c r="C271" s="288" t="s">
        <v>461</v>
      </c>
      <c r="D271" s="720">
        <v>1</v>
      </c>
      <c r="E271" s="720"/>
      <c r="F271" s="709">
        <v>1</v>
      </c>
      <c r="G271" s="711"/>
      <c r="H271" s="711"/>
      <c r="I271" s="710"/>
      <c r="J271" s="720">
        <v>0</v>
      </c>
      <c r="K271" s="720"/>
      <c r="L271" s="709">
        <v>17</v>
      </c>
      <c r="M271" s="710"/>
      <c r="N271" s="709">
        <v>14</v>
      </c>
      <c r="O271" s="710"/>
      <c r="P271" s="709">
        <v>103</v>
      </c>
      <c r="Q271" s="710"/>
      <c r="R271" s="709">
        <v>109</v>
      </c>
      <c r="S271" s="710"/>
      <c r="T271" s="720">
        <v>1</v>
      </c>
      <c r="U271" s="720"/>
      <c r="V271" s="720"/>
      <c r="W271" s="734"/>
      <c r="X271" s="735"/>
      <c r="Y271" s="735"/>
      <c r="Z271" s="735"/>
      <c r="AA271" s="735"/>
      <c r="AB271" s="735"/>
      <c r="AC271" s="735"/>
      <c r="AD271" s="736"/>
      <c r="AE271" s="737"/>
      <c r="AF271" s="738"/>
    </row>
    <row r="272" spans="1:32" ht="20.100000000000001" customHeight="1" x14ac:dyDescent="0.3">
      <c r="A272" s="121"/>
      <c r="B272" s="128">
        <v>6</v>
      </c>
      <c r="C272" s="288" t="s">
        <v>484</v>
      </c>
      <c r="D272" s="720">
        <v>1</v>
      </c>
      <c r="E272" s="720"/>
      <c r="F272" s="709">
        <v>0</v>
      </c>
      <c r="G272" s="711"/>
      <c r="H272" s="711"/>
      <c r="I272" s="710"/>
      <c r="J272" s="720">
        <v>1</v>
      </c>
      <c r="K272" s="720"/>
      <c r="L272" s="709">
        <v>14</v>
      </c>
      <c r="M272" s="710"/>
      <c r="N272" s="709">
        <v>17</v>
      </c>
      <c r="O272" s="710"/>
      <c r="P272" s="709">
        <v>109</v>
      </c>
      <c r="Q272" s="710"/>
      <c r="R272" s="709">
        <v>103</v>
      </c>
      <c r="S272" s="710"/>
      <c r="T272" s="720">
        <v>0</v>
      </c>
      <c r="U272" s="720"/>
      <c r="V272" s="720"/>
      <c r="W272" s="734"/>
      <c r="X272" s="735"/>
      <c r="Y272" s="735"/>
      <c r="Z272" s="735"/>
      <c r="AA272" s="735"/>
      <c r="AB272" s="735"/>
      <c r="AC272" s="735"/>
      <c r="AD272" s="736"/>
      <c r="AE272" s="737"/>
      <c r="AF272" s="738"/>
    </row>
    <row r="273" spans="1:32" ht="20.100000000000001" customHeight="1" x14ac:dyDescent="0.3">
      <c r="A273" s="121"/>
      <c r="B273" s="128">
        <v>7</v>
      </c>
      <c r="C273" s="288" t="s">
        <v>460</v>
      </c>
      <c r="D273" s="709">
        <v>1</v>
      </c>
      <c r="E273" s="710"/>
      <c r="F273" s="709">
        <v>0</v>
      </c>
      <c r="G273" s="711"/>
      <c r="H273" s="711"/>
      <c r="I273" s="710"/>
      <c r="J273" s="709">
        <v>1</v>
      </c>
      <c r="K273" s="710"/>
      <c r="L273" s="709">
        <v>8</v>
      </c>
      <c r="M273" s="710"/>
      <c r="N273" s="709">
        <v>23</v>
      </c>
      <c r="O273" s="710"/>
      <c r="P273" s="709">
        <v>105</v>
      </c>
      <c r="Q273" s="710"/>
      <c r="R273" s="709">
        <v>136</v>
      </c>
      <c r="S273" s="710"/>
      <c r="T273" s="709">
        <v>0</v>
      </c>
      <c r="U273" s="711"/>
      <c r="V273" s="710"/>
      <c r="W273" s="734"/>
      <c r="X273" s="735"/>
      <c r="Y273" s="735"/>
      <c r="Z273" s="735"/>
      <c r="AA273" s="735"/>
      <c r="AB273" s="735"/>
      <c r="AC273" s="735"/>
      <c r="AD273" s="736"/>
      <c r="AE273" s="737"/>
      <c r="AF273" s="738"/>
    </row>
    <row r="274" spans="1:32" ht="20.100000000000001" customHeight="1" thickBot="1" x14ac:dyDescent="0.35">
      <c r="A274" s="121"/>
      <c r="B274" s="128">
        <v>8</v>
      </c>
      <c r="C274" s="288" t="s">
        <v>119</v>
      </c>
      <c r="D274" s="720">
        <v>2</v>
      </c>
      <c r="E274" s="720"/>
      <c r="F274" s="709">
        <v>0</v>
      </c>
      <c r="G274" s="711"/>
      <c r="H274" s="711"/>
      <c r="I274" s="710"/>
      <c r="J274" s="709">
        <v>2</v>
      </c>
      <c r="K274" s="710"/>
      <c r="L274" s="709">
        <v>17</v>
      </c>
      <c r="M274" s="710"/>
      <c r="N274" s="709">
        <v>45</v>
      </c>
      <c r="O274" s="710"/>
      <c r="P274" s="709">
        <v>171</v>
      </c>
      <c r="Q274" s="710"/>
      <c r="R274" s="709">
        <v>254</v>
      </c>
      <c r="S274" s="710"/>
      <c r="T274" s="709">
        <v>0</v>
      </c>
      <c r="U274" s="711"/>
      <c r="V274" s="710"/>
      <c r="W274" s="734"/>
      <c r="X274" s="735"/>
      <c r="Y274" s="735"/>
      <c r="Z274" s="735"/>
      <c r="AA274" s="735"/>
      <c r="AB274" s="735"/>
      <c r="AC274" s="735"/>
      <c r="AD274" s="951"/>
      <c r="AE274" s="952"/>
      <c r="AF274" s="953"/>
    </row>
    <row r="275" spans="1:32" ht="25.2" thickBot="1" x14ac:dyDescent="0.45">
      <c r="A275" s="712" t="s">
        <v>671</v>
      </c>
      <c r="B275" s="713"/>
      <c r="C275" s="739"/>
      <c r="D275" s="739"/>
      <c r="E275" s="739"/>
      <c r="F275" s="739"/>
      <c r="G275" s="739"/>
      <c r="H275" s="739"/>
      <c r="I275" s="739"/>
      <c r="J275" s="739"/>
      <c r="K275" s="739"/>
      <c r="L275" s="739"/>
      <c r="M275" s="739"/>
      <c r="N275" s="739"/>
      <c r="O275" s="739"/>
      <c r="P275" s="739"/>
      <c r="Q275" s="739"/>
      <c r="R275" s="739"/>
      <c r="S275" s="739"/>
      <c r="T275" s="739"/>
      <c r="U275" s="739"/>
      <c r="V275" s="739"/>
      <c r="W275" s="739"/>
      <c r="X275" s="739"/>
      <c r="Y275" s="713"/>
      <c r="Z275" s="713"/>
      <c r="AA275" s="713"/>
      <c r="AB275" s="713"/>
      <c r="AC275" s="714"/>
      <c r="AD275" s="628" t="s">
        <v>675</v>
      </c>
      <c r="AE275" s="628"/>
      <c r="AF275" s="629"/>
    </row>
    <row r="276" spans="1:32" ht="18" thickBot="1" x14ac:dyDescent="0.35">
      <c r="A276" s="22"/>
      <c r="B276" s="8"/>
      <c r="C276" s="25"/>
      <c r="D276" s="715" t="s">
        <v>136</v>
      </c>
      <c r="E276" s="716"/>
      <c r="F276" s="716"/>
      <c r="G276" s="716"/>
      <c r="H276" s="716"/>
      <c r="I276" s="716"/>
      <c r="J276" s="716"/>
      <c r="K276" s="716"/>
      <c r="L276" s="716"/>
      <c r="M276" s="716"/>
      <c r="N276" s="716"/>
      <c r="O276" s="716"/>
      <c r="P276" s="716"/>
      <c r="Q276" s="716"/>
      <c r="R276" s="716"/>
      <c r="S276" s="716"/>
      <c r="T276" s="716"/>
      <c r="U276" s="716"/>
      <c r="V276" s="716"/>
      <c r="W276" s="716"/>
      <c r="X276" s="717"/>
      <c r="Y276" s="46"/>
      <c r="Z276" s="718" t="s">
        <v>4</v>
      </c>
      <c r="AA276" s="719"/>
      <c r="AB276" s="719"/>
      <c r="AC276" s="946"/>
      <c r="AD276" s="623" t="s">
        <v>670</v>
      </c>
      <c r="AE276" s="623"/>
      <c r="AF276" s="624"/>
    </row>
    <row r="277" spans="1:32" ht="15.6" customHeight="1" thickBot="1" x14ac:dyDescent="0.35">
      <c r="A277" s="43" t="s">
        <v>304</v>
      </c>
      <c r="B277" s="40" t="s">
        <v>2</v>
      </c>
      <c r="C277" s="40" t="s">
        <v>15</v>
      </c>
      <c r="D277" s="49" t="s">
        <v>6</v>
      </c>
      <c r="E277" s="49" t="s">
        <v>7</v>
      </c>
      <c r="F277" s="49" t="s">
        <v>8</v>
      </c>
      <c r="G277" s="49" t="s">
        <v>9</v>
      </c>
      <c r="H277" s="49" t="s">
        <v>10</v>
      </c>
      <c r="I277" s="49" t="s">
        <v>16</v>
      </c>
      <c r="J277" s="49" t="s">
        <v>122</v>
      </c>
      <c r="K277" s="49" t="s">
        <v>123</v>
      </c>
      <c r="L277" s="49" t="s">
        <v>124</v>
      </c>
      <c r="M277" s="49" t="s">
        <v>125</v>
      </c>
      <c r="N277" s="49" t="s">
        <v>126</v>
      </c>
      <c r="O277" s="49" t="s">
        <v>127</v>
      </c>
      <c r="P277" s="49" t="s">
        <v>128</v>
      </c>
      <c r="Q277" s="49" t="s">
        <v>129</v>
      </c>
      <c r="R277" s="49" t="s">
        <v>130</v>
      </c>
      <c r="S277" s="49" t="s">
        <v>131</v>
      </c>
      <c r="T277" s="49" t="s">
        <v>132</v>
      </c>
      <c r="U277" s="49" t="s">
        <v>133</v>
      </c>
      <c r="V277" s="49" t="s">
        <v>134</v>
      </c>
      <c r="W277" s="49" t="s">
        <v>135</v>
      </c>
      <c r="X277" s="49" t="s">
        <v>205</v>
      </c>
      <c r="Y277" s="47" t="s">
        <v>336</v>
      </c>
      <c r="Z277" s="41" t="s">
        <v>301</v>
      </c>
      <c r="AA277" s="41" t="s">
        <v>302</v>
      </c>
      <c r="AB277" s="41" t="s">
        <v>303</v>
      </c>
      <c r="AC277" s="45" t="s">
        <v>5</v>
      </c>
      <c r="AD277" s="631"/>
      <c r="AE277" s="612"/>
      <c r="AF277" s="613"/>
    </row>
    <row r="278" spans="1:32" ht="20.100000000000001" customHeight="1" x14ac:dyDescent="0.3">
      <c r="A278" s="37">
        <v>1</v>
      </c>
      <c r="B278" s="19" t="s">
        <v>21</v>
      </c>
      <c r="C278" s="288" t="s">
        <v>551</v>
      </c>
      <c r="D278" s="50">
        <v>3</v>
      </c>
      <c r="E278" s="51">
        <v>7</v>
      </c>
      <c r="F278" s="52">
        <v>13</v>
      </c>
      <c r="G278" s="50">
        <v>5</v>
      </c>
      <c r="H278" s="51">
        <v>11</v>
      </c>
      <c r="I278" s="52"/>
      <c r="J278" s="28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37">
        <v>2</v>
      </c>
      <c r="Z278" s="37">
        <v>5</v>
      </c>
      <c r="AA278" s="37">
        <v>5</v>
      </c>
      <c r="AB278" s="37">
        <v>39</v>
      </c>
      <c r="AC278" s="65">
        <f t="shared" ref="AC278:AC309" si="28">AA278/Z278*100</f>
        <v>100</v>
      </c>
      <c r="AD278" s="612"/>
      <c r="AE278" s="612"/>
      <c r="AF278" s="613"/>
    </row>
    <row r="279" spans="1:32" ht="20.100000000000001" customHeight="1" x14ac:dyDescent="0.3">
      <c r="A279" s="37">
        <v>2</v>
      </c>
      <c r="B279" s="19" t="s">
        <v>172</v>
      </c>
      <c r="C279" s="288" t="s">
        <v>478</v>
      </c>
      <c r="D279" s="53">
        <v>9</v>
      </c>
      <c r="E279" s="21">
        <v>7</v>
      </c>
      <c r="F279" s="54">
        <v>8</v>
      </c>
      <c r="G279" s="53"/>
      <c r="H279" s="21"/>
      <c r="I279" s="54"/>
      <c r="J279" s="28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37">
        <v>1</v>
      </c>
      <c r="Z279" s="37">
        <v>3</v>
      </c>
      <c r="AA279" s="37">
        <v>3</v>
      </c>
      <c r="AB279" s="37">
        <v>24</v>
      </c>
      <c r="AC279" s="65">
        <f t="shared" si="28"/>
        <v>100</v>
      </c>
      <c r="AD279" s="612"/>
      <c r="AE279" s="612"/>
      <c r="AF279" s="613"/>
    </row>
    <row r="280" spans="1:32" ht="20.100000000000001" customHeight="1" x14ac:dyDescent="0.3">
      <c r="A280" s="37"/>
      <c r="B280" s="18" t="s">
        <v>160</v>
      </c>
      <c r="C280" s="288" t="s">
        <v>461</v>
      </c>
      <c r="D280" s="53">
        <v>7</v>
      </c>
      <c r="E280" s="21">
        <v>5</v>
      </c>
      <c r="F280" s="54">
        <v>12</v>
      </c>
      <c r="G280" s="53"/>
      <c r="H280" s="21"/>
      <c r="I280" s="54"/>
      <c r="J280" s="28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37">
        <v>1</v>
      </c>
      <c r="Z280" s="37">
        <v>3</v>
      </c>
      <c r="AA280" s="37">
        <v>3</v>
      </c>
      <c r="AB280" s="37">
        <v>24</v>
      </c>
      <c r="AC280" s="65">
        <f t="shared" si="28"/>
        <v>100</v>
      </c>
      <c r="AD280" s="612"/>
      <c r="AE280" s="612"/>
      <c r="AF280" s="613"/>
    </row>
    <row r="281" spans="1:32" ht="20.100000000000001" customHeight="1" x14ac:dyDescent="0.3">
      <c r="A281" s="37">
        <v>4</v>
      </c>
      <c r="B281" s="19" t="s">
        <v>171</v>
      </c>
      <c r="C281" s="288" t="s">
        <v>478</v>
      </c>
      <c r="D281" s="53">
        <v>1</v>
      </c>
      <c r="E281" s="21">
        <v>9</v>
      </c>
      <c r="F281" s="54"/>
      <c r="G281" s="53"/>
      <c r="H281" s="21"/>
      <c r="I281" s="54"/>
      <c r="J281" s="28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37">
        <v>1</v>
      </c>
      <c r="Z281" s="37">
        <v>2</v>
      </c>
      <c r="AA281" s="37">
        <v>2</v>
      </c>
      <c r="AB281" s="37">
        <v>10</v>
      </c>
      <c r="AC281" s="65">
        <f t="shared" si="28"/>
        <v>100</v>
      </c>
      <c r="AD281" s="612"/>
      <c r="AE281" s="612"/>
      <c r="AF281" s="613"/>
    </row>
    <row r="282" spans="1:32" ht="20.100000000000001" customHeight="1" x14ac:dyDescent="0.3">
      <c r="A282" s="37"/>
      <c r="B282" s="18" t="s">
        <v>158</v>
      </c>
      <c r="C282" s="288" t="s">
        <v>461</v>
      </c>
      <c r="D282" s="53">
        <v>4</v>
      </c>
      <c r="E282" s="21">
        <v>6</v>
      </c>
      <c r="F282" s="54"/>
      <c r="G282" s="53"/>
      <c r="H282" s="21"/>
      <c r="I282" s="54"/>
      <c r="J282" s="281"/>
      <c r="K282" s="21"/>
      <c r="L282" s="21"/>
      <c r="M282" s="21"/>
      <c r="N282" s="21"/>
      <c r="O282" s="21"/>
      <c r="P282" s="20"/>
      <c r="Q282" s="20"/>
      <c r="R282" s="20"/>
      <c r="S282" s="20"/>
      <c r="T282" s="20"/>
      <c r="U282" s="20"/>
      <c r="V282" s="20"/>
      <c r="W282" s="20"/>
      <c r="X282" s="20"/>
      <c r="Y282" s="37">
        <v>1</v>
      </c>
      <c r="Z282" s="38">
        <v>2</v>
      </c>
      <c r="AA282" s="38">
        <v>2</v>
      </c>
      <c r="AB282" s="38">
        <v>10</v>
      </c>
      <c r="AC282" s="65">
        <f t="shared" si="28"/>
        <v>100</v>
      </c>
      <c r="AD282" s="612"/>
      <c r="AE282" s="612"/>
      <c r="AF282" s="613"/>
    </row>
    <row r="283" spans="1:32" ht="20.100000000000001" customHeight="1" x14ac:dyDescent="0.3">
      <c r="A283" s="37">
        <v>6</v>
      </c>
      <c r="B283" s="18" t="s">
        <v>660</v>
      </c>
      <c r="C283" s="288" t="s">
        <v>478</v>
      </c>
      <c r="D283" s="53"/>
      <c r="E283" s="21"/>
      <c r="F283" s="54">
        <v>8</v>
      </c>
      <c r="G283" s="53"/>
      <c r="H283" s="21"/>
      <c r="I283" s="54"/>
      <c r="J283" s="28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37">
        <v>1</v>
      </c>
      <c r="Z283" s="37">
        <v>1</v>
      </c>
      <c r="AA283" s="37">
        <v>1</v>
      </c>
      <c r="AB283" s="37">
        <v>8</v>
      </c>
      <c r="AC283" s="65">
        <f t="shared" si="28"/>
        <v>100</v>
      </c>
      <c r="AD283" s="623" t="s">
        <v>673</v>
      </c>
      <c r="AE283" s="623"/>
      <c r="AF283" s="624"/>
    </row>
    <row r="284" spans="1:32" ht="20.100000000000001" customHeight="1" thickBot="1" x14ac:dyDescent="0.35">
      <c r="A284" s="37">
        <v>7</v>
      </c>
      <c r="B284" s="19" t="s">
        <v>353</v>
      </c>
      <c r="C284" s="288" t="s">
        <v>483</v>
      </c>
      <c r="D284" s="53">
        <v>12</v>
      </c>
      <c r="E284" s="21">
        <v>10</v>
      </c>
      <c r="F284" s="54">
        <v>7</v>
      </c>
      <c r="G284" s="53">
        <v>7</v>
      </c>
      <c r="H284" s="21">
        <v>-11</v>
      </c>
      <c r="I284" s="54">
        <v>3</v>
      </c>
      <c r="J284" s="281"/>
      <c r="K284" s="21"/>
      <c r="L284" s="21"/>
      <c r="M284" s="21"/>
      <c r="N284" s="21"/>
      <c r="O284" s="21"/>
      <c r="P284" s="20"/>
      <c r="Q284" s="20"/>
      <c r="R284" s="20"/>
      <c r="S284" s="20"/>
      <c r="T284" s="20"/>
      <c r="U284" s="20"/>
      <c r="V284" s="20"/>
      <c r="W284" s="20"/>
      <c r="X284" s="20"/>
      <c r="Y284" s="37">
        <v>2</v>
      </c>
      <c r="Z284" s="38">
        <v>6</v>
      </c>
      <c r="AA284" s="38">
        <v>5</v>
      </c>
      <c r="AB284" s="38">
        <v>28</v>
      </c>
      <c r="AC284" s="65">
        <f t="shared" si="28"/>
        <v>83.333333333333343</v>
      </c>
      <c r="AD284" s="949" t="s">
        <v>433</v>
      </c>
      <c r="AE284" s="949"/>
      <c r="AF284" s="950"/>
    </row>
    <row r="285" spans="1:32" ht="20.100000000000001" customHeight="1" x14ac:dyDescent="0.3">
      <c r="A285" s="37">
        <v>8</v>
      </c>
      <c r="B285" s="19" t="s">
        <v>356</v>
      </c>
      <c r="C285" s="288" t="s">
        <v>483</v>
      </c>
      <c r="D285" s="53">
        <v>4</v>
      </c>
      <c r="E285" s="21">
        <v>10</v>
      </c>
      <c r="F285" s="54">
        <v>7</v>
      </c>
      <c r="G285" s="53">
        <v>11</v>
      </c>
      <c r="H285" s="21">
        <v>-11</v>
      </c>
      <c r="I285" s="54">
        <v>3</v>
      </c>
      <c r="J285" s="28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37">
        <v>2</v>
      </c>
      <c r="Z285" s="37">
        <v>6</v>
      </c>
      <c r="AA285" s="37">
        <v>5</v>
      </c>
      <c r="AB285" s="37">
        <v>24</v>
      </c>
      <c r="AC285" s="65">
        <f t="shared" si="28"/>
        <v>83.333333333333343</v>
      </c>
      <c r="AD285" s="207"/>
      <c r="AE285" s="207"/>
      <c r="AF285" s="207"/>
    </row>
    <row r="286" spans="1:32" ht="20.100000000000001" customHeight="1" x14ac:dyDescent="0.3">
      <c r="A286" s="37">
        <v>9</v>
      </c>
      <c r="B286" s="19" t="s">
        <v>22</v>
      </c>
      <c r="C286" s="288" t="s">
        <v>551</v>
      </c>
      <c r="D286" s="53">
        <v>-12</v>
      </c>
      <c r="E286" s="21"/>
      <c r="F286" s="54">
        <v>11</v>
      </c>
      <c r="G286" s="53">
        <v>4</v>
      </c>
      <c r="H286" s="21">
        <v>13</v>
      </c>
      <c r="I286" s="54">
        <v>3</v>
      </c>
      <c r="J286" s="28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37">
        <v>2</v>
      </c>
      <c r="Z286" s="37">
        <v>5</v>
      </c>
      <c r="AA286" s="37">
        <v>4</v>
      </c>
      <c r="AB286" s="37">
        <v>19</v>
      </c>
      <c r="AC286" s="65">
        <f t="shared" si="28"/>
        <v>80</v>
      </c>
      <c r="AD286" s="149"/>
      <c r="AE286" s="149"/>
      <c r="AF286" s="149"/>
    </row>
    <row r="287" spans="1:32" ht="20.100000000000001" customHeight="1" x14ac:dyDescent="0.3">
      <c r="A287" s="37">
        <v>10</v>
      </c>
      <c r="B287" s="19" t="s">
        <v>657</v>
      </c>
      <c r="C287" s="288" t="s">
        <v>672</v>
      </c>
      <c r="D287" s="53">
        <v>4</v>
      </c>
      <c r="E287" s="21">
        <v>7</v>
      </c>
      <c r="F287" s="54">
        <v>7</v>
      </c>
      <c r="G287" s="53">
        <v>12</v>
      </c>
      <c r="H287" s="21">
        <v>-7</v>
      </c>
      <c r="I287" s="54">
        <v>-10</v>
      </c>
      <c r="J287" s="28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37">
        <v>2</v>
      </c>
      <c r="Z287" s="37">
        <v>6</v>
      </c>
      <c r="AA287" s="37">
        <v>4</v>
      </c>
      <c r="AB287" s="37">
        <v>13</v>
      </c>
      <c r="AC287" s="65">
        <f t="shared" si="28"/>
        <v>66.666666666666657</v>
      </c>
      <c r="AD287" s="149"/>
      <c r="AE287" s="149"/>
      <c r="AF287" s="149"/>
    </row>
    <row r="288" spans="1:32" ht="20.100000000000001" customHeight="1" x14ac:dyDescent="0.3">
      <c r="A288" s="37">
        <v>11</v>
      </c>
      <c r="B288" s="19" t="s">
        <v>354</v>
      </c>
      <c r="C288" s="288" t="s">
        <v>483</v>
      </c>
      <c r="D288" s="53">
        <v>8</v>
      </c>
      <c r="E288" s="21">
        <v>10</v>
      </c>
      <c r="F288" s="54">
        <v>-3</v>
      </c>
      <c r="G288" s="53">
        <v>4</v>
      </c>
      <c r="H288" s="21">
        <v>-13</v>
      </c>
      <c r="I288" s="54">
        <v>6</v>
      </c>
      <c r="J288" s="28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37">
        <v>2</v>
      </c>
      <c r="Z288" s="37">
        <v>6</v>
      </c>
      <c r="AA288" s="37">
        <v>4</v>
      </c>
      <c r="AB288" s="37">
        <v>12</v>
      </c>
      <c r="AC288" s="65">
        <f t="shared" si="28"/>
        <v>66.666666666666657</v>
      </c>
      <c r="AD288" s="149"/>
      <c r="AE288" s="149"/>
      <c r="AF288" s="149"/>
    </row>
    <row r="289" spans="1:32" ht="20.100000000000001" customHeight="1" x14ac:dyDescent="0.3">
      <c r="A289" s="37">
        <v>12</v>
      </c>
      <c r="B289" s="19" t="s">
        <v>275</v>
      </c>
      <c r="C289" s="288" t="s">
        <v>672</v>
      </c>
      <c r="D289" s="53">
        <v>8</v>
      </c>
      <c r="E289" s="21">
        <v>-3</v>
      </c>
      <c r="F289" s="54">
        <v>6</v>
      </c>
      <c r="G289" s="53">
        <v>3</v>
      </c>
      <c r="H289" s="21">
        <v>7</v>
      </c>
      <c r="I289" s="54">
        <v>-11</v>
      </c>
      <c r="J289" s="28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37">
        <v>2</v>
      </c>
      <c r="Z289" s="37">
        <v>6</v>
      </c>
      <c r="AA289" s="37">
        <v>4</v>
      </c>
      <c r="AB289" s="37">
        <v>10</v>
      </c>
      <c r="AC289" s="65">
        <f t="shared" si="28"/>
        <v>66.666666666666657</v>
      </c>
      <c r="AD289" s="44"/>
      <c r="AE289" s="44"/>
      <c r="AF289" s="44"/>
    </row>
    <row r="290" spans="1:32" ht="20.100000000000001" customHeight="1" x14ac:dyDescent="0.3">
      <c r="A290" s="37">
        <v>13</v>
      </c>
      <c r="B290" s="19" t="s">
        <v>216</v>
      </c>
      <c r="C290" s="288" t="s">
        <v>672</v>
      </c>
      <c r="D290" s="53">
        <v>3</v>
      </c>
      <c r="E290" s="21">
        <v>-3</v>
      </c>
      <c r="F290" s="54">
        <v>5</v>
      </c>
      <c r="G290" s="53">
        <v>2</v>
      </c>
      <c r="H290" s="21">
        <v>7</v>
      </c>
      <c r="I290" s="54">
        <v>-11</v>
      </c>
      <c r="J290" s="28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37">
        <v>2</v>
      </c>
      <c r="Z290" s="37">
        <v>6</v>
      </c>
      <c r="AA290" s="37">
        <v>4</v>
      </c>
      <c r="AB290" s="37">
        <v>3</v>
      </c>
      <c r="AC290" s="65">
        <f t="shared" si="28"/>
        <v>66.666666666666657</v>
      </c>
    </row>
    <row r="291" spans="1:32" ht="20.100000000000001" customHeight="1" x14ac:dyDescent="0.3">
      <c r="A291" s="37">
        <v>14</v>
      </c>
      <c r="B291" s="19" t="s">
        <v>23</v>
      </c>
      <c r="C291" s="288" t="s">
        <v>551</v>
      </c>
      <c r="D291" s="53">
        <v>8</v>
      </c>
      <c r="E291" s="21">
        <v>-7</v>
      </c>
      <c r="F291" s="54">
        <v>10</v>
      </c>
      <c r="G291" s="53"/>
      <c r="H291" s="21"/>
      <c r="I291" s="54"/>
      <c r="J291" s="28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37">
        <v>1</v>
      </c>
      <c r="Z291" s="37">
        <v>3</v>
      </c>
      <c r="AA291" s="37">
        <v>2</v>
      </c>
      <c r="AB291" s="37">
        <v>11</v>
      </c>
      <c r="AC291" s="65">
        <f t="shared" si="28"/>
        <v>66.666666666666657</v>
      </c>
    </row>
    <row r="292" spans="1:32" ht="20.100000000000001" customHeight="1" x14ac:dyDescent="0.3">
      <c r="A292" s="37">
        <v>15</v>
      </c>
      <c r="B292" s="19" t="s">
        <v>280</v>
      </c>
      <c r="C292" s="288" t="s">
        <v>478</v>
      </c>
      <c r="D292" s="53">
        <v>-1</v>
      </c>
      <c r="E292" s="21">
        <v>9</v>
      </c>
      <c r="F292" s="54">
        <v>2</v>
      </c>
      <c r="G292" s="53"/>
      <c r="H292" s="21"/>
      <c r="I292" s="54"/>
      <c r="J292" s="28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37">
        <v>1</v>
      </c>
      <c r="Z292" s="37">
        <v>3</v>
      </c>
      <c r="AA292" s="37">
        <v>2</v>
      </c>
      <c r="AB292" s="37">
        <v>10</v>
      </c>
      <c r="AC292" s="65">
        <f t="shared" si="28"/>
        <v>66.666666666666657</v>
      </c>
    </row>
    <row r="293" spans="1:32" ht="20.100000000000001" customHeight="1" x14ac:dyDescent="0.3">
      <c r="A293" s="37">
        <v>16</v>
      </c>
      <c r="B293" s="19" t="s">
        <v>268</v>
      </c>
      <c r="C293" s="288" t="s">
        <v>478</v>
      </c>
      <c r="D293" s="53">
        <v>-3</v>
      </c>
      <c r="E293" s="21">
        <v>9</v>
      </c>
      <c r="F293" s="54">
        <v>2</v>
      </c>
      <c r="G293" s="53"/>
      <c r="H293" s="21"/>
      <c r="I293" s="54"/>
      <c r="J293" s="28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37">
        <v>1</v>
      </c>
      <c r="Z293" s="37">
        <v>3</v>
      </c>
      <c r="AA293" s="37">
        <v>2</v>
      </c>
      <c r="AB293" s="37">
        <v>8</v>
      </c>
      <c r="AC293" s="65">
        <f t="shared" si="28"/>
        <v>66.666666666666657</v>
      </c>
    </row>
    <row r="294" spans="1:32" ht="20.100000000000001" customHeight="1" x14ac:dyDescent="0.3">
      <c r="A294" s="37"/>
      <c r="B294" s="19" t="s">
        <v>363</v>
      </c>
      <c r="C294" s="288" t="s">
        <v>484</v>
      </c>
      <c r="D294" s="53">
        <v>8</v>
      </c>
      <c r="E294" s="21">
        <v>-6</v>
      </c>
      <c r="F294" s="54">
        <v>6</v>
      </c>
      <c r="G294" s="53"/>
      <c r="H294" s="21"/>
      <c r="I294" s="54"/>
      <c r="J294" s="281"/>
      <c r="K294" s="21"/>
      <c r="L294" s="21"/>
      <c r="M294" s="21"/>
      <c r="N294" s="21"/>
      <c r="O294" s="21"/>
      <c r="P294" s="20"/>
      <c r="Q294" s="20"/>
      <c r="R294" s="20"/>
      <c r="S294" s="20"/>
      <c r="T294" s="20"/>
      <c r="U294" s="20"/>
      <c r="V294" s="20"/>
      <c r="W294" s="20"/>
      <c r="X294" s="20"/>
      <c r="Y294" s="37">
        <v>1</v>
      </c>
      <c r="Z294" s="38">
        <v>3</v>
      </c>
      <c r="AA294" s="38">
        <v>2</v>
      </c>
      <c r="AB294" s="38">
        <v>8</v>
      </c>
      <c r="AC294" s="65">
        <f t="shared" si="28"/>
        <v>66.666666666666657</v>
      </c>
    </row>
    <row r="295" spans="1:32" ht="20.100000000000001" customHeight="1" x14ac:dyDescent="0.3">
      <c r="A295" s="37"/>
      <c r="B295" s="19" t="s">
        <v>367</v>
      </c>
      <c r="C295" s="288" t="s">
        <v>484</v>
      </c>
      <c r="D295" s="53">
        <v>3</v>
      </c>
      <c r="E295" s="21">
        <v>-5</v>
      </c>
      <c r="F295" s="54">
        <v>10</v>
      </c>
      <c r="G295" s="53"/>
      <c r="H295" s="21"/>
      <c r="I295" s="54"/>
      <c r="J295" s="28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37">
        <v>1</v>
      </c>
      <c r="Z295" s="37">
        <v>3</v>
      </c>
      <c r="AA295" s="37">
        <v>2</v>
      </c>
      <c r="AB295" s="37">
        <v>8</v>
      </c>
      <c r="AC295" s="65">
        <f t="shared" si="28"/>
        <v>66.666666666666657</v>
      </c>
    </row>
    <row r="296" spans="1:32" ht="20.100000000000001" customHeight="1" x14ac:dyDescent="0.3">
      <c r="A296" s="37">
        <v>19</v>
      </c>
      <c r="B296" s="19" t="s">
        <v>175</v>
      </c>
      <c r="C296" s="288" t="s">
        <v>478</v>
      </c>
      <c r="D296" s="53">
        <v>-1</v>
      </c>
      <c r="E296" s="21">
        <v>7</v>
      </c>
      <c r="F296" s="54">
        <v>1</v>
      </c>
      <c r="G296" s="53"/>
      <c r="H296" s="21"/>
      <c r="I296" s="54"/>
      <c r="J296" s="28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37">
        <v>1</v>
      </c>
      <c r="Z296" s="37">
        <v>3</v>
      </c>
      <c r="AA296" s="37">
        <v>2</v>
      </c>
      <c r="AB296" s="37">
        <v>7</v>
      </c>
      <c r="AC296" s="65">
        <f t="shared" si="28"/>
        <v>66.666666666666657</v>
      </c>
    </row>
    <row r="297" spans="1:32" ht="20.100000000000001" customHeight="1" x14ac:dyDescent="0.3">
      <c r="A297" s="37"/>
      <c r="B297" s="19" t="s">
        <v>174</v>
      </c>
      <c r="C297" s="288" t="s">
        <v>478</v>
      </c>
      <c r="D297" s="53">
        <v>-1</v>
      </c>
      <c r="E297" s="21">
        <v>7</v>
      </c>
      <c r="F297" s="54">
        <v>1</v>
      </c>
      <c r="G297" s="53"/>
      <c r="H297" s="21"/>
      <c r="I297" s="54"/>
      <c r="J297" s="28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37">
        <v>1</v>
      </c>
      <c r="Z297" s="37">
        <v>3</v>
      </c>
      <c r="AA297" s="37">
        <v>2</v>
      </c>
      <c r="AB297" s="37">
        <v>7</v>
      </c>
      <c r="AC297" s="65">
        <f t="shared" si="28"/>
        <v>66.666666666666657</v>
      </c>
    </row>
    <row r="298" spans="1:32" ht="20.100000000000001" customHeight="1" x14ac:dyDescent="0.3">
      <c r="A298" s="37">
        <v>21</v>
      </c>
      <c r="B298" s="19" t="s">
        <v>20</v>
      </c>
      <c r="C298" s="288" t="s">
        <v>551</v>
      </c>
      <c r="D298" s="53">
        <v>-3</v>
      </c>
      <c r="E298" s="21">
        <v>7</v>
      </c>
      <c r="F298" s="54">
        <v>13</v>
      </c>
      <c r="G298" s="53"/>
      <c r="H298" s="21">
        <v>11</v>
      </c>
      <c r="I298" s="54">
        <v>-6</v>
      </c>
      <c r="J298" s="28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37">
        <v>2</v>
      </c>
      <c r="Z298" s="37">
        <v>5</v>
      </c>
      <c r="AA298" s="37">
        <v>3</v>
      </c>
      <c r="AB298" s="37">
        <v>22</v>
      </c>
      <c r="AC298" s="65">
        <f t="shared" si="28"/>
        <v>60</v>
      </c>
    </row>
    <row r="299" spans="1:32" ht="20.100000000000001" customHeight="1" x14ac:dyDescent="0.3">
      <c r="A299" s="37">
        <v>22</v>
      </c>
      <c r="B299" s="19" t="s">
        <v>24</v>
      </c>
      <c r="C299" s="288" t="s">
        <v>551</v>
      </c>
      <c r="D299" s="53">
        <v>1</v>
      </c>
      <c r="E299" s="21">
        <v>7</v>
      </c>
      <c r="F299" s="54"/>
      <c r="G299" s="53">
        <v>-4</v>
      </c>
      <c r="H299" s="21">
        <v>11</v>
      </c>
      <c r="I299" s="54">
        <v>-3</v>
      </c>
      <c r="J299" s="28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37">
        <v>2</v>
      </c>
      <c r="Z299" s="37">
        <v>5</v>
      </c>
      <c r="AA299" s="37">
        <v>3</v>
      </c>
      <c r="AB299" s="37">
        <v>12</v>
      </c>
      <c r="AC299" s="65">
        <f t="shared" si="28"/>
        <v>60</v>
      </c>
    </row>
    <row r="300" spans="1:32" ht="20.100000000000001" customHeight="1" x14ac:dyDescent="0.3">
      <c r="A300" s="37">
        <v>23</v>
      </c>
      <c r="B300" s="19" t="s">
        <v>168</v>
      </c>
      <c r="C300" s="288" t="s">
        <v>551</v>
      </c>
      <c r="D300" s="53">
        <v>-2</v>
      </c>
      <c r="E300" s="21">
        <v>-7</v>
      </c>
      <c r="F300" s="54">
        <v>11</v>
      </c>
      <c r="G300" s="53">
        <v>-7</v>
      </c>
      <c r="H300" s="21">
        <v>13</v>
      </c>
      <c r="I300" s="54">
        <v>3</v>
      </c>
      <c r="J300" s="28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37">
        <v>2</v>
      </c>
      <c r="Z300" s="37">
        <v>6</v>
      </c>
      <c r="AA300" s="37">
        <v>3</v>
      </c>
      <c r="AB300" s="37">
        <v>11</v>
      </c>
      <c r="AC300" s="65">
        <f t="shared" si="28"/>
        <v>50</v>
      </c>
    </row>
    <row r="301" spans="1:32" ht="20.100000000000001" customHeight="1" x14ac:dyDescent="0.3">
      <c r="A301" s="37">
        <v>24</v>
      </c>
      <c r="B301" s="18" t="s">
        <v>45</v>
      </c>
      <c r="C301" s="288" t="s">
        <v>119</v>
      </c>
      <c r="D301" s="53">
        <v>5</v>
      </c>
      <c r="E301" s="21">
        <v>3</v>
      </c>
      <c r="F301" s="54">
        <v>-5</v>
      </c>
      <c r="G301" s="53">
        <v>7</v>
      </c>
      <c r="H301" s="21">
        <v>-10</v>
      </c>
      <c r="I301" s="54">
        <v>-7</v>
      </c>
      <c r="J301" s="281"/>
      <c r="K301" s="21"/>
      <c r="L301" s="21"/>
      <c r="M301" s="21"/>
      <c r="N301" s="21"/>
      <c r="O301" s="21"/>
      <c r="P301" s="20"/>
      <c r="Q301" s="20"/>
      <c r="R301" s="20"/>
      <c r="S301" s="21"/>
      <c r="T301" s="21"/>
      <c r="U301" s="21"/>
      <c r="V301" s="21"/>
      <c r="W301" s="21"/>
      <c r="X301" s="21"/>
      <c r="Y301" s="37">
        <v>2</v>
      </c>
      <c r="Z301" s="38">
        <v>6</v>
      </c>
      <c r="AA301" s="37">
        <v>3</v>
      </c>
      <c r="AB301" s="38">
        <v>7</v>
      </c>
      <c r="AC301" s="65">
        <f t="shared" si="28"/>
        <v>50</v>
      </c>
    </row>
    <row r="302" spans="1:32" ht="20.100000000000001" customHeight="1" x14ac:dyDescent="0.3">
      <c r="A302" s="37">
        <v>25</v>
      </c>
      <c r="B302" s="19" t="s">
        <v>498</v>
      </c>
      <c r="C302" s="288" t="s">
        <v>672</v>
      </c>
      <c r="D302" s="53">
        <v>9</v>
      </c>
      <c r="E302" s="21">
        <v>7</v>
      </c>
      <c r="F302" s="54">
        <v>7</v>
      </c>
      <c r="G302" s="53">
        <v>-3</v>
      </c>
      <c r="H302" s="21">
        <v>-7</v>
      </c>
      <c r="I302" s="54">
        <v>-13</v>
      </c>
      <c r="J302" s="28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37">
        <v>2</v>
      </c>
      <c r="Z302" s="37">
        <v>6</v>
      </c>
      <c r="AA302" s="37">
        <v>3</v>
      </c>
      <c r="AB302" s="37">
        <v>0</v>
      </c>
      <c r="AC302" s="65">
        <f t="shared" si="28"/>
        <v>50</v>
      </c>
    </row>
    <row r="303" spans="1:32" ht="20.100000000000001" customHeight="1" x14ac:dyDescent="0.3">
      <c r="A303" s="37">
        <v>26</v>
      </c>
      <c r="B303" s="19" t="s">
        <v>217</v>
      </c>
      <c r="C303" s="288" t="s">
        <v>672</v>
      </c>
      <c r="D303" s="53">
        <v>5</v>
      </c>
      <c r="E303" s="21">
        <v>7</v>
      </c>
      <c r="F303" s="54">
        <v>5</v>
      </c>
      <c r="G303" s="53">
        <v>-1</v>
      </c>
      <c r="H303" s="21">
        <v>-7</v>
      </c>
      <c r="I303" s="54">
        <v>-13</v>
      </c>
      <c r="J303" s="28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37">
        <v>2</v>
      </c>
      <c r="Z303" s="37">
        <v>6</v>
      </c>
      <c r="AA303" s="37">
        <v>3</v>
      </c>
      <c r="AB303" s="37">
        <v>-4</v>
      </c>
      <c r="AC303" s="65">
        <f t="shared" si="28"/>
        <v>50</v>
      </c>
    </row>
    <row r="304" spans="1:32" ht="20.100000000000001" customHeight="1" x14ac:dyDescent="0.3">
      <c r="A304" s="37">
        <v>27</v>
      </c>
      <c r="B304" s="19" t="s">
        <v>357</v>
      </c>
      <c r="C304" s="288" t="s">
        <v>483</v>
      </c>
      <c r="D304" s="53">
        <v>10</v>
      </c>
      <c r="E304" s="21"/>
      <c r="F304" s="54"/>
      <c r="G304" s="53">
        <v>-4</v>
      </c>
      <c r="H304" s="21"/>
      <c r="I304" s="54"/>
      <c r="J304" s="28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37">
        <v>2</v>
      </c>
      <c r="Z304" s="37">
        <v>2</v>
      </c>
      <c r="AA304" s="37">
        <v>1</v>
      </c>
      <c r="AB304" s="37">
        <v>6</v>
      </c>
      <c r="AC304" s="65">
        <f t="shared" si="28"/>
        <v>50</v>
      </c>
    </row>
    <row r="305" spans="1:29" ht="20.100000000000001" customHeight="1" x14ac:dyDescent="0.3">
      <c r="A305" s="37">
        <v>28</v>
      </c>
      <c r="B305" s="18" t="s">
        <v>247</v>
      </c>
      <c r="C305" s="288" t="s">
        <v>460</v>
      </c>
      <c r="D305" s="53">
        <v>3</v>
      </c>
      <c r="E305" s="21"/>
      <c r="F305" s="54">
        <v>-2</v>
      </c>
      <c r="G305" s="53"/>
      <c r="H305" s="21"/>
      <c r="I305" s="54"/>
      <c r="J305" s="281"/>
      <c r="K305" s="21"/>
      <c r="L305" s="21"/>
      <c r="M305" s="21"/>
      <c r="N305" s="21"/>
      <c r="O305" s="21"/>
      <c r="P305" s="20"/>
      <c r="Q305" s="20"/>
      <c r="R305" s="20"/>
      <c r="S305" s="20"/>
      <c r="T305" s="20"/>
      <c r="U305" s="20"/>
      <c r="V305" s="20"/>
      <c r="W305" s="20"/>
      <c r="X305" s="20"/>
      <c r="Y305" s="37">
        <v>1</v>
      </c>
      <c r="Z305" s="38">
        <v>2</v>
      </c>
      <c r="AA305" s="38">
        <v>1</v>
      </c>
      <c r="AB305" s="38">
        <v>1</v>
      </c>
      <c r="AC305" s="65">
        <f t="shared" si="28"/>
        <v>50</v>
      </c>
    </row>
    <row r="306" spans="1:29" ht="20.100000000000001" customHeight="1" x14ac:dyDescent="0.3">
      <c r="A306" s="37">
        <v>29</v>
      </c>
      <c r="B306" s="18" t="s">
        <v>159</v>
      </c>
      <c r="C306" s="288" t="s">
        <v>461</v>
      </c>
      <c r="D306" s="53">
        <v>-12</v>
      </c>
      <c r="E306" s="21"/>
      <c r="F306" s="54">
        <v>12</v>
      </c>
      <c r="G306" s="53"/>
      <c r="H306" s="21"/>
      <c r="I306" s="54"/>
      <c r="J306" s="28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37">
        <v>1</v>
      </c>
      <c r="Z306" s="37">
        <v>2</v>
      </c>
      <c r="AA306" s="37">
        <v>1</v>
      </c>
      <c r="AB306" s="37">
        <v>0</v>
      </c>
      <c r="AC306" s="65">
        <f t="shared" si="28"/>
        <v>50</v>
      </c>
    </row>
    <row r="307" spans="1:29" ht="20.100000000000001" customHeight="1" x14ac:dyDescent="0.3">
      <c r="A307" s="37"/>
      <c r="B307" s="18" t="s">
        <v>397</v>
      </c>
      <c r="C307" s="288" t="s">
        <v>461</v>
      </c>
      <c r="D307" s="53"/>
      <c r="E307" s="21">
        <v>6</v>
      </c>
      <c r="F307" s="54">
        <v>-6</v>
      </c>
      <c r="G307" s="53"/>
      <c r="H307" s="21"/>
      <c r="I307" s="54"/>
      <c r="J307" s="28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37">
        <v>1</v>
      </c>
      <c r="Z307" s="37">
        <v>2</v>
      </c>
      <c r="AA307" s="37">
        <v>1</v>
      </c>
      <c r="AB307" s="37">
        <v>0</v>
      </c>
      <c r="AC307" s="65">
        <f t="shared" si="28"/>
        <v>50</v>
      </c>
    </row>
    <row r="308" spans="1:29" ht="20.100000000000001" customHeight="1" x14ac:dyDescent="0.3">
      <c r="A308" s="37">
        <v>31</v>
      </c>
      <c r="B308" s="18" t="s">
        <v>359</v>
      </c>
      <c r="C308" s="288" t="s">
        <v>483</v>
      </c>
      <c r="D308" s="53"/>
      <c r="E308" s="21">
        <v>10</v>
      </c>
      <c r="F308" s="54"/>
      <c r="G308" s="53"/>
      <c r="H308" s="21">
        <v>-13</v>
      </c>
      <c r="I308" s="54"/>
      <c r="J308" s="281"/>
      <c r="K308" s="21"/>
      <c r="L308" s="21"/>
      <c r="M308" s="21"/>
      <c r="N308" s="21"/>
      <c r="O308" s="21"/>
      <c r="P308" s="20"/>
      <c r="Q308" s="21"/>
      <c r="R308" s="21"/>
      <c r="S308" s="21"/>
      <c r="T308" s="21"/>
      <c r="U308" s="21"/>
      <c r="V308" s="21"/>
      <c r="W308" s="21"/>
      <c r="X308" s="21"/>
      <c r="Y308" s="37">
        <v>2</v>
      </c>
      <c r="Z308" s="38">
        <v>2</v>
      </c>
      <c r="AA308" s="38">
        <v>1</v>
      </c>
      <c r="AB308" s="38">
        <v>-3</v>
      </c>
      <c r="AC308" s="65">
        <f t="shared" si="28"/>
        <v>50</v>
      </c>
    </row>
    <row r="309" spans="1:29" ht="20.100000000000001" customHeight="1" x14ac:dyDescent="0.3">
      <c r="A309" s="37">
        <v>32</v>
      </c>
      <c r="B309" s="18" t="s">
        <v>358</v>
      </c>
      <c r="C309" s="288" t="s">
        <v>483</v>
      </c>
      <c r="D309" s="53"/>
      <c r="E309" s="21">
        <v>10</v>
      </c>
      <c r="F309" s="54">
        <v>-4</v>
      </c>
      <c r="G309" s="53">
        <v>2</v>
      </c>
      <c r="H309" s="21">
        <v>-11</v>
      </c>
      <c r="I309" s="54">
        <v>-3</v>
      </c>
      <c r="J309" s="28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37">
        <v>2</v>
      </c>
      <c r="Z309" s="37">
        <v>5</v>
      </c>
      <c r="AA309" s="37">
        <v>2</v>
      </c>
      <c r="AB309" s="37">
        <v>-6</v>
      </c>
      <c r="AC309" s="65">
        <f t="shared" si="28"/>
        <v>40</v>
      </c>
    </row>
    <row r="310" spans="1:29" ht="20.100000000000001" customHeight="1" x14ac:dyDescent="0.3">
      <c r="A310" s="37">
        <v>33</v>
      </c>
      <c r="B310" s="19" t="s">
        <v>215</v>
      </c>
      <c r="C310" s="288" t="s">
        <v>672</v>
      </c>
      <c r="D310" s="53">
        <v>-5</v>
      </c>
      <c r="E310" s="21">
        <v>-3</v>
      </c>
      <c r="F310" s="54">
        <v>6</v>
      </c>
      <c r="G310" s="53">
        <v>-8</v>
      </c>
      <c r="H310" s="21">
        <v>7</v>
      </c>
      <c r="I310" s="54">
        <v>-10</v>
      </c>
      <c r="J310" s="28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37">
        <v>2</v>
      </c>
      <c r="Z310" s="37">
        <v>6</v>
      </c>
      <c r="AA310" s="37">
        <v>2</v>
      </c>
      <c r="AB310" s="37">
        <v>-13</v>
      </c>
      <c r="AC310" s="65">
        <f t="shared" ref="AC310:AC332" si="29">AA310/Z310*100</f>
        <v>33.333333333333329</v>
      </c>
    </row>
    <row r="311" spans="1:29" ht="20.100000000000001" customHeight="1" x14ac:dyDescent="0.3">
      <c r="A311" s="37">
        <v>34</v>
      </c>
      <c r="B311" s="18" t="s">
        <v>361</v>
      </c>
      <c r="C311" s="288" t="s">
        <v>119</v>
      </c>
      <c r="D311" s="53">
        <v>-5</v>
      </c>
      <c r="E311" s="21">
        <v>3</v>
      </c>
      <c r="F311" s="54">
        <v>-7</v>
      </c>
      <c r="G311" s="53">
        <v>-4</v>
      </c>
      <c r="H311" s="21">
        <v>-10</v>
      </c>
      <c r="I311" s="54">
        <v>4</v>
      </c>
      <c r="J311" s="28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37">
        <v>2</v>
      </c>
      <c r="Z311" s="37">
        <v>6</v>
      </c>
      <c r="AA311" s="37">
        <v>2</v>
      </c>
      <c r="AB311" s="37">
        <v>-19</v>
      </c>
      <c r="AC311" s="65">
        <f t="shared" si="29"/>
        <v>33.333333333333329</v>
      </c>
    </row>
    <row r="312" spans="1:29" ht="20.100000000000001" customHeight="1" x14ac:dyDescent="0.3">
      <c r="A312" s="37">
        <v>35</v>
      </c>
      <c r="B312" s="18" t="s">
        <v>37</v>
      </c>
      <c r="C312" s="288" t="s">
        <v>119</v>
      </c>
      <c r="D312" s="53">
        <v>-4</v>
      </c>
      <c r="E312" s="21">
        <v>3</v>
      </c>
      <c r="F312" s="54">
        <v>-7</v>
      </c>
      <c r="G312" s="53">
        <v>-8</v>
      </c>
      <c r="H312" s="21">
        <v>-10</v>
      </c>
      <c r="I312" s="54">
        <v>4</v>
      </c>
      <c r="J312" s="28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37">
        <v>2</v>
      </c>
      <c r="Z312" s="37">
        <v>6</v>
      </c>
      <c r="AA312" s="37">
        <v>2</v>
      </c>
      <c r="AB312" s="37">
        <v>-22</v>
      </c>
      <c r="AC312" s="65">
        <f t="shared" si="29"/>
        <v>33.333333333333329</v>
      </c>
    </row>
    <row r="313" spans="1:29" ht="20.100000000000001" customHeight="1" x14ac:dyDescent="0.3">
      <c r="A313" s="37">
        <v>36</v>
      </c>
      <c r="B313" s="19" t="s">
        <v>332</v>
      </c>
      <c r="C313" s="288" t="s">
        <v>484</v>
      </c>
      <c r="D313" s="53">
        <v>-4</v>
      </c>
      <c r="E313" s="21">
        <v>-6</v>
      </c>
      <c r="F313" s="54">
        <v>10</v>
      </c>
      <c r="G313" s="53"/>
      <c r="H313" s="21"/>
      <c r="I313" s="54"/>
      <c r="J313" s="28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37">
        <v>1</v>
      </c>
      <c r="Z313" s="37">
        <v>3</v>
      </c>
      <c r="AA313" s="37">
        <v>1</v>
      </c>
      <c r="AB313" s="37">
        <v>0</v>
      </c>
      <c r="AC313" s="65">
        <f t="shared" si="29"/>
        <v>33.333333333333329</v>
      </c>
    </row>
    <row r="314" spans="1:29" ht="20.100000000000001" customHeight="1" x14ac:dyDescent="0.3">
      <c r="A314" s="37">
        <v>37</v>
      </c>
      <c r="B314" s="18" t="s">
        <v>398</v>
      </c>
      <c r="C314" s="288" t="s">
        <v>461</v>
      </c>
      <c r="D314" s="53">
        <v>-3</v>
      </c>
      <c r="E314" s="21">
        <v>6</v>
      </c>
      <c r="F314" s="54">
        <v>-6</v>
      </c>
      <c r="G314" s="53"/>
      <c r="H314" s="21"/>
      <c r="I314" s="54"/>
      <c r="J314" s="28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37">
        <v>1</v>
      </c>
      <c r="Z314" s="37">
        <v>3</v>
      </c>
      <c r="AA314" s="37">
        <v>1</v>
      </c>
      <c r="AB314" s="37">
        <v>-3</v>
      </c>
      <c r="AC314" s="65">
        <f t="shared" si="29"/>
        <v>33.333333333333329</v>
      </c>
    </row>
    <row r="315" spans="1:29" ht="20.100000000000001" customHeight="1" x14ac:dyDescent="0.3">
      <c r="A315" s="37">
        <v>38</v>
      </c>
      <c r="B315" s="18" t="s">
        <v>232</v>
      </c>
      <c r="C315" s="288" t="s">
        <v>551</v>
      </c>
      <c r="D315" s="53"/>
      <c r="E315" s="21"/>
      <c r="F315" s="54"/>
      <c r="G315" s="53">
        <v>-11</v>
      </c>
      <c r="H315" s="21">
        <v>13</v>
      </c>
      <c r="I315" s="54">
        <v>-6</v>
      </c>
      <c r="J315" s="28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37">
        <v>1</v>
      </c>
      <c r="Z315" s="37">
        <v>3</v>
      </c>
      <c r="AA315" s="37">
        <v>1</v>
      </c>
      <c r="AB315" s="37">
        <v>-4</v>
      </c>
      <c r="AC315" s="65">
        <f t="shared" si="29"/>
        <v>33.333333333333329</v>
      </c>
    </row>
    <row r="316" spans="1:29" ht="20.100000000000001" customHeight="1" x14ac:dyDescent="0.3">
      <c r="A316" s="37">
        <v>39</v>
      </c>
      <c r="B316" s="19" t="s">
        <v>658</v>
      </c>
      <c r="C316" s="288" t="s">
        <v>483</v>
      </c>
      <c r="D316" s="53">
        <v>-7</v>
      </c>
      <c r="E316" s="21"/>
      <c r="F316" s="54">
        <v>-4</v>
      </c>
      <c r="G316" s="53"/>
      <c r="H316" s="21"/>
      <c r="I316" s="54">
        <v>6</v>
      </c>
      <c r="J316" s="281"/>
      <c r="K316" s="21"/>
      <c r="L316" s="21"/>
      <c r="M316" s="21"/>
      <c r="N316" s="21"/>
      <c r="O316" s="21"/>
      <c r="P316" s="20"/>
      <c r="Q316" s="20"/>
      <c r="R316" s="20"/>
      <c r="S316" s="21"/>
      <c r="T316" s="21"/>
      <c r="U316" s="21"/>
      <c r="V316" s="21"/>
      <c r="W316" s="21"/>
      <c r="X316" s="21"/>
      <c r="Y316" s="37">
        <v>2</v>
      </c>
      <c r="Z316" s="38">
        <v>3</v>
      </c>
      <c r="AA316" s="38">
        <v>1</v>
      </c>
      <c r="AB316" s="38">
        <v>-5</v>
      </c>
      <c r="AC316" s="65">
        <f t="shared" si="29"/>
        <v>33.333333333333329</v>
      </c>
    </row>
    <row r="317" spans="1:29" ht="20.100000000000001" customHeight="1" x14ac:dyDescent="0.3">
      <c r="A317" s="37">
        <v>40</v>
      </c>
      <c r="B317" s="19" t="s">
        <v>364</v>
      </c>
      <c r="C317" s="288" t="s">
        <v>484</v>
      </c>
      <c r="D317" s="53">
        <v>12</v>
      </c>
      <c r="E317" s="21">
        <v>-5</v>
      </c>
      <c r="F317" s="54">
        <v>-12</v>
      </c>
      <c r="G317" s="53"/>
      <c r="H317" s="21"/>
      <c r="I317" s="54"/>
      <c r="J317" s="281"/>
      <c r="K317" s="21"/>
      <c r="L317" s="21"/>
      <c r="M317" s="21"/>
      <c r="N317" s="21"/>
      <c r="O317" s="21"/>
      <c r="P317" s="20"/>
      <c r="Q317" s="20"/>
      <c r="R317" s="20"/>
      <c r="S317" s="20"/>
      <c r="T317" s="20"/>
      <c r="U317" s="20"/>
      <c r="V317" s="20"/>
      <c r="W317" s="20"/>
      <c r="X317" s="20"/>
      <c r="Y317" s="37">
        <v>1</v>
      </c>
      <c r="Z317" s="38">
        <v>3</v>
      </c>
      <c r="AA317" s="38">
        <v>1</v>
      </c>
      <c r="AB317" s="38">
        <v>-5</v>
      </c>
      <c r="AC317" s="65">
        <f t="shared" si="29"/>
        <v>33.333333333333329</v>
      </c>
    </row>
    <row r="318" spans="1:29" ht="20.100000000000001" customHeight="1" x14ac:dyDescent="0.3">
      <c r="A318" s="37">
        <v>41</v>
      </c>
      <c r="B318" s="18" t="s">
        <v>265</v>
      </c>
      <c r="C318" s="288" t="s">
        <v>461</v>
      </c>
      <c r="D318" s="53">
        <v>-1</v>
      </c>
      <c r="E318" s="21">
        <v>5</v>
      </c>
      <c r="F318" s="54">
        <v>-10</v>
      </c>
      <c r="G318" s="53"/>
      <c r="H318" s="21"/>
      <c r="I318" s="54"/>
      <c r="J318" s="28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37">
        <v>1</v>
      </c>
      <c r="Z318" s="37">
        <v>3</v>
      </c>
      <c r="AA318" s="37">
        <v>1</v>
      </c>
      <c r="AB318" s="37">
        <v>-6</v>
      </c>
      <c r="AC318" s="65">
        <f t="shared" si="29"/>
        <v>33.333333333333329</v>
      </c>
    </row>
    <row r="319" spans="1:29" ht="20.100000000000001" customHeight="1" x14ac:dyDescent="0.3">
      <c r="A319" s="37">
        <v>42</v>
      </c>
      <c r="B319" s="18" t="s">
        <v>177</v>
      </c>
      <c r="C319" s="288" t="s">
        <v>460</v>
      </c>
      <c r="D319" s="53">
        <v>1</v>
      </c>
      <c r="E319" s="21">
        <v>-7</v>
      </c>
      <c r="F319" s="54">
        <v>-1</v>
      </c>
      <c r="G319" s="53"/>
      <c r="H319" s="21"/>
      <c r="I319" s="54"/>
      <c r="J319" s="28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37">
        <v>1</v>
      </c>
      <c r="Z319" s="37">
        <v>3</v>
      </c>
      <c r="AA319" s="37">
        <v>1</v>
      </c>
      <c r="AB319" s="37">
        <v>-7</v>
      </c>
      <c r="AC319" s="65">
        <f t="shared" si="29"/>
        <v>33.333333333333329</v>
      </c>
    </row>
    <row r="320" spans="1:29" ht="20.100000000000001" customHeight="1" x14ac:dyDescent="0.3">
      <c r="A320" s="37"/>
      <c r="B320" s="19" t="s">
        <v>365</v>
      </c>
      <c r="C320" s="288" t="s">
        <v>484</v>
      </c>
      <c r="D320" s="53">
        <v>-7</v>
      </c>
      <c r="E320" s="21">
        <v>-6</v>
      </c>
      <c r="F320" s="54">
        <v>6</v>
      </c>
      <c r="G320" s="53"/>
      <c r="H320" s="21"/>
      <c r="I320" s="54"/>
      <c r="J320" s="281"/>
      <c r="K320" s="21"/>
      <c r="L320" s="21"/>
      <c r="M320" s="21"/>
      <c r="N320" s="21"/>
      <c r="O320" s="21"/>
      <c r="P320" s="20"/>
      <c r="Q320" s="20"/>
      <c r="R320" s="20"/>
      <c r="S320" s="20"/>
      <c r="T320" s="20"/>
      <c r="U320" s="20"/>
      <c r="V320" s="20"/>
      <c r="W320" s="20"/>
      <c r="X320" s="20"/>
      <c r="Y320" s="37">
        <v>1</v>
      </c>
      <c r="Z320" s="38">
        <v>3</v>
      </c>
      <c r="AA320" s="38">
        <v>1</v>
      </c>
      <c r="AB320" s="38">
        <v>-7</v>
      </c>
      <c r="AC320" s="65">
        <f t="shared" si="29"/>
        <v>33.333333333333329</v>
      </c>
    </row>
    <row r="321" spans="1:29" ht="19.5" customHeight="1" x14ac:dyDescent="0.3">
      <c r="A321" s="37">
        <v>44</v>
      </c>
      <c r="B321" s="18" t="s">
        <v>179</v>
      </c>
      <c r="C321" s="288" t="s">
        <v>460</v>
      </c>
      <c r="D321" s="53">
        <v>1</v>
      </c>
      <c r="E321" s="21">
        <v>-9</v>
      </c>
      <c r="F321" s="54">
        <v>-1</v>
      </c>
      <c r="G321" s="53"/>
      <c r="H321" s="21"/>
      <c r="I321" s="54"/>
      <c r="J321" s="28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37">
        <v>1</v>
      </c>
      <c r="Z321" s="37">
        <v>3</v>
      </c>
      <c r="AA321" s="37">
        <v>1</v>
      </c>
      <c r="AB321" s="37">
        <v>-9</v>
      </c>
      <c r="AC321" s="65">
        <f t="shared" si="29"/>
        <v>33.333333333333329</v>
      </c>
    </row>
    <row r="322" spans="1:29" ht="19.5" customHeight="1" x14ac:dyDescent="0.3">
      <c r="A322" s="37">
        <v>45</v>
      </c>
      <c r="B322" s="18" t="s">
        <v>178</v>
      </c>
      <c r="C322" s="288" t="s">
        <v>460</v>
      </c>
      <c r="D322" s="53">
        <v>1</v>
      </c>
      <c r="E322" s="21">
        <v>-9</v>
      </c>
      <c r="F322" s="54">
        <v>-2</v>
      </c>
      <c r="G322" s="53"/>
      <c r="H322" s="21"/>
      <c r="I322" s="54"/>
      <c r="J322" s="28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37">
        <v>1</v>
      </c>
      <c r="Z322" s="37">
        <v>3</v>
      </c>
      <c r="AA322" s="37">
        <v>1</v>
      </c>
      <c r="AB322" s="37">
        <v>-10</v>
      </c>
      <c r="AC322" s="65">
        <f t="shared" si="29"/>
        <v>33.333333333333329</v>
      </c>
    </row>
    <row r="323" spans="1:29" ht="19.5" customHeight="1" x14ac:dyDescent="0.3">
      <c r="A323" s="37">
        <v>46</v>
      </c>
      <c r="B323" s="18" t="s">
        <v>157</v>
      </c>
      <c r="C323" s="288" t="s">
        <v>461</v>
      </c>
      <c r="D323" s="53">
        <v>-8</v>
      </c>
      <c r="E323" s="21">
        <v>5</v>
      </c>
      <c r="F323" s="54">
        <v>-10</v>
      </c>
      <c r="G323" s="53"/>
      <c r="H323" s="21"/>
      <c r="I323" s="54"/>
      <c r="J323" s="28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37">
        <v>1</v>
      </c>
      <c r="Z323" s="37">
        <v>3</v>
      </c>
      <c r="AA323" s="37">
        <v>1</v>
      </c>
      <c r="AB323" s="37">
        <v>-13</v>
      </c>
      <c r="AC323" s="65">
        <f t="shared" si="29"/>
        <v>33.333333333333329</v>
      </c>
    </row>
    <row r="324" spans="1:29" ht="19.5" customHeight="1" x14ac:dyDescent="0.3">
      <c r="A324" s="37">
        <v>47</v>
      </c>
      <c r="B324" s="19" t="s">
        <v>366</v>
      </c>
      <c r="C324" s="288" t="s">
        <v>484</v>
      </c>
      <c r="D324" s="53">
        <v>1</v>
      </c>
      <c r="E324" s="21">
        <v>-5</v>
      </c>
      <c r="F324" s="54">
        <v>-12</v>
      </c>
      <c r="G324" s="53"/>
      <c r="H324" s="21"/>
      <c r="I324" s="54"/>
      <c r="J324" s="28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37">
        <v>1</v>
      </c>
      <c r="Z324" s="37">
        <v>3</v>
      </c>
      <c r="AA324" s="37">
        <v>1</v>
      </c>
      <c r="AB324" s="37">
        <v>-16</v>
      </c>
      <c r="AC324" s="65">
        <f t="shared" si="29"/>
        <v>33.333333333333329</v>
      </c>
    </row>
    <row r="325" spans="1:29" ht="19.5" customHeight="1" x14ac:dyDescent="0.3">
      <c r="A325" s="37">
        <v>48</v>
      </c>
      <c r="B325" s="18" t="s">
        <v>18</v>
      </c>
      <c r="C325" s="288" t="s">
        <v>551</v>
      </c>
      <c r="D325" s="53"/>
      <c r="E325" s="21">
        <v>-7</v>
      </c>
      <c r="F325" s="54">
        <v>10</v>
      </c>
      <c r="G325" s="53">
        <v>-2</v>
      </c>
      <c r="H325" s="21"/>
      <c r="I325" s="54">
        <v>-3</v>
      </c>
      <c r="J325" s="281"/>
      <c r="K325" s="21"/>
      <c r="L325" s="21"/>
      <c r="M325" s="21"/>
      <c r="N325" s="21"/>
      <c r="O325" s="21"/>
      <c r="P325" s="20"/>
      <c r="Q325" s="20"/>
      <c r="R325" s="20"/>
      <c r="S325" s="21"/>
      <c r="T325" s="21"/>
      <c r="U325" s="21"/>
      <c r="V325" s="21"/>
      <c r="W325" s="21"/>
      <c r="X325" s="21"/>
      <c r="Y325" s="37">
        <v>2</v>
      </c>
      <c r="Z325" s="38">
        <v>4</v>
      </c>
      <c r="AA325" s="38">
        <v>1</v>
      </c>
      <c r="AB325" s="38">
        <v>-2</v>
      </c>
      <c r="AC325" s="65">
        <f t="shared" si="29"/>
        <v>25</v>
      </c>
    </row>
    <row r="326" spans="1:29" ht="20.100000000000001" customHeight="1" x14ac:dyDescent="0.3">
      <c r="A326" s="37">
        <v>49</v>
      </c>
      <c r="B326" s="19" t="s">
        <v>355</v>
      </c>
      <c r="C326" s="288" t="s">
        <v>483</v>
      </c>
      <c r="D326" s="53">
        <v>-10</v>
      </c>
      <c r="E326" s="21">
        <v>10</v>
      </c>
      <c r="F326" s="54">
        <v>-3</v>
      </c>
      <c r="G326" s="53">
        <v>-5</v>
      </c>
      <c r="H326" s="21">
        <v>-13</v>
      </c>
      <c r="I326" s="54">
        <v>-3</v>
      </c>
      <c r="J326" s="28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37">
        <v>2</v>
      </c>
      <c r="Z326" s="37">
        <v>6</v>
      </c>
      <c r="AA326" s="37">
        <v>1</v>
      </c>
      <c r="AB326" s="37">
        <v>-24</v>
      </c>
      <c r="AC326" s="65">
        <f t="shared" si="29"/>
        <v>16.666666666666664</v>
      </c>
    </row>
    <row r="327" spans="1:29" ht="20.100000000000001" customHeight="1" x14ac:dyDescent="0.3">
      <c r="A327" s="37">
        <v>50</v>
      </c>
      <c r="B327" s="18" t="s">
        <v>46</v>
      </c>
      <c r="C327" s="288" t="s">
        <v>119</v>
      </c>
      <c r="D327" s="53">
        <v>-9</v>
      </c>
      <c r="E327" s="21">
        <v>-7</v>
      </c>
      <c r="F327" s="54">
        <v>-5</v>
      </c>
      <c r="G327" s="53">
        <v>10</v>
      </c>
      <c r="H327" s="21">
        <v>-10</v>
      </c>
      <c r="I327" s="54">
        <v>-7</v>
      </c>
      <c r="J327" s="28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37">
        <v>2</v>
      </c>
      <c r="Z327" s="37">
        <v>6</v>
      </c>
      <c r="AA327" s="37">
        <v>1</v>
      </c>
      <c r="AB327" s="37">
        <v>-28</v>
      </c>
      <c r="AC327" s="65">
        <f t="shared" si="29"/>
        <v>16.666666666666664</v>
      </c>
    </row>
    <row r="328" spans="1:29" ht="20.100000000000001" customHeight="1" x14ac:dyDescent="0.3">
      <c r="A328" s="37">
        <v>51</v>
      </c>
      <c r="B328" s="18" t="s">
        <v>579</v>
      </c>
      <c r="C328" s="288" t="s">
        <v>119</v>
      </c>
      <c r="D328" s="53">
        <v>-3</v>
      </c>
      <c r="E328" s="21">
        <v>-7</v>
      </c>
      <c r="F328" s="54">
        <v>-6</v>
      </c>
      <c r="G328" s="53">
        <v>-12</v>
      </c>
      <c r="H328" s="21">
        <v>-10</v>
      </c>
      <c r="I328" s="54">
        <v>3</v>
      </c>
      <c r="J328" s="28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37">
        <v>2</v>
      </c>
      <c r="Z328" s="37">
        <v>6</v>
      </c>
      <c r="AA328" s="37">
        <v>1</v>
      </c>
      <c r="AB328" s="37">
        <v>-35</v>
      </c>
      <c r="AC328" s="65">
        <f t="shared" si="29"/>
        <v>16.666666666666664</v>
      </c>
    </row>
    <row r="329" spans="1:29" ht="20.100000000000001" customHeight="1" x14ac:dyDescent="0.3">
      <c r="A329" s="37">
        <v>52</v>
      </c>
      <c r="B329" s="18" t="s">
        <v>436</v>
      </c>
      <c r="C329" s="288" t="s">
        <v>119</v>
      </c>
      <c r="D329" s="53">
        <v>-8</v>
      </c>
      <c r="E329" s="21">
        <v>-7</v>
      </c>
      <c r="F329" s="54">
        <v>-6</v>
      </c>
      <c r="G329" s="53">
        <v>-10</v>
      </c>
      <c r="H329" s="21">
        <v>-10</v>
      </c>
      <c r="I329" s="54">
        <v>3</v>
      </c>
      <c r="J329" s="28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37">
        <v>2</v>
      </c>
      <c r="Z329" s="37">
        <v>6</v>
      </c>
      <c r="AA329" s="37">
        <v>1</v>
      </c>
      <c r="AB329" s="37">
        <v>-38</v>
      </c>
      <c r="AC329" s="65">
        <f t="shared" si="29"/>
        <v>16.666666666666664</v>
      </c>
    </row>
    <row r="330" spans="1:29" ht="20.100000000000001" customHeight="1" x14ac:dyDescent="0.3">
      <c r="A330" s="37">
        <v>53</v>
      </c>
      <c r="B330" s="18" t="s">
        <v>329</v>
      </c>
      <c r="C330" s="288" t="s">
        <v>460</v>
      </c>
      <c r="D330" s="53">
        <v>-9</v>
      </c>
      <c r="E330" s="21">
        <v>-7</v>
      </c>
      <c r="F330" s="54">
        <v>-8</v>
      </c>
      <c r="G330" s="53"/>
      <c r="H330" s="21"/>
      <c r="I330" s="54"/>
      <c r="J330" s="28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37">
        <v>1</v>
      </c>
      <c r="Z330" s="37">
        <v>3</v>
      </c>
      <c r="AA330" s="37">
        <v>0</v>
      </c>
      <c r="AB330" s="37">
        <v>-24</v>
      </c>
      <c r="AC330" s="65">
        <f t="shared" si="29"/>
        <v>0</v>
      </c>
    </row>
    <row r="331" spans="1:29" ht="20.100000000000001" customHeight="1" x14ac:dyDescent="0.3">
      <c r="A331" s="37">
        <v>54</v>
      </c>
      <c r="B331" s="18" t="s">
        <v>442</v>
      </c>
      <c r="C331" s="288" t="s">
        <v>460</v>
      </c>
      <c r="D331" s="53">
        <v>-1</v>
      </c>
      <c r="E331" s="21">
        <v>-7</v>
      </c>
      <c r="F331" s="54"/>
      <c r="G331" s="53"/>
      <c r="H331" s="21"/>
      <c r="I331" s="54"/>
      <c r="J331" s="281"/>
      <c r="K331" s="21"/>
      <c r="L331" s="21"/>
      <c r="M331" s="21"/>
      <c r="N331" s="21"/>
      <c r="O331" s="21"/>
      <c r="P331" s="20"/>
      <c r="Q331" s="20"/>
      <c r="R331" s="20"/>
      <c r="S331" s="20"/>
      <c r="T331" s="20"/>
      <c r="U331" s="20"/>
      <c r="V331" s="20"/>
      <c r="W331" s="20"/>
      <c r="X331" s="20"/>
      <c r="Y331" s="37">
        <v>1</v>
      </c>
      <c r="Z331" s="38">
        <v>2</v>
      </c>
      <c r="AA331" s="38">
        <v>0</v>
      </c>
      <c r="AB331" s="38">
        <v>-8</v>
      </c>
      <c r="AC331" s="65">
        <f t="shared" si="29"/>
        <v>0</v>
      </c>
    </row>
    <row r="332" spans="1:29" ht="20.100000000000001" customHeight="1" thickBot="1" x14ac:dyDescent="0.35">
      <c r="A332" s="37">
        <v>55</v>
      </c>
      <c r="B332" s="18" t="s">
        <v>181</v>
      </c>
      <c r="C332" s="288" t="s">
        <v>460</v>
      </c>
      <c r="D332" s="282"/>
      <c r="E332" s="283">
        <v>-9</v>
      </c>
      <c r="F332" s="284">
        <v>-8</v>
      </c>
      <c r="G332" s="282"/>
      <c r="H332" s="283"/>
      <c r="I332" s="284"/>
      <c r="J332" s="28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37">
        <v>1</v>
      </c>
      <c r="Z332" s="37">
        <v>2</v>
      </c>
      <c r="AA332" s="37">
        <v>0</v>
      </c>
      <c r="AB332" s="37">
        <v>-17</v>
      </c>
      <c r="AC332" s="65">
        <f t="shared" si="29"/>
        <v>0</v>
      </c>
    </row>
    <row r="333" spans="1:29" ht="7.5" customHeight="1" thickBot="1" x14ac:dyDescent="0.35"/>
    <row r="334" spans="1:29" ht="18" thickBot="1" x14ac:dyDescent="0.35">
      <c r="A334" s="637" t="s">
        <v>341</v>
      </c>
      <c r="B334" s="638"/>
      <c r="C334" s="638"/>
      <c r="D334" s="638"/>
      <c r="E334" s="638"/>
      <c r="F334" s="638"/>
      <c r="G334" s="638"/>
      <c r="H334" s="638"/>
      <c r="I334" s="638"/>
      <c r="J334" s="638"/>
      <c r="K334" s="638"/>
      <c r="L334" s="638"/>
      <c r="M334" s="638"/>
      <c r="N334" s="638"/>
      <c r="O334" s="638"/>
      <c r="P334" s="638"/>
      <c r="Q334" s="638"/>
      <c r="R334" s="638"/>
      <c r="S334" s="638"/>
      <c r="T334" s="638"/>
      <c r="U334" s="638"/>
      <c r="V334" s="638"/>
      <c r="W334" s="638"/>
      <c r="X334" s="638"/>
      <c r="Y334" s="638"/>
      <c r="Z334" s="638"/>
      <c r="AA334" s="638"/>
      <c r="AB334" s="638"/>
      <c r="AC334" s="639"/>
    </row>
    <row r="339" spans="3:22" customFormat="1" ht="15" x14ac:dyDescent="0.25">
      <c r="C339" s="288" t="s">
        <v>551</v>
      </c>
      <c r="D339" s="720">
        <v>3</v>
      </c>
      <c r="E339" s="720"/>
      <c r="F339" s="709">
        <v>3</v>
      </c>
      <c r="G339" s="711"/>
      <c r="H339" s="711"/>
      <c r="I339" s="710"/>
      <c r="J339" s="720">
        <v>0</v>
      </c>
      <c r="K339" s="720"/>
      <c r="L339" s="709">
        <v>68</v>
      </c>
      <c r="M339" s="710"/>
      <c r="N339" s="709">
        <v>25</v>
      </c>
      <c r="O339" s="710"/>
      <c r="P339" s="709">
        <v>372</v>
      </c>
      <c r="Q339" s="710"/>
      <c r="R339" s="709">
        <v>264</v>
      </c>
      <c r="S339" s="710"/>
      <c r="T339" s="720">
        <v>3</v>
      </c>
      <c r="U339" s="720"/>
      <c r="V339" s="720"/>
    </row>
    <row r="340" spans="3:22" customFormat="1" ht="15" x14ac:dyDescent="0.25">
      <c r="C340" s="288" t="s">
        <v>478</v>
      </c>
      <c r="D340" s="720">
        <v>3</v>
      </c>
      <c r="E340" s="720"/>
      <c r="F340" s="709">
        <v>3</v>
      </c>
      <c r="G340" s="711"/>
      <c r="H340" s="711"/>
      <c r="I340" s="710"/>
      <c r="J340" s="720">
        <v>0</v>
      </c>
      <c r="K340" s="720"/>
      <c r="L340" s="709">
        <v>40</v>
      </c>
      <c r="M340" s="710"/>
      <c r="N340" s="709">
        <v>22</v>
      </c>
      <c r="O340" s="710"/>
      <c r="P340" s="709">
        <v>253</v>
      </c>
      <c r="Q340" s="710"/>
      <c r="R340" s="709">
        <v>168</v>
      </c>
      <c r="S340" s="710"/>
      <c r="T340" s="720">
        <v>3</v>
      </c>
      <c r="U340" s="720"/>
      <c r="V340" s="720"/>
    </row>
    <row r="341" spans="3:22" customFormat="1" ht="15" x14ac:dyDescent="0.25">
      <c r="C341" s="288" t="s">
        <v>672</v>
      </c>
      <c r="D341" s="720">
        <v>3</v>
      </c>
      <c r="E341" s="720"/>
      <c r="F341" s="709">
        <v>2</v>
      </c>
      <c r="G341" s="711"/>
      <c r="H341" s="711"/>
      <c r="I341" s="710"/>
      <c r="J341" s="720">
        <v>1</v>
      </c>
      <c r="K341" s="720"/>
      <c r="L341" s="709">
        <v>59</v>
      </c>
      <c r="M341" s="710"/>
      <c r="N341" s="709">
        <v>34</v>
      </c>
      <c r="O341" s="710"/>
      <c r="P341" s="709">
        <v>352</v>
      </c>
      <c r="Q341" s="710"/>
      <c r="R341" s="709">
        <v>299</v>
      </c>
      <c r="S341" s="710"/>
      <c r="T341" s="720">
        <v>2</v>
      </c>
      <c r="U341" s="720"/>
      <c r="V341" s="720"/>
    </row>
    <row r="342" spans="3:22" customFormat="1" ht="15" x14ac:dyDescent="0.25">
      <c r="C342" s="288" t="s">
        <v>483</v>
      </c>
      <c r="D342" s="720">
        <v>3</v>
      </c>
      <c r="E342" s="720"/>
      <c r="F342" s="709">
        <v>1</v>
      </c>
      <c r="G342" s="711"/>
      <c r="H342" s="711"/>
      <c r="I342" s="710"/>
      <c r="J342" s="720">
        <v>2</v>
      </c>
      <c r="K342" s="720"/>
      <c r="L342" s="709">
        <v>42</v>
      </c>
      <c r="M342" s="710"/>
      <c r="N342" s="709">
        <v>51</v>
      </c>
      <c r="O342" s="710"/>
      <c r="P342" s="709">
        <v>317</v>
      </c>
      <c r="Q342" s="710"/>
      <c r="R342" s="709">
        <v>319</v>
      </c>
      <c r="S342" s="710"/>
      <c r="T342" s="720">
        <v>1</v>
      </c>
      <c r="U342" s="720"/>
      <c r="V342" s="720"/>
    </row>
    <row r="343" spans="3:22" customFormat="1" ht="15" x14ac:dyDescent="0.25">
      <c r="C343" s="288" t="s">
        <v>484</v>
      </c>
      <c r="D343" s="720">
        <v>3</v>
      </c>
      <c r="E343" s="720"/>
      <c r="F343" s="709">
        <v>1</v>
      </c>
      <c r="G343" s="711"/>
      <c r="H343" s="711"/>
      <c r="I343" s="710"/>
      <c r="J343" s="720">
        <v>2</v>
      </c>
      <c r="K343" s="720"/>
      <c r="L343" s="709">
        <v>42</v>
      </c>
      <c r="M343" s="710"/>
      <c r="N343" s="709">
        <v>51</v>
      </c>
      <c r="O343" s="710"/>
      <c r="P343" s="709">
        <v>312</v>
      </c>
      <c r="Q343" s="710"/>
      <c r="R343" s="709">
        <v>334</v>
      </c>
      <c r="S343" s="710"/>
      <c r="T343" s="720">
        <v>1</v>
      </c>
      <c r="U343" s="720"/>
      <c r="V343" s="720"/>
    </row>
    <row r="344" spans="3:22" customFormat="1" ht="15" x14ac:dyDescent="0.25">
      <c r="C344" s="288" t="s">
        <v>461</v>
      </c>
      <c r="D344" s="720">
        <v>3</v>
      </c>
      <c r="E344" s="720"/>
      <c r="F344" s="709">
        <v>1</v>
      </c>
      <c r="G344" s="711"/>
      <c r="H344" s="711"/>
      <c r="I344" s="710"/>
      <c r="J344" s="720">
        <v>2</v>
      </c>
      <c r="K344" s="720"/>
      <c r="L344" s="709">
        <v>41</v>
      </c>
      <c r="M344" s="710"/>
      <c r="N344" s="709">
        <v>52</v>
      </c>
      <c r="O344" s="710"/>
      <c r="P344" s="709">
        <v>267</v>
      </c>
      <c r="Q344" s="710"/>
      <c r="R344" s="709">
        <v>375</v>
      </c>
      <c r="S344" s="710"/>
      <c r="T344" s="720">
        <v>1</v>
      </c>
      <c r="U344" s="720"/>
      <c r="V344" s="720"/>
    </row>
    <row r="345" spans="3:22" customFormat="1" ht="15" x14ac:dyDescent="0.25">
      <c r="C345" s="288" t="s">
        <v>460</v>
      </c>
      <c r="D345" s="709">
        <v>3</v>
      </c>
      <c r="E345" s="710"/>
      <c r="F345" s="709">
        <v>1</v>
      </c>
      <c r="G345" s="711"/>
      <c r="H345" s="711"/>
      <c r="I345" s="710"/>
      <c r="J345" s="709">
        <v>2</v>
      </c>
      <c r="K345" s="710"/>
      <c r="L345" s="709">
        <v>40</v>
      </c>
      <c r="M345" s="710"/>
      <c r="N345" s="709">
        <v>53</v>
      </c>
      <c r="O345" s="710"/>
      <c r="P345" s="709">
        <v>349</v>
      </c>
      <c r="Q345" s="710"/>
      <c r="R345" s="709">
        <v>335</v>
      </c>
      <c r="S345" s="710"/>
      <c r="T345" s="709">
        <v>1</v>
      </c>
      <c r="U345" s="711"/>
      <c r="V345" s="710"/>
    </row>
    <row r="346" spans="3:22" customFormat="1" ht="15" x14ac:dyDescent="0.25">
      <c r="C346" s="288" t="s">
        <v>119</v>
      </c>
      <c r="D346" s="720">
        <v>3</v>
      </c>
      <c r="E346" s="720"/>
      <c r="F346" s="709">
        <v>0</v>
      </c>
      <c r="G346" s="711"/>
      <c r="H346" s="711"/>
      <c r="I346" s="710"/>
      <c r="J346" s="709">
        <v>3</v>
      </c>
      <c r="K346" s="710"/>
      <c r="L346" s="709">
        <v>17</v>
      </c>
      <c r="M346" s="710"/>
      <c r="N346" s="709">
        <v>76</v>
      </c>
      <c r="O346" s="710"/>
      <c r="P346" s="709">
        <v>238</v>
      </c>
      <c r="Q346" s="710"/>
      <c r="R346" s="709">
        <v>397</v>
      </c>
      <c r="S346" s="710"/>
      <c r="T346" s="709">
        <v>0</v>
      </c>
      <c r="U346" s="711"/>
      <c r="V346" s="710"/>
    </row>
  </sheetData>
  <sortState ref="A75:AC91">
    <sortCondition descending="1" ref="AC75:AC91"/>
    <sortCondition descending="1" ref="AA75:AA91"/>
    <sortCondition descending="1" ref="Z75:Z91"/>
    <sortCondition descending="1" ref="Y75:Y91"/>
    <sortCondition descending="1" ref="AB75:AB91"/>
  </sortState>
  <mergeCells count="409">
    <mergeCell ref="T267:V267"/>
    <mergeCell ref="T273:V273"/>
    <mergeCell ref="P268:Q268"/>
    <mergeCell ref="P267:Q267"/>
    <mergeCell ref="D268:E268"/>
    <mergeCell ref="F268:I268"/>
    <mergeCell ref="J268:K268"/>
    <mergeCell ref="L268:M268"/>
    <mergeCell ref="R268:S268"/>
    <mergeCell ref="T268:V268"/>
    <mergeCell ref="R269:S269"/>
    <mergeCell ref="T269:V269"/>
    <mergeCell ref="D267:E267"/>
    <mergeCell ref="F267:I267"/>
    <mergeCell ref="J267:K267"/>
    <mergeCell ref="L267:M267"/>
    <mergeCell ref="N268:O268"/>
    <mergeCell ref="N267:O267"/>
    <mergeCell ref="AD284:AF284"/>
    <mergeCell ref="A275:AC275"/>
    <mergeCell ref="AD275:AF275"/>
    <mergeCell ref="D276:X276"/>
    <mergeCell ref="Z276:AC276"/>
    <mergeCell ref="AD276:AF276"/>
    <mergeCell ref="AD277:AF282"/>
    <mergeCell ref="AD283:AF283"/>
    <mergeCell ref="D269:E269"/>
    <mergeCell ref="F269:I269"/>
    <mergeCell ref="J269:K269"/>
    <mergeCell ref="L269:M269"/>
    <mergeCell ref="N269:O269"/>
    <mergeCell ref="P269:Q269"/>
    <mergeCell ref="N273:O273"/>
    <mergeCell ref="P273:Q273"/>
    <mergeCell ref="P271:Q271"/>
    <mergeCell ref="N274:O274"/>
    <mergeCell ref="P274:Q274"/>
    <mergeCell ref="L273:M273"/>
    <mergeCell ref="D273:E273"/>
    <mergeCell ref="AD265:AF274"/>
    <mergeCell ref="D271:E271"/>
    <mergeCell ref="C265:C266"/>
    <mergeCell ref="T191:V191"/>
    <mergeCell ref="R274:S274"/>
    <mergeCell ref="T274:V274"/>
    <mergeCell ref="F271:I271"/>
    <mergeCell ref="J271:K271"/>
    <mergeCell ref="L271:M271"/>
    <mergeCell ref="N271:O271"/>
    <mergeCell ref="R273:S273"/>
    <mergeCell ref="R272:S272"/>
    <mergeCell ref="T272:V272"/>
    <mergeCell ref="F273:I273"/>
    <mergeCell ref="J273:K273"/>
    <mergeCell ref="A263:AC263"/>
    <mergeCell ref="D265:E266"/>
    <mergeCell ref="F265:I266"/>
    <mergeCell ref="J265:K266"/>
    <mergeCell ref="L265:O266"/>
    <mergeCell ref="W265:AC274"/>
    <mergeCell ref="P265:S266"/>
    <mergeCell ref="T265:V265"/>
    <mergeCell ref="T266:V266"/>
    <mergeCell ref="R270:S270"/>
    <mergeCell ref="T270:V270"/>
    <mergeCell ref="R267:S267"/>
    <mergeCell ref="AD264:AF264"/>
    <mergeCell ref="L192:M192"/>
    <mergeCell ref="N192:O192"/>
    <mergeCell ref="P192:Q192"/>
    <mergeCell ref="A193:AC193"/>
    <mergeCell ref="AD193:AF193"/>
    <mergeCell ref="D194:X194"/>
    <mergeCell ref="Z194:AC194"/>
    <mergeCell ref="AD194:AF194"/>
    <mergeCell ref="T185:V185"/>
    <mergeCell ref="R186:S186"/>
    <mergeCell ref="T186:V186"/>
    <mergeCell ref="R187:S187"/>
    <mergeCell ref="R189:S189"/>
    <mergeCell ref="T189:V189"/>
    <mergeCell ref="R191:S191"/>
    <mergeCell ref="W183:AC192"/>
    <mergeCell ref="A334:AC334"/>
    <mergeCell ref="A264:AC264"/>
    <mergeCell ref="D272:E272"/>
    <mergeCell ref="F272:I272"/>
    <mergeCell ref="J272:K272"/>
    <mergeCell ref="L272:M272"/>
    <mergeCell ref="R271:S271"/>
    <mergeCell ref="T271:V271"/>
    <mergeCell ref="R185:S185"/>
    <mergeCell ref="P186:Q186"/>
    <mergeCell ref="F185:I185"/>
    <mergeCell ref="J185:K185"/>
    <mergeCell ref="L185:M185"/>
    <mergeCell ref="N185:O185"/>
    <mergeCell ref="P185:Q185"/>
    <mergeCell ref="F187:I187"/>
    <mergeCell ref="D186:E186"/>
    <mergeCell ref="F186:I186"/>
    <mergeCell ref="J186:K186"/>
    <mergeCell ref="L186:M186"/>
    <mergeCell ref="N186:O186"/>
    <mergeCell ref="A182:AC182"/>
    <mergeCell ref="AD182:AF182"/>
    <mergeCell ref="C183:C184"/>
    <mergeCell ref="D183:E184"/>
    <mergeCell ref="F183:I184"/>
    <mergeCell ref="J183:K184"/>
    <mergeCell ref="L183:O184"/>
    <mergeCell ref="P183:S184"/>
    <mergeCell ref="T183:V183"/>
    <mergeCell ref="AD183:AF192"/>
    <mergeCell ref="T184:V184"/>
    <mergeCell ref="D185:E185"/>
    <mergeCell ref="R190:S190"/>
    <mergeCell ref="T190:V190"/>
    <mergeCell ref="R192:S192"/>
    <mergeCell ref="T192:V192"/>
    <mergeCell ref="D192:E192"/>
    <mergeCell ref="F192:I192"/>
    <mergeCell ref="J192:K192"/>
    <mergeCell ref="T187:V187"/>
    <mergeCell ref="D188:E188"/>
    <mergeCell ref="F188:I188"/>
    <mergeCell ref="J188:K188"/>
    <mergeCell ref="L188:M188"/>
    <mergeCell ref="N188:O188"/>
    <mergeCell ref="P188:Q188"/>
    <mergeCell ref="R188:S188"/>
    <mergeCell ref="T188:V188"/>
    <mergeCell ref="D187:E187"/>
    <mergeCell ref="J187:K187"/>
    <mergeCell ref="L187:M187"/>
    <mergeCell ref="N187:O187"/>
    <mergeCell ref="P187:Q187"/>
    <mergeCell ref="N190:O190"/>
    <mergeCell ref="P190:Q190"/>
    <mergeCell ref="J189:K189"/>
    <mergeCell ref="L189:M189"/>
    <mergeCell ref="N189:O189"/>
    <mergeCell ref="P189:Q189"/>
    <mergeCell ref="D189:E189"/>
    <mergeCell ref="F189:I189"/>
    <mergeCell ref="J191:K191"/>
    <mergeCell ref="L191:M191"/>
    <mergeCell ref="N191:O191"/>
    <mergeCell ref="P191:Q191"/>
    <mergeCell ref="D190:E190"/>
    <mergeCell ref="F190:I190"/>
    <mergeCell ref="J190:K190"/>
    <mergeCell ref="L190:M190"/>
    <mergeCell ref="D191:E191"/>
    <mergeCell ref="F191:I191"/>
    <mergeCell ref="D339:E339"/>
    <mergeCell ref="F339:I339"/>
    <mergeCell ref="J339:K339"/>
    <mergeCell ref="L339:M339"/>
    <mergeCell ref="AD195:AF200"/>
    <mergeCell ref="AD201:AF201"/>
    <mergeCell ref="AD202:AF202"/>
    <mergeCell ref="A262:AC262"/>
    <mergeCell ref="N272:O272"/>
    <mergeCell ref="P272:Q272"/>
    <mergeCell ref="N339:O339"/>
    <mergeCell ref="P339:Q339"/>
    <mergeCell ref="R339:S339"/>
    <mergeCell ref="T339:V339"/>
    <mergeCell ref="D270:E270"/>
    <mergeCell ref="F270:I270"/>
    <mergeCell ref="J270:K270"/>
    <mergeCell ref="L270:M270"/>
    <mergeCell ref="N270:O270"/>
    <mergeCell ref="P270:Q270"/>
    <mergeCell ref="D274:E274"/>
    <mergeCell ref="F274:I274"/>
    <mergeCell ref="J274:K274"/>
    <mergeCell ref="L274:M274"/>
    <mergeCell ref="J344:K344"/>
    <mergeCell ref="L344:M344"/>
    <mergeCell ref="N344:O344"/>
    <mergeCell ref="P344:Q344"/>
    <mergeCell ref="R344:S344"/>
    <mergeCell ref="T344:V344"/>
    <mergeCell ref="D340:E340"/>
    <mergeCell ref="F340:I340"/>
    <mergeCell ref="J340:K340"/>
    <mergeCell ref="L340:M340"/>
    <mergeCell ref="N340:O340"/>
    <mergeCell ref="P340:Q340"/>
    <mergeCell ref="R340:S340"/>
    <mergeCell ref="T340:V340"/>
    <mergeCell ref="D342:E342"/>
    <mergeCell ref="F342:I342"/>
    <mergeCell ref="J342:K342"/>
    <mergeCell ref="L342:M342"/>
    <mergeCell ref="N342:O342"/>
    <mergeCell ref="P342:Q342"/>
    <mergeCell ref="R342:S342"/>
    <mergeCell ref="T342:V342"/>
    <mergeCell ref="N345:O345"/>
    <mergeCell ref="P345:Q345"/>
    <mergeCell ref="R345:S345"/>
    <mergeCell ref="T345:V345"/>
    <mergeCell ref="R341:S341"/>
    <mergeCell ref="T341:V341"/>
    <mergeCell ref="D346:E346"/>
    <mergeCell ref="F346:I346"/>
    <mergeCell ref="J346:K346"/>
    <mergeCell ref="L346:M346"/>
    <mergeCell ref="N346:O346"/>
    <mergeCell ref="P346:Q346"/>
    <mergeCell ref="D345:E345"/>
    <mergeCell ref="F345:I345"/>
    <mergeCell ref="D343:E343"/>
    <mergeCell ref="F343:I343"/>
    <mergeCell ref="J343:K343"/>
    <mergeCell ref="L343:M343"/>
    <mergeCell ref="N343:O343"/>
    <mergeCell ref="P343:Q343"/>
    <mergeCell ref="R343:S343"/>
    <mergeCell ref="T343:V343"/>
    <mergeCell ref="D344:E344"/>
    <mergeCell ref="F344:I344"/>
    <mergeCell ref="R346:S346"/>
    <mergeCell ref="T346:V346"/>
    <mergeCell ref="D341:E341"/>
    <mergeCell ref="F341:I341"/>
    <mergeCell ref="J341:K341"/>
    <mergeCell ref="L341:M341"/>
    <mergeCell ref="N341:O341"/>
    <mergeCell ref="P341:Q341"/>
    <mergeCell ref="R98:S98"/>
    <mergeCell ref="T98:V98"/>
    <mergeCell ref="D99:E99"/>
    <mergeCell ref="F99:I99"/>
    <mergeCell ref="J99:K99"/>
    <mergeCell ref="L99:M99"/>
    <mergeCell ref="N99:O99"/>
    <mergeCell ref="P99:Q99"/>
    <mergeCell ref="R99:S99"/>
    <mergeCell ref="T99:V99"/>
    <mergeCell ref="D100:E100"/>
    <mergeCell ref="F100:I100"/>
    <mergeCell ref="J100:K100"/>
    <mergeCell ref="L100:M100"/>
    <mergeCell ref="J345:K345"/>
    <mergeCell ref="L345:M345"/>
    <mergeCell ref="A95:AC95"/>
    <mergeCell ref="AD95:AF95"/>
    <mergeCell ref="C96:C97"/>
    <mergeCell ref="D96:E97"/>
    <mergeCell ref="F96:I97"/>
    <mergeCell ref="J96:K97"/>
    <mergeCell ref="L96:O97"/>
    <mergeCell ref="P96:S97"/>
    <mergeCell ref="D98:E98"/>
    <mergeCell ref="F98:I98"/>
    <mergeCell ref="J98:K98"/>
    <mergeCell ref="L98:M98"/>
    <mergeCell ref="N98:O98"/>
    <mergeCell ref="P98:Q98"/>
    <mergeCell ref="T96:V96"/>
    <mergeCell ref="W96:AC105"/>
    <mergeCell ref="N100:O100"/>
    <mergeCell ref="P100:Q100"/>
    <mergeCell ref="R100:S100"/>
    <mergeCell ref="T100:V100"/>
    <mergeCell ref="D101:E101"/>
    <mergeCell ref="F101:I101"/>
    <mergeCell ref="J101:K101"/>
    <mergeCell ref="L101:M101"/>
    <mergeCell ref="N101:O101"/>
    <mergeCell ref="P101:Q101"/>
    <mergeCell ref="R101:S101"/>
    <mergeCell ref="T101:V101"/>
    <mergeCell ref="P104:Q104"/>
    <mergeCell ref="R104:S104"/>
    <mergeCell ref="T104:V104"/>
    <mergeCell ref="Z107:AC107"/>
    <mergeCell ref="D102:E102"/>
    <mergeCell ref="F102:I102"/>
    <mergeCell ref="J102:K102"/>
    <mergeCell ref="L102:M102"/>
    <mergeCell ref="N102:O102"/>
    <mergeCell ref="P102:Q102"/>
    <mergeCell ref="R102:S102"/>
    <mergeCell ref="T102:V102"/>
    <mergeCell ref="D103:E103"/>
    <mergeCell ref="F103:I103"/>
    <mergeCell ref="J103:K103"/>
    <mergeCell ref="L103:M103"/>
    <mergeCell ref="N103:O103"/>
    <mergeCell ref="P103:Q103"/>
    <mergeCell ref="R103:S103"/>
    <mergeCell ref="T103:V103"/>
    <mergeCell ref="AD108:AF113"/>
    <mergeCell ref="AD114:AF114"/>
    <mergeCell ref="AD115:AF115"/>
    <mergeCell ref="A180:AC180"/>
    <mergeCell ref="A181:AC181"/>
    <mergeCell ref="R105:S105"/>
    <mergeCell ref="T105:V105"/>
    <mergeCell ref="A106:AC106"/>
    <mergeCell ref="AD106:AF106"/>
    <mergeCell ref="D107:X107"/>
    <mergeCell ref="AD107:AF107"/>
    <mergeCell ref="D105:E105"/>
    <mergeCell ref="F105:I105"/>
    <mergeCell ref="J105:K105"/>
    <mergeCell ref="L105:M105"/>
    <mergeCell ref="N105:O105"/>
    <mergeCell ref="P105:Q105"/>
    <mergeCell ref="AD96:AF105"/>
    <mergeCell ref="T97:V97"/>
    <mergeCell ref="D104:E104"/>
    <mergeCell ref="F104:I104"/>
    <mergeCell ref="J104:K104"/>
    <mergeCell ref="L104:M104"/>
    <mergeCell ref="N104:O104"/>
    <mergeCell ref="A1:AC1"/>
    <mergeCell ref="AD1:AF1"/>
    <mergeCell ref="C2:C3"/>
    <mergeCell ref="D2:E3"/>
    <mergeCell ref="F2:I3"/>
    <mergeCell ref="J2:K3"/>
    <mergeCell ref="L2:O3"/>
    <mergeCell ref="P2:S3"/>
    <mergeCell ref="T2:V2"/>
    <mergeCell ref="W2:AC11"/>
    <mergeCell ref="AD2:AF11"/>
    <mergeCell ref="T3:V3"/>
    <mergeCell ref="D4:E4"/>
    <mergeCell ref="F4:I4"/>
    <mergeCell ref="J4:K4"/>
    <mergeCell ref="L4:M4"/>
    <mergeCell ref="N4:O4"/>
    <mergeCell ref="P4:Q4"/>
    <mergeCell ref="R4:S4"/>
    <mergeCell ref="T4:V4"/>
    <mergeCell ref="D5:E5"/>
    <mergeCell ref="F5:I5"/>
    <mergeCell ref="J5:K5"/>
    <mergeCell ref="L5:M5"/>
    <mergeCell ref="N5:O5"/>
    <mergeCell ref="P5:Q5"/>
    <mergeCell ref="R5:S5"/>
    <mergeCell ref="T5:V5"/>
    <mergeCell ref="D6:E6"/>
    <mergeCell ref="F6:I6"/>
    <mergeCell ref="J6:K6"/>
    <mergeCell ref="L6:M6"/>
    <mergeCell ref="N6:O6"/>
    <mergeCell ref="P6:Q6"/>
    <mergeCell ref="R6:S6"/>
    <mergeCell ref="T6:V6"/>
    <mergeCell ref="D7:E7"/>
    <mergeCell ref="F7:I7"/>
    <mergeCell ref="J7:K7"/>
    <mergeCell ref="L7:M7"/>
    <mergeCell ref="N7:O7"/>
    <mergeCell ref="P7:Q7"/>
    <mergeCell ref="R7:S7"/>
    <mergeCell ref="T7:V7"/>
    <mergeCell ref="D8:E8"/>
    <mergeCell ref="F8:I8"/>
    <mergeCell ref="J8:K8"/>
    <mergeCell ref="L8:M8"/>
    <mergeCell ref="N8:O8"/>
    <mergeCell ref="P8:Q8"/>
    <mergeCell ref="R8:S8"/>
    <mergeCell ref="T8:V8"/>
    <mergeCell ref="D9:E9"/>
    <mergeCell ref="F9:I9"/>
    <mergeCell ref="J9:K9"/>
    <mergeCell ref="L9:M9"/>
    <mergeCell ref="N9:O9"/>
    <mergeCell ref="P9:Q9"/>
    <mergeCell ref="R9:S9"/>
    <mergeCell ref="T9:V9"/>
    <mergeCell ref="D10:E10"/>
    <mergeCell ref="F10:I10"/>
    <mergeCell ref="J10:K10"/>
    <mergeCell ref="L10:M10"/>
    <mergeCell ref="N10:O10"/>
    <mergeCell ref="P10:Q10"/>
    <mergeCell ref="R10:S10"/>
    <mergeCell ref="T10:V10"/>
    <mergeCell ref="D11:E11"/>
    <mergeCell ref="F11:I11"/>
    <mergeCell ref="J11:K11"/>
    <mergeCell ref="L11:M11"/>
    <mergeCell ref="N11:O11"/>
    <mergeCell ref="P11:Q11"/>
    <mergeCell ref="R11:S11"/>
    <mergeCell ref="T11:V11"/>
    <mergeCell ref="A12:AC12"/>
    <mergeCell ref="AD12:AF12"/>
    <mergeCell ref="D13:X13"/>
    <mergeCell ref="Z13:AC13"/>
    <mergeCell ref="AD13:AF13"/>
    <mergeCell ref="AD14:AF19"/>
    <mergeCell ref="AD20:AF20"/>
    <mergeCell ref="AD21:AF21"/>
    <mergeCell ref="A93:AC93"/>
    <mergeCell ref="A94:AC94"/>
    <mergeCell ref="AD24:AF24"/>
    <mergeCell ref="AD25:AF2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I252"/>
  <sheetViews>
    <sheetView zoomScale="75" zoomScaleNormal="75" workbookViewId="0">
      <selection activeCell="AH16" sqref="AH16"/>
    </sheetView>
  </sheetViews>
  <sheetFormatPr defaultRowHeight="17.399999999999999" x14ac:dyDescent="0.3"/>
  <cols>
    <col min="1" max="1" width="6.33203125" style="23" customWidth="1"/>
    <col min="2" max="2" width="30.33203125" customWidth="1"/>
    <col min="3" max="3" width="35.6640625" customWidth="1"/>
    <col min="4" max="24" width="5.33203125" style="1" customWidth="1"/>
    <col min="25" max="25" width="5.6640625" style="1" customWidth="1"/>
    <col min="26" max="27" width="6.6640625" customWidth="1"/>
    <col min="28" max="28" width="6.5546875" style="4" customWidth="1"/>
    <col min="29" max="29" width="13.33203125" customWidth="1"/>
    <col min="30" max="30" width="9.109375" customWidth="1"/>
    <col min="32" max="32" width="9.6640625" customWidth="1"/>
  </cols>
  <sheetData>
    <row r="1" spans="1:32" ht="25.2" thickBot="1" x14ac:dyDescent="0.45">
      <c r="A1" s="712" t="s">
        <v>874</v>
      </c>
      <c r="B1" s="713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13"/>
      <c r="Z1" s="713"/>
      <c r="AA1" s="713"/>
      <c r="AB1" s="713"/>
      <c r="AC1" s="714"/>
      <c r="AD1" s="827" t="s">
        <v>873</v>
      </c>
      <c r="AE1" s="828"/>
      <c r="AF1" s="829"/>
    </row>
    <row r="2" spans="1:32" ht="18" thickBot="1" x14ac:dyDescent="0.35">
      <c r="A2" s="121"/>
      <c r="B2" s="124"/>
      <c r="C2" s="725" t="s">
        <v>416</v>
      </c>
      <c r="D2" s="663" t="s">
        <v>3</v>
      </c>
      <c r="E2" s="663"/>
      <c r="F2" s="663" t="s">
        <v>417</v>
      </c>
      <c r="G2" s="663"/>
      <c r="H2" s="663"/>
      <c r="I2" s="663"/>
      <c r="J2" s="663" t="s">
        <v>421</v>
      </c>
      <c r="K2" s="663"/>
      <c r="L2" s="663" t="s">
        <v>422</v>
      </c>
      <c r="M2" s="663"/>
      <c r="N2" s="663" t="s">
        <v>423</v>
      </c>
      <c r="O2" s="663"/>
      <c r="P2" s="663"/>
      <c r="Q2" s="663"/>
      <c r="R2" s="663" t="s">
        <v>424</v>
      </c>
      <c r="S2" s="663"/>
      <c r="T2" s="663"/>
      <c r="U2" s="663"/>
      <c r="V2" s="663" t="s">
        <v>425</v>
      </c>
      <c r="W2" s="663"/>
      <c r="X2" s="663"/>
      <c r="Y2" s="835"/>
      <c r="Z2" s="835"/>
      <c r="AA2" s="835"/>
      <c r="AB2" s="835"/>
      <c r="AC2" s="836"/>
      <c r="AD2" s="830"/>
      <c r="AE2" s="831"/>
      <c r="AF2" s="832"/>
    </row>
    <row r="3" spans="1:32" x14ac:dyDescent="0.3">
      <c r="A3" s="121"/>
      <c r="B3" s="122"/>
      <c r="C3" s="725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 t="s">
        <v>420</v>
      </c>
      <c r="W3" s="663"/>
      <c r="X3" s="663"/>
      <c r="Y3" s="837"/>
      <c r="Z3" s="837"/>
      <c r="AA3" s="837"/>
      <c r="AB3" s="837"/>
      <c r="AC3" s="838"/>
      <c r="AD3" s="841" t="s">
        <v>362</v>
      </c>
      <c r="AE3" s="842"/>
      <c r="AF3" s="843"/>
    </row>
    <row r="4" spans="1:32" x14ac:dyDescent="0.3">
      <c r="A4" s="121"/>
      <c r="B4" s="128">
        <v>1</v>
      </c>
      <c r="C4" s="125" t="s">
        <v>405</v>
      </c>
      <c r="D4" s="720">
        <v>6</v>
      </c>
      <c r="E4" s="720"/>
      <c r="F4" s="720">
        <v>5</v>
      </c>
      <c r="G4" s="720"/>
      <c r="H4" s="720"/>
      <c r="I4" s="720"/>
      <c r="J4" s="720">
        <v>0</v>
      </c>
      <c r="K4" s="720"/>
      <c r="L4" s="720">
        <v>1</v>
      </c>
      <c r="M4" s="720"/>
      <c r="N4" s="720">
        <v>28</v>
      </c>
      <c r="O4" s="720"/>
      <c r="P4" s="720">
        <v>8</v>
      </c>
      <c r="Q4" s="720"/>
      <c r="R4" s="720">
        <v>410</v>
      </c>
      <c r="S4" s="720"/>
      <c r="T4" s="720">
        <v>291</v>
      </c>
      <c r="U4" s="720"/>
      <c r="V4" s="720">
        <v>10</v>
      </c>
      <c r="W4" s="720"/>
      <c r="X4" s="720"/>
      <c r="Y4" s="837"/>
      <c r="Z4" s="837"/>
      <c r="AA4" s="837"/>
      <c r="AB4" s="837"/>
      <c r="AC4" s="838"/>
      <c r="AD4" s="844"/>
      <c r="AE4" s="845"/>
      <c r="AF4" s="846"/>
    </row>
    <row r="5" spans="1:32" x14ac:dyDescent="0.3">
      <c r="A5" s="121"/>
      <c r="B5" s="128">
        <v>2</v>
      </c>
      <c r="C5" s="126" t="s">
        <v>551</v>
      </c>
      <c r="D5" s="720">
        <v>6</v>
      </c>
      <c r="E5" s="720"/>
      <c r="F5" s="720">
        <v>5</v>
      </c>
      <c r="G5" s="720"/>
      <c r="H5" s="720"/>
      <c r="I5" s="720"/>
      <c r="J5" s="720">
        <v>0</v>
      </c>
      <c r="K5" s="720"/>
      <c r="L5" s="720">
        <v>1</v>
      </c>
      <c r="M5" s="720"/>
      <c r="N5" s="720">
        <v>26</v>
      </c>
      <c r="O5" s="720"/>
      <c r="P5" s="720">
        <v>10</v>
      </c>
      <c r="Q5" s="720"/>
      <c r="R5" s="720">
        <v>390</v>
      </c>
      <c r="S5" s="720"/>
      <c r="T5" s="720">
        <v>222</v>
      </c>
      <c r="U5" s="720"/>
      <c r="V5" s="720">
        <v>10</v>
      </c>
      <c r="W5" s="720"/>
      <c r="X5" s="720"/>
      <c r="Y5" s="837"/>
      <c r="Z5" s="837"/>
      <c r="AA5" s="837"/>
      <c r="AB5" s="837"/>
      <c r="AC5" s="838"/>
      <c r="AD5" s="844"/>
      <c r="AE5" s="845"/>
      <c r="AF5" s="846"/>
    </row>
    <row r="6" spans="1:32" x14ac:dyDescent="0.3">
      <c r="A6" s="121"/>
      <c r="B6" s="128">
        <v>3</v>
      </c>
      <c r="C6" s="126" t="s">
        <v>287</v>
      </c>
      <c r="D6" s="720">
        <v>6</v>
      </c>
      <c r="E6" s="720"/>
      <c r="F6" s="720">
        <v>3</v>
      </c>
      <c r="G6" s="720"/>
      <c r="H6" s="720"/>
      <c r="I6" s="720"/>
      <c r="J6" s="720">
        <v>2</v>
      </c>
      <c r="K6" s="720"/>
      <c r="L6" s="720">
        <v>1</v>
      </c>
      <c r="M6" s="720"/>
      <c r="N6" s="720">
        <v>22</v>
      </c>
      <c r="O6" s="720"/>
      <c r="P6" s="720">
        <v>14</v>
      </c>
      <c r="Q6" s="720"/>
      <c r="R6" s="720">
        <v>380</v>
      </c>
      <c r="S6" s="720"/>
      <c r="T6" s="720">
        <v>332</v>
      </c>
      <c r="U6" s="720"/>
      <c r="V6" s="720">
        <v>8</v>
      </c>
      <c r="W6" s="720"/>
      <c r="X6" s="720"/>
      <c r="Y6" s="837"/>
      <c r="Z6" s="837"/>
      <c r="AA6" s="837"/>
      <c r="AB6" s="837"/>
      <c r="AC6" s="838"/>
      <c r="AD6" s="844"/>
      <c r="AE6" s="845"/>
      <c r="AF6" s="846"/>
    </row>
    <row r="7" spans="1:32" x14ac:dyDescent="0.3">
      <c r="A7" s="121"/>
      <c r="B7" s="128">
        <v>4</v>
      </c>
      <c r="C7" s="125" t="s">
        <v>550</v>
      </c>
      <c r="D7" s="720">
        <v>6</v>
      </c>
      <c r="E7" s="720"/>
      <c r="F7" s="720">
        <v>2</v>
      </c>
      <c r="G7" s="720"/>
      <c r="H7" s="720"/>
      <c r="I7" s="720"/>
      <c r="J7" s="720">
        <v>2</v>
      </c>
      <c r="K7" s="720"/>
      <c r="L7" s="720">
        <v>2</v>
      </c>
      <c r="M7" s="720"/>
      <c r="N7" s="720">
        <v>17</v>
      </c>
      <c r="O7" s="720"/>
      <c r="P7" s="720">
        <v>19</v>
      </c>
      <c r="Q7" s="720"/>
      <c r="R7" s="720">
        <v>359</v>
      </c>
      <c r="S7" s="720"/>
      <c r="T7" s="720">
        <v>331</v>
      </c>
      <c r="U7" s="720"/>
      <c r="V7" s="720">
        <v>6</v>
      </c>
      <c r="W7" s="720"/>
      <c r="X7" s="720"/>
      <c r="Y7" s="837"/>
      <c r="Z7" s="837"/>
      <c r="AA7" s="837"/>
      <c r="AB7" s="837"/>
      <c r="AC7" s="838"/>
      <c r="AD7" s="844"/>
      <c r="AE7" s="845"/>
      <c r="AF7" s="846"/>
    </row>
    <row r="8" spans="1:32" x14ac:dyDescent="0.3">
      <c r="A8" s="121"/>
      <c r="B8" s="128">
        <v>5</v>
      </c>
      <c r="C8" s="126" t="s">
        <v>460</v>
      </c>
      <c r="D8" s="720">
        <v>6</v>
      </c>
      <c r="E8" s="720"/>
      <c r="F8" s="720">
        <v>1</v>
      </c>
      <c r="G8" s="720"/>
      <c r="H8" s="720"/>
      <c r="I8" s="720"/>
      <c r="J8" s="720">
        <v>2</v>
      </c>
      <c r="K8" s="720"/>
      <c r="L8" s="720">
        <v>3</v>
      </c>
      <c r="M8" s="720"/>
      <c r="N8" s="720">
        <v>14</v>
      </c>
      <c r="O8" s="720"/>
      <c r="P8" s="720">
        <v>22</v>
      </c>
      <c r="Q8" s="720"/>
      <c r="R8" s="720">
        <v>318</v>
      </c>
      <c r="S8" s="720"/>
      <c r="T8" s="720">
        <v>386</v>
      </c>
      <c r="U8" s="720"/>
      <c r="V8" s="720">
        <v>4</v>
      </c>
      <c r="W8" s="720"/>
      <c r="X8" s="720"/>
      <c r="Y8" s="837"/>
      <c r="Z8" s="837"/>
      <c r="AA8" s="837"/>
      <c r="AB8" s="837"/>
      <c r="AC8" s="838"/>
      <c r="AD8" s="844"/>
      <c r="AE8" s="845"/>
      <c r="AF8" s="846"/>
    </row>
    <row r="9" spans="1:32" x14ac:dyDescent="0.3">
      <c r="A9" s="121"/>
      <c r="B9" s="128">
        <v>6</v>
      </c>
      <c r="C9" s="126" t="s">
        <v>483</v>
      </c>
      <c r="D9" s="720">
        <v>6</v>
      </c>
      <c r="E9" s="720"/>
      <c r="F9" s="720">
        <v>1</v>
      </c>
      <c r="G9" s="720"/>
      <c r="H9" s="720"/>
      <c r="I9" s="720"/>
      <c r="J9" s="720">
        <v>1</v>
      </c>
      <c r="K9" s="720"/>
      <c r="L9" s="720">
        <v>4</v>
      </c>
      <c r="M9" s="720"/>
      <c r="N9" s="720">
        <v>9</v>
      </c>
      <c r="O9" s="720"/>
      <c r="P9" s="720">
        <v>27</v>
      </c>
      <c r="Q9" s="720"/>
      <c r="R9" s="720">
        <v>252</v>
      </c>
      <c r="S9" s="720"/>
      <c r="T9" s="720">
        <v>412</v>
      </c>
      <c r="U9" s="720"/>
      <c r="V9" s="720">
        <v>3</v>
      </c>
      <c r="W9" s="720"/>
      <c r="X9" s="720"/>
      <c r="Y9" s="837"/>
      <c r="Z9" s="837"/>
      <c r="AA9" s="837"/>
      <c r="AB9" s="837"/>
      <c r="AC9" s="838"/>
      <c r="AD9" s="844"/>
      <c r="AE9" s="845"/>
      <c r="AF9" s="846"/>
    </row>
    <row r="10" spans="1:32" x14ac:dyDescent="0.3">
      <c r="A10" s="121"/>
      <c r="B10" s="128">
        <v>7</v>
      </c>
      <c r="C10" s="126" t="s">
        <v>227</v>
      </c>
      <c r="D10" s="720">
        <v>6</v>
      </c>
      <c r="E10" s="720"/>
      <c r="F10" s="720">
        <v>0</v>
      </c>
      <c r="G10" s="720"/>
      <c r="H10" s="720"/>
      <c r="I10" s="720"/>
      <c r="J10" s="720">
        <v>1</v>
      </c>
      <c r="K10" s="720"/>
      <c r="L10" s="720">
        <v>5</v>
      </c>
      <c r="M10" s="720"/>
      <c r="N10" s="720">
        <v>10</v>
      </c>
      <c r="O10" s="720"/>
      <c r="P10" s="720">
        <v>26</v>
      </c>
      <c r="Q10" s="720"/>
      <c r="R10" s="720">
        <v>273</v>
      </c>
      <c r="S10" s="720"/>
      <c r="T10" s="720">
        <v>408</v>
      </c>
      <c r="U10" s="720"/>
      <c r="V10" s="720">
        <v>1</v>
      </c>
      <c r="W10" s="720"/>
      <c r="X10" s="720"/>
      <c r="Y10" s="837"/>
      <c r="Z10" s="837"/>
      <c r="AA10" s="837"/>
      <c r="AB10" s="837"/>
      <c r="AC10" s="838"/>
      <c r="AD10" s="844"/>
      <c r="AE10" s="845"/>
      <c r="AF10" s="846"/>
    </row>
    <row r="11" spans="1:32" ht="18" thickBot="1" x14ac:dyDescent="0.35">
      <c r="A11" s="123"/>
      <c r="B11" s="129">
        <v>8</v>
      </c>
      <c r="C11" s="137" t="s">
        <v>477</v>
      </c>
      <c r="D11" s="720">
        <v>6</v>
      </c>
      <c r="E11" s="720"/>
      <c r="F11" s="706" t="s">
        <v>564</v>
      </c>
      <c r="G11" s="707"/>
      <c r="H11" s="707"/>
      <c r="I11" s="707"/>
      <c r="J11" s="707"/>
      <c r="K11" s="708"/>
      <c r="L11" s="720"/>
      <c r="M11" s="720"/>
      <c r="N11" s="720"/>
      <c r="O11" s="720"/>
      <c r="P11" s="720"/>
      <c r="Q11" s="720"/>
      <c r="R11" s="720"/>
      <c r="S11" s="720"/>
      <c r="T11" s="720"/>
      <c r="U11" s="720"/>
      <c r="V11" s="720" t="s">
        <v>604</v>
      </c>
      <c r="W11" s="720"/>
      <c r="X11" s="720"/>
      <c r="Y11" s="839"/>
      <c r="Z11" s="839"/>
      <c r="AA11" s="839"/>
      <c r="AB11" s="839"/>
      <c r="AC11" s="840"/>
      <c r="AD11" s="844"/>
      <c r="AE11" s="845"/>
      <c r="AF11" s="846"/>
    </row>
    <row r="12" spans="1:32" ht="25.2" thickBot="1" x14ac:dyDescent="0.45">
      <c r="A12" s="712" t="s">
        <v>882</v>
      </c>
      <c r="B12" s="713"/>
      <c r="C12" s="713"/>
      <c r="D12" s="713"/>
      <c r="E12" s="713"/>
      <c r="F12" s="713"/>
      <c r="G12" s="713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3"/>
      <c r="AA12" s="713"/>
      <c r="AB12" s="713"/>
      <c r="AC12" s="713"/>
      <c r="AD12" s="630" t="s">
        <v>602</v>
      </c>
      <c r="AE12" s="628"/>
      <c r="AF12" s="629"/>
    </row>
    <row r="13" spans="1:32" ht="18" thickBot="1" x14ac:dyDescent="0.35">
      <c r="A13" s="22"/>
      <c r="B13" s="8"/>
      <c r="C13" s="25"/>
      <c r="D13" s="715" t="s">
        <v>136</v>
      </c>
      <c r="E13" s="716"/>
      <c r="F13" s="716"/>
      <c r="G13" s="716"/>
      <c r="H13" s="716"/>
      <c r="I13" s="716"/>
      <c r="J13" s="716"/>
      <c r="K13" s="716"/>
      <c r="L13" s="716"/>
      <c r="M13" s="716"/>
      <c r="N13" s="716"/>
      <c r="O13" s="716"/>
      <c r="P13" s="716"/>
      <c r="Q13" s="716"/>
      <c r="R13" s="716"/>
      <c r="S13" s="716"/>
      <c r="T13" s="716"/>
      <c r="U13" s="716"/>
      <c r="V13" s="716"/>
      <c r="W13" s="716"/>
      <c r="X13" s="717"/>
      <c r="Y13" s="46"/>
      <c r="Z13" s="718" t="s">
        <v>4</v>
      </c>
      <c r="AA13" s="719"/>
      <c r="AB13" s="719"/>
      <c r="AC13" s="719"/>
      <c r="AD13" s="622" t="s">
        <v>525</v>
      </c>
      <c r="AE13" s="623"/>
      <c r="AF13" s="624"/>
    </row>
    <row r="14" spans="1:32" ht="15.6" customHeight="1" thickBot="1" x14ac:dyDescent="0.35">
      <c r="A14" s="43" t="s">
        <v>304</v>
      </c>
      <c r="B14" s="40" t="s">
        <v>2</v>
      </c>
      <c r="C14" s="40" t="s">
        <v>15</v>
      </c>
      <c r="D14" s="49" t="s">
        <v>6</v>
      </c>
      <c r="E14" s="49" t="s">
        <v>7</v>
      </c>
      <c r="F14" s="49" t="s">
        <v>8</v>
      </c>
      <c r="G14" s="49" t="s">
        <v>9</v>
      </c>
      <c r="H14" s="49" t="s">
        <v>10</v>
      </c>
      <c r="I14" s="49" t="s">
        <v>16</v>
      </c>
      <c r="J14" s="49" t="s">
        <v>122</v>
      </c>
      <c r="K14" s="49" t="s">
        <v>123</v>
      </c>
      <c r="L14" s="49" t="s">
        <v>124</v>
      </c>
      <c r="M14" s="49" t="s">
        <v>125</v>
      </c>
      <c r="N14" s="49" t="s">
        <v>126</v>
      </c>
      <c r="O14" s="49" t="s">
        <v>127</v>
      </c>
      <c r="P14" s="49" t="s">
        <v>128</v>
      </c>
      <c r="Q14" s="49" t="s">
        <v>129</v>
      </c>
      <c r="R14" s="49" t="s">
        <v>130</v>
      </c>
      <c r="S14" s="49" t="s">
        <v>131</v>
      </c>
      <c r="T14" s="49" t="s">
        <v>132</v>
      </c>
      <c r="U14" s="49" t="s">
        <v>133</v>
      </c>
      <c r="V14" s="49" t="s">
        <v>134</v>
      </c>
      <c r="W14" s="49" t="s">
        <v>135</v>
      </c>
      <c r="X14" s="49" t="s">
        <v>205</v>
      </c>
      <c r="Y14" s="47" t="s">
        <v>336</v>
      </c>
      <c r="Z14" s="41" t="s">
        <v>301</v>
      </c>
      <c r="AA14" s="41" t="s">
        <v>302</v>
      </c>
      <c r="AB14" s="41" t="s">
        <v>303</v>
      </c>
      <c r="AC14" s="42" t="s">
        <v>5</v>
      </c>
      <c r="AD14" s="631"/>
      <c r="AE14" s="612"/>
      <c r="AF14" s="613"/>
    </row>
    <row r="15" spans="1:32" ht="20.100000000000001" customHeight="1" x14ac:dyDescent="0.3">
      <c r="A15" s="24">
        <v>1</v>
      </c>
      <c r="B15" s="18" t="s">
        <v>24</v>
      </c>
      <c r="C15" s="111" t="s">
        <v>551</v>
      </c>
      <c r="D15" s="327"/>
      <c r="E15" s="328"/>
      <c r="F15" s="329"/>
      <c r="G15" s="330">
        <v>-8</v>
      </c>
      <c r="H15" s="331">
        <v>1</v>
      </c>
      <c r="I15" s="332">
        <v>10</v>
      </c>
      <c r="J15" s="330"/>
      <c r="K15" s="331"/>
      <c r="L15" s="332"/>
      <c r="M15" s="333"/>
      <c r="N15" s="334">
        <v>12</v>
      </c>
      <c r="O15" s="335">
        <v>9</v>
      </c>
      <c r="P15" s="333"/>
      <c r="Q15" s="334">
        <v>9</v>
      </c>
      <c r="R15" s="335">
        <v>11</v>
      </c>
      <c r="S15" s="339">
        <v>7</v>
      </c>
      <c r="T15" s="340">
        <v>7</v>
      </c>
      <c r="U15" s="341"/>
      <c r="V15" s="339">
        <v>10</v>
      </c>
      <c r="W15" s="340"/>
      <c r="X15" s="341"/>
      <c r="Y15" s="57">
        <v>5</v>
      </c>
      <c r="Z15" s="37">
        <v>10</v>
      </c>
      <c r="AA15" s="37">
        <v>9</v>
      </c>
      <c r="AB15" s="37">
        <v>68</v>
      </c>
      <c r="AC15" s="475">
        <f t="shared" ref="AC15:AC46" si="0">AA15/Z15*100</f>
        <v>90</v>
      </c>
      <c r="AD15" s="631"/>
      <c r="AE15" s="612"/>
      <c r="AF15" s="613"/>
    </row>
    <row r="16" spans="1:32" ht="20.100000000000001" customHeight="1" x14ac:dyDescent="0.3">
      <c r="A16" s="24">
        <v>2</v>
      </c>
      <c r="B16" s="18" t="s">
        <v>368</v>
      </c>
      <c r="C16" s="111" t="s">
        <v>484</v>
      </c>
      <c r="D16" s="140"/>
      <c r="E16" s="141"/>
      <c r="F16" s="142"/>
      <c r="G16" s="156">
        <v>3</v>
      </c>
      <c r="H16" s="157">
        <v>8</v>
      </c>
      <c r="I16" s="158">
        <v>5</v>
      </c>
      <c r="J16" s="156">
        <v>8</v>
      </c>
      <c r="K16" s="157">
        <v>-1</v>
      </c>
      <c r="L16" s="158">
        <v>-10</v>
      </c>
      <c r="M16" s="150">
        <v>1</v>
      </c>
      <c r="N16" s="151">
        <v>1</v>
      </c>
      <c r="O16" s="152">
        <v>2</v>
      </c>
      <c r="P16" s="150">
        <v>3</v>
      </c>
      <c r="Q16" s="151">
        <v>9</v>
      </c>
      <c r="R16" s="152">
        <v>9</v>
      </c>
      <c r="S16" s="143">
        <v>11</v>
      </c>
      <c r="T16" s="144">
        <v>6</v>
      </c>
      <c r="U16" s="145">
        <v>2</v>
      </c>
      <c r="V16" s="143">
        <v>3</v>
      </c>
      <c r="W16" s="144">
        <v>4</v>
      </c>
      <c r="X16" s="145">
        <v>9</v>
      </c>
      <c r="Y16" s="57">
        <v>6</v>
      </c>
      <c r="Z16" s="37">
        <v>18</v>
      </c>
      <c r="AA16" s="37">
        <v>16</v>
      </c>
      <c r="AB16" s="37">
        <v>73</v>
      </c>
      <c r="AC16" s="475">
        <f t="shared" si="0"/>
        <v>88.888888888888886</v>
      </c>
      <c r="AD16" s="631"/>
      <c r="AE16" s="612"/>
      <c r="AF16" s="613"/>
    </row>
    <row r="17" spans="1:32" ht="20.100000000000001" customHeight="1" x14ac:dyDescent="0.3">
      <c r="A17" s="24">
        <v>3</v>
      </c>
      <c r="B17" s="18" t="s">
        <v>268</v>
      </c>
      <c r="C17" s="111" t="s">
        <v>478</v>
      </c>
      <c r="D17" s="140"/>
      <c r="E17" s="141">
        <v>9</v>
      </c>
      <c r="F17" s="142">
        <v>5</v>
      </c>
      <c r="G17" s="156">
        <v>7</v>
      </c>
      <c r="H17" s="157">
        <v>6</v>
      </c>
      <c r="I17" s="158">
        <v>8</v>
      </c>
      <c r="J17" s="156"/>
      <c r="K17" s="157">
        <v>8</v>
      </c>
      <c r="L17" s="158"/>
      <c r="M17" s="150"/>
      <c r="N17" s="151"/>
      <c r="O17" s="152"/>
      <c r="P17" s="153"/>
      <c r="Q17" s="154"/>
      <c r="R17" s="155"/>
      <c r="S17" s="143">
        <v>7</v>
      </c>
      <c r="T17" s="144">
        <v>5</v>
      </c>
      <c r="U17" s="145">
        <v>-1</v>
      </c>
      <c r="V17" s="143"/>
      <c r="W17" s="144"/>
      <c r="X17" s="145"/>
      <c r="Y17" s="57">
        <v>4</v>
      </c>
      <c r="Z17" s="38">
        <v>9</v>
      </c>
      <c r="AA17" s="37">
        <v>8</v>
      </c>
      <c r="AB17" s="38">
        <v>54</v>
      </c>
      <c r="AC17" s="475">
        <f t="shared" si="0"/>
        <v>88.888888888888886</v>
      </c>
      <c r="AD17" s="631"/>
      <c r="AE17" s="612"/>
      <c r="AF17" s="613"/>
    </row>
    <row r="18" spans="1:32" ht="20.100000000000001" customHeight="1" x14ac:dyDescent="0.3">
      <c r="A18" s="24">
        <v>4</v>
      </c>
      <c r="B18" s="18" t="s">
        <v>20</v>
      </c>
      <c r="C18" s="111" t="s">
        <v>551</v>
      </c>
      <c r="D18" s="140"/>
      <c r="E18" s="141">
        <v>-5</v>
      </c>
      <c r="F18" s="142">
        <v>9</v>
      </c>
      <c r="G18" s="156">
        <v>6</v>
      </c>
      <c r="H18" s="157">
        <v>1</v>
      </c>
      <c r="I18" s="158">
        <v>10</v>
      </c>
      <c r="J18" s="156"/>
      <c r="K18" s="157"/>
      <c r="L18" s="158"/>
      <c r="M18" s="150">
        <v>-11</v>
      </c>
      <c r="N18" s="151">
        <v>12</v>
      </c>
      <c r="O18" s="152">
        <v>9</v>
      </c>
      <c r="P18" s="150">
        <v>13</v>
      </c>
      <c r="Q18" s="151">
        <v>9</v>
      </c>
      <c r="R18" s="152">
        <v>11</v>
      </c>
      <c r="S18" s="143">
        <v>3</v>
      </c>
      <c r="T18" s="144">
        <v>7</v>
      </c>
      <c r="U18" s="145">
        <v>9</v>
      </c>
      <c r="V18" s="143">
        <v>10</v>
      </c>
      <c r="W18" s="144">
        <v>10</v>
      </c>
      <c r="X18" s="145">
        <v>12</v>
      </c>
      <c r="Y18" s="57">
        <v>6</v>
      </c>
      <c r="Z18" s="37">
        <v>17</v>
      </c>
      <c r="AA18" s="37">
        <v>15</v>
      </c>
      <c r="AB18" s="37">
        <v>115</v>
      </c>
      <c r="AC18" s="475">
        <f t="shared" si="0"/>
        <v>88.235294117647058</v>
      </c>
      <c r="AD18" s="631"/>
      <c r="AE18" s="612"/>
      <c r="AF18" s="613"/>
    </row>
    <row r="19" spans="1:32" ht="20.100000000000001" customHeight="1" x14ac:dyDescent="0.3">
      <c r="A19" s="24">
        <v>5</v>
      </c>
      <c r="B19" s="18" t="s">
        <v>22</v>
      </c>
      <c r="C19" s="111" t="s">
        <v>551</v>
      </c>
      <c r="D19" s="140">
        <v>-1</v>
      </c>
      <c r="E19" s="141"/>
      <c r="F19" s="142">
        <v>9</v>
      </c>
      <c r="G19" s="156"/>
      <c r="H19" s="157"/>
      <c r="I19" s="158"/>
      <c r="J19" s="156"/>
      <c r="K19" s="157"/>
      <c r="L19" s="158"/>
      <c r="M19" s="150"/>
      <c r="N19" s="151"/>
      <c r="O19" s="152"/>
      <c r="P19" s="150"/>
      <c r="Q19" s="151"/>
      <c r="R19" s="152"/>
      <c r="S19" s="143">
        <v>3</v>
      </c>
      <c r="T19" s="144">
        <v>7</v>
      </c>
      <c r="U19" s="145"/>
      <c r="V19" s="143">
        <v>10</v>
      </c>
      <c r="W19" s="144">
        <v>10</v>
      </c>
      <c r="X19" s="145"/>
      <c r="Y19" s="57">
        <v>3</v>
      </c>
      <c r="Z19" s="37">
        <v>6</v>
      </c>
      <c r="AA19" s="37">
        <v>5</v>
      </c>
      <c r="AB19" s="37">
        <v>38</v>
      </c>
      <c r="AC19" s="475">
        <f t="shared" si="0"/>
        <v>83.333333333333343</v>
      </c>
      <c r="AD19" s="631"/>
      <c r="AE19" s="612"/>
      <c r="AF19" s="613"/>
    </row>
    <row r="20" spans="1:32" ht="20.100000000000001" customHeight="1" x14ac:dyDescent="0.3">
      <c r="A20" s="24">
        <v>6</v>
      </c>
      <c r="B20" s="18" t="s">
        <v>332</v>
      </c>
      <c r="C20" s="111" t="s">
        <v>484</v>
      </c>
      <c r="D20" s="140"/>
      <c r="E20" s="141"/>
      <c r="F20" s="142"/>
      <c r="G20" s="156">
        <v>3</v>
      </c>
      <c r="H20" s="157">
        <v>13</v>
      </c>
      <c r="I20" s="158">
        <v>7</v>
      </c>
      <c r="J20" s="156">
        <v>8</v>
      </c>
      <c r="K20" s="157">
        <v>11</v>
      </c>
      <c r="L20" s="158">
        <v>-10</v>
      </c>
      <c r="M20" s="150">
        <v>1</v>
      </c>
      <c r="N20" s="151">
        <v>2</v>
      </c>
      <c r="O20" s="152">
        <v>3</v>
      </c>
      <c r="P20" s="150">
        <v>-12</v>
      </c>
      <c r="Q20" s="151">
        <v>-7</v>
      </c>
      <c r="R20" s="152">
        <v>4</v>
      </c>
      <c r="S20" s="143">
        <v>12</v>
      </c>
      <c r="T20" s="144">
        <v>10</v>
      </c>
      <c r="U20" s="145">
        <v>9</v>
      </c>
      <c r="V20" s="143">
        <v>6</v>
      </c>
      <c r="W20" s="144">
        <v>9</v>
      </c>
      <c r="X20" s="145"/>
      <c r="Y20" s="57">
        <v>6</v>
      </c>
      <c r="Z20" s="37">
        <v>17</v>
      </c>
      <c r="AA20" s="37">
        <v>14</v>
      </c>
      <c r="AB20" s="37">
        <v>69</v>
      </c>
      <c r="AC20" s="475">
        <f t="shared" si="0"/>
        <v>82.35294117647058</v>
      </c>
      <c r="AD20" s="700"/>
      <c r="AE20" s="701"/>
      <c r="AF20" s="702"/>
    </row>
    <row r="21" spans="1:32" ht="20.100000000000001" customHeight="1" x14ac:dyDescent="0.3">
      <c r="A21" s="24">
        <v>7</v>
      </c>
      <c r="B21" s="18" t="s">
        <v>367</v>
      </c>
      <c r="C21" s="111" t="s">
        <v>484</v>
      </c>
      <c r="D21" s="140"/>
      <c r="E21" s="141"/>
      <c r="F21" s="142"/>
      <c r="G21" s="156">
        <v>3</v>
      </c>
      <c r="H21" s="157">
        <v>13</v>
      </c>
      <c r="I21" s="158">
        <v>7</v>
      </c>
      <c r="J21" s="156">
        <v>8</v>
      </c>
      <c r="K21" s="157">
        <v>11</v>
      </c>
      <c r="L21" s="158">
        <v>-10</v>
      </c>
      <c r="M21" s="150">
        <v>1</v>
      </c>
      <c r="N21" s="151">
        <v>2</v>
      </c>
      <c r="O21" s="152">
        <v>3</v>
      </c>
      <c r="P21" s="150">
        <v>-12</v>
      </c>
      <c r="Q21" s="151">
        <v>-7</v>
      </c>
      <c r="R21" s="152">
        <v>4</v>
      </c>
      <c r="S21" s="143">
        <v>12</v>
      </c>
      <c r="T21" s="144">
        <v>10</v>
      </c>
      <c r="U21" s="145">
        <v>9</v>
      </c>
      <c r="V21" s="143">
        <v>6</v>
      </c>
      <c r="W21" s="144">
        <v>9</v>
      </c>
      <c r="X21" s="145">
        <v>-5</v>
      </c>
      <c r="Y21" s="57">
        <v>6</v>
      </c>
      <c r="Z21" s="37">
        <v>18</v>
      </c>
      <c r="AA21" s="37">
        <v>14</v>
      </c>
      <c r="AB21" s="37">
        <v>64</v>
      </c>
      <c r="AC21" s="475">
        <f t="shared" si="0"/>
        <v>77.777777777777786</v>
      </c>
      <c r="AD21" s="703"/>
      <c r="AE21" s="704"/>
      <c r="AF21" s="705"/>
    </row>
    <row r="22" spans="1:32" ht="20.100000000000001" customHeight="1" x14ac:dyDescent="0.3">
      <c r="A22" s="24">
        <v>8</v>
      </c>
      <c r="B22" s="18" t="s">
        <v>363</v>
      </c>
      <c r="C22" s="111" t="s">
        <v>484</v>
      </c>
      <c r="D22" s="140"/>
      <c r="E22" s="141"/>
      <c r="F22" s="142"/>
      <c r="G22" s="156">
        <v>4</v>
      </c>
      <c r="H22" s="157">
        <v>8</v>
      </c>
      <c r="I22" s="158">
        <v>5</v>
      </c>
      <c r="J22" s="156">
        <v>-6</v>
      </c>
      <c r="K22" s="157">
        <v>-1</v>
      </c>
      <c r="L22" s="158">
        <v>-10</v>
      </c>
      <c r="M22" s="150">
        <v>-4</v>
      </c>
      <c r="N22" s="151">
        <v>1</v>
      </c>
      <c r="O22" s="152">
        <v>2</v>
      </c>
      <c r="P22" s="150">
        <v>3</v>
      </c>
      <c r="Q22" s="151">
        <v>9</v>
      </c>
      <c r="R22" s="152">
        <v>9</v>
      </c>
      <c r="S22" s="143">
        <v>11</v>
      </c>
      <c r="T22" s="144">
        <v>6</v>
      </c>
      <c r="U22" s="145">
        <v>2</v>
      </c>
      <c r="V22" s="143">
        <v>3</v>
      </c>
      <c r="W22" s="144">
        <v>4</v>
      </c>
      <c r="X22" s="145">
        <v>9</v>
      </c>
      <c r="Y22" s="57">
        <v>6</v>
      </c>
      <c r="Z22" s="37">
        <v>18</v>
      </c>
      <c r="AA22" s="37">
        <v>14</v>
      </c>
      <c r="AB22" s="37">
        <v>55</v>
      </c>
      <c r="AC22" s="475">
        <f t="shared" si="0"/>
        <v>77.777777777777786</v>
      </c>
      <c r="AD22" s="577"/>
      <c r="AE22" s="578"/>
      <c r="AF22" s="579"/>
    </row>
    <row r="23" spans="1:32" ht="20.100000000000001" customHeight="1" x14ac:dyDescent="0.3">
      <c r="A23" s="24">
        <v>9</v>
      </c>
      <c r="B23" s="18" t="s">
        <v>18</v>
      </c>
      <c r="C23" s="111" t="s">
        <v>551</v>
      </c>
      <c r="D23" s="140">
        <v>12</v>
      </c>
      <c r="E23" s="141">
        <v>-5</v>
      </c>
      <c r="F23" s="142">
        <v>-13</v>
      </c>
      <c r="G23" s="156">
        <v>-8</v>
      </c>
      <c r="H23" s="157">
        <v>1</v>
      </c>
      <c r="I23" s="158">
        <v>10</v>
      </c>
      <c r="J23" s="156"/>
      <c r="K23" s="157"/>
      <c r="L23" s="158"/>
      <c r="M23" s="150">
        <v>10</v>
      </c>
      <c r="N23" s="151">
        <v>12</v>
      </c>
      <c r="O23" s="152">
        <v>-1</v>
      </c>
      <c r="P23" s="150">
        <v>-4</v>
      </c>
      <c r="Q23" s="151">
        <v>9</v>
      </c>
      <c r="R23" s="152">
        <v>11</v>
      </c>
      <c r="S23" s="143">
        <v>5</v>
      </c>
      <c r="T23" s="144">
        <v>7</v>
      </c>
      <c r="U23" s="145">
        <v>7</v>
      </c>
      <c r="V23" s="143">
        <v>11</v>
      </c>
      <c r="W23" s="144">
        <v>9</v>
      </c>
      <c r="X23" s="145">
        <v>12</v>
      </c>
      <c r="Y23" s="57">
        <v>6</v>
      </c>
      <c r="Z23" s="37">
        <v>18</v>
      </c>
      <c r="AA23" s="37">
        <v>13</v>
      </c>
      <c r="AB23" s="37">
        <v>85</v>
      </c>
      <c r="AC23" s="475">
        <f t="shared" si="0"/>
        <v>72.222222222222214</v>
      </c>
      <c r="AD23" s="574"/>
      <c r="AE23" s="575"/>
      <c r="AF23" s="576"/>
    </row>
    <row r="24" spans="1:32" ht="20.100000000000001" customHeight="1" x14ac:dyDescent="0.3">
      <c r="A24" s="24">
        <v>10</v>
      </c>
      <c r="B24" s="18" t="s">
        <v>366</v>
      </c>
      <c r="C24" s="111" t="s">
        <v>484</v>
      </c>
      <c r="D24" s="140"/>
      <c r="E24" s="141"/>
      <c r="F24" s="142"/>
      <c r="G24" s="156">
        <v>4</v>
      </c>
      <c r="H24" s="157">
        <v>8</v>
      </c>
      <c r="I24" s="158">
        <v>5</v>
      </c>
      <c r="J24" s="156">
        <v>-6</v>
      </c>
      <c r="K24" s="157">
        <v>-1</v>
      </c>
      <c r="L24" s="158">
        <v>-10</v>
      </c>
      <c r="M24" s="150">
        <v>-4</v>
      </c>
      <c r="N24" s="151">
        <v>1</v>
      </c>
      <c r="O24" s="152">
        <v>3</v>
      </c>
      <c r="P24" s="150">
        <v>-12</v>
      </c>
      <c r="Q24" s="151">
        <v>9</v>
      </c>
      <c r="R24" s="152">
        <v>4</v>
      </c>
      <c r="S24" s="143">
        <v>12</v>
      </c>
      <c r="T24" s="144">
        <v>6</v>
      </c>
      <c r="U24" s="145">
        <v>9</v>
      </c>
      <c r="V24" s="143">
        <v>6</v>
      </c>
      <c r="W24" s="144">
        <v>4</v>
      </c>
      <c r="X24" s="145">
        <v>9</v>
      </c>
      <c r="Y24" s="57">
        <v>6</v>
      </c>
      <c r="Z24" s="37">
        <v>18</v>
      </c>
      <c r="AA24" s="37">
        <v>13</v>
      </c>
      <c r="AB24" s="37">
        <v>47</v>
      </c>
      <c r="AC24" s="475">
        <f t="shared" si="0"/>
        <v>72.222222222222214</v>
      </c>
      <c r="AD24" s="622" t="s">
        <v>603</v>
      </c>
      <c r="AE24" s="623"/>
      <c r="AF24" s="624"/>
    </row>
    <row r="25" spans="1:32" ht="20.100000000000001" customHeight="1" thickBot="1" x14ac:dyDescent="0.35">
      <c r="A25" s="24">
        <v>11</v>
      </c>
      <c r="B25" s="18" t="s">
        <v>259</v>
      </c>
      <c r="C25" s="111" t="s">
        <v>287</v>
      </c>
      <c r="D25" s="140">
        <v>-12</v>
      </c>
      <c r="E25" s="141">
        <v>13</v>
      </c>
      <c r="F25" s="142">
        <v>13</v>
      </c>
      <c r="G25" s="156">
        <v>3</v>
      </c>
      <c r="H25" s="157">
        <v>2</v>
      </c>
      <c r="I25" s="158"/>
      <c r="J25" s="156">
        <v>3</v>
      </c>
      <c r="K25" s="157">
        <v>-1</v>
      </c>
      <c r="L25" s="158">
        <v>2</v>
      </c>
      <c r="M25" s="150">
        <v>1</v>
      </c>
      <c r="N25" s="151">
        <v>5</v>
      </c>
      <c r="O25" s="152">
        <v>-1</v>
      </c>
      <c r="P25" s="150"/>
      <c r="Q25" s="151"/>
      <c r="R25" s="152"/>
      <c r="S25" s="143">
        <v>10</v>
      </c>
      <c r="T25" s="144">
        <v>9</v>
      </c>
      <c r="U25" s="145">
        <v>1</v>
      </c>
      <c r="V25" s="143">
        <v>-3</v>
      </c>
      <c r="W25" s="144">
        <v>-9</v>
      </c>
      <c r="X25" s="145">
        <v>5</v>
      </c>
      <c r="Y25" s="57">
        <v>6</v>
      </c>
      <c r="Z25" s="37">
        <v>17</v>
      </c>
      <c r="AA25" s="37">
        <v>12</v>
      </c>
      <c r="AB25" s="37">
        <v>41</v>
      </c>
      <c r="AC25" s="475">
        <f t="shared" si="0"/>
        <v>70.588235294117652</v>
      </c>
      <c r="AD25" s="948" t="s">
        <v>138</v>
      </c>
      <c r="AE25" s="949"/>
      <c r="AF25" s="950"/>
    </row>
    <row r="26" spans="1:32" ht="20.100000000000001" customHeight="1" x14ac:dyDescent="0.3">
      <c r="A26" s="24">
        <v>12</v>
      </c>
      <c r="B26" s="18" t="s">
        <v>498</v>
      </c>
      <c r="C26" s="111" t="s">
        <v>287</v>
      </c>
      <c r="D26" s="140">
        <v>-12</v>
      </c>
      <c r="E26" s="141">
        <v>5</v>
      </c>
      <c r="F26" s="142">
        <v>13</v>
      </c>
      <c r="G26" s="156">
        <v>3</v>
      </c>
      <c r="H26" s="157">
        <v>2</v>
      </c>
      <c r="I26" s="158">
        <v>10</v>
      </c>
      <c r="J26" s="156">
        <v>3</v>
      </c>
      <c r="K26" s="157">
        <v>3</v>
      </c>
      <c r="L26" s="158">
        <v>2</v>
      </c>
      <c r="M26" s="150">
        <v>1</v>
      </c>
      <c r="N26" s="151">
        <v>-2</v>
      </c>
      <c r="O26" s="152">
        <v>-1</v>
      </c>
      <c r="P26" s="150"/>
      <c r="Q26" s="151"/>
      <c r="R26" s="152"/>
      <c r="S26" s="143">
        <v>10</v>
      </c>
      <c r="T26" s="144">
        <v>-5</v>
      </c>
      <c r="U26" s="145">
        <v>1</v>
      </c>
      <c r="V26" s="143">
        <v>-6</v>
      </c>
      <c r="W26" s="144"/>
      <c r="X26" s="145">
        <v>5</v>
      </c>
      <c r="Y26" s="57">
        <v>6</v>
      </c>
      <c r="Z26" s="37">
        <v>17</v>
      </c>
      <c r="AA26" s="37">
        <v>12</v>
      </c>
      <c r="AB26" s="37">
        <v>32</v>
      </c>
      <c r="AC26" s="65">
        <f t="shared" si="0"/>
        <v>70.588235294117652</v>
      </c>
      <c r="AD26" s="44"/>
      <c r="AE26" s="44"/>
      <c r="AF26" s="44"/>
    </row>
    <row r="27" spans="1:32" ht="20.100000000000001" customHeight="1" x14ac:dyDescent="0.3">
      <c r="A27" s="24">
        <v>13</v>
      </c>
      <c r="B27" s="18" t="s">
        <v>334</v>
      </c>
      <c r="C27" s="111" t="s">
        <v>551</v>
      </c>
      <c r="D27" s="140"/>
      <c r="E27" s="141"/>
      <c r="F27" s="142"/>
      <c r="G27" s="156"/>
      <c r="H27" s="157"/>
      <c r="I27" s="158"/>
      <c r="J27" s="156"/>
      <c r="K27" s="157"/>
      <c r="L27" s="158"/>
      <c r="M27" s="150">
        <v>10</v>
      </c>
      <c r="N27" s="151">
        <v>12</v>
      </c>
      <c r="O27" s="152"/>
      <c r="P27" s="150">
        <v>-4</v>
      </c>
      <c r="Q27" s="151">
        <v>-8</v>
      </c>
      <c r="R27" s="152">
        <v>-10</v>
      </c>
      <c r="S27" s="143">
        <v>5</v>
      </c>
      <c r="T27" s="144">
        <v>13</v>
      </c>
      <c r="U27" s="145"/>
      <c r="V27" s="143">
        <v>11</v>
      </c>
      <c r="W27" s="144">
        <v>9</v>
      </c>
      <c r="X27" s="145"/>
      <c r="Y27" s="57">
        <v>4</v>
      </c>
      <c r="Z27" s="37">
        <v>9</v>
      </c>
      <c r="AA27" s="37">
        <v>6</v>
      </c>
      <c r="AB27" s="37">
        <v>38</v>
      </c>
      <c r="AC27" s="65">
        <f t="shared" si="0"/>
        <v>66.666666666666657</v>
      </c>
    </row>
    <row r="28" spans="1:32" ht="20.100000000000001" customHeight="1" x14ac:dyDescent="0.3">
      <c r="A28" s="24">
        <v>14</v>
      </c>
      <c r="B28" s="18" t="s">
        <v>216</v>
      </c>
      <c r="C28" s="111" t="s">
        <v>287</v>
      </c>
      <c r="D28" s="140">
        <v>1</v>
      </c>
      <c r="E28" s="141">
        <v>13</v>
      </c>
      <c r="F28" s="142"/>
      <c r="G28" s="156">
        <v>13</v>
      </c>
      <c r="H28" s="157">
        <v>2</v>
      </c>
      <c r="I28" s="158">
        <v>8</v>
      </c>
      <c r="J28" s="156">
        <v>9</v>
      </c>
      <c r="K28" s="157">
        <v>-1</v>
      </c>
      <c r="L28" s="158"/>
      <c r="M28" s="150">
        <v>1</v>
      </c>
      <c r="N28" s="151">
        <v>5</v>
      </c>
      <c r="O28" s="152"/>
      <c r="P28" s="150"/>
      <c r="Q28" s="151"/>
      <c r="R28" s="152"/>
      <c r="S28" s="143">
        <v>-7</v>
      </c>
      <c r="T28" s="144">
        <v>9</v>
      </c>
      <c r="U28" s="145">
        <v>-3</v>
      </c>
      <c r="V28" s="143">
        <v>-6</v>
      </c>
      <c r="W28" s="144">
        <v>-9</v>
      </c>
      <c r="X28" s="145"/>
      <c r="Y28" s="57">
        <v>6</v>
      </c>
      <c r="Z28" s="37">
        <v>14</v>
      </c>
      <c r="AA28" s="37">
        <v>9</v>
      </c>
      <c r="AB28" s="37">
        <v>35</v>
      </c>
      <c r="AC28" s="65">
        <f t="shared" si="0"/>
        <v>64.285714285714292</v>
      </c>
    </row>
    <row r="29" spans="1:32" ht="20.100000000000001" customHeight="1" x14ac:dyDescent="0.3">
      <c r="A29" s="24">
        <v>15</v>
      </c>
      <c r="B29" s="18" t="s">
        <v>23</v>
      </c>
      <c r="C29" s="111" t="s">
        <v>551</v>
      </c>
      <c r="D29" s="140">
        <v>12</v>
      </c>
      <c r="E29" s="141">
        <v>-5</v>
      </c>
      <c r="F29" s="142">
        <v>-13</v>
      </c>
      <c r="G29" s="156"/>
      <c r="H29" s="157">
        <v>-11</v>
      </c>
      <c r="I29" s="158">
        <v>10</v>
      </c>
      <c r="J29" s="156"/>
      <c r="K29" s="157"/>
      <c r="L29" s="158"/>
      <c r="M29" s="150">
        <v>10</v>
      </c>
      <c r="N29" s="151">
        <v>12</v>
      </c>
      <c r="O29" s="152">
        <v>-1</v>
      </c>
      <c r="P29" s="153">
        <v>-4</v>
      </c>
      <c r="Q29" s="154">
        <v>8</v>
      </c>
      <c r="R29" s="155">
        <v>-10</v>
      </c>
      <c r="S29" s="143">
        <v>5</v>
      </c>
      <c r="T29" s="144">
        <v>13</v>
      </c>
      <c r="U29" s="145">
        <v>9</v>
      </c>
      <c r="V29" s="143">
        <v>11</v>
      </c>
      <c r="W29" s="144"/>
      <c r="X29" s="145">
        <v>12</v>
      </c>
      <c r="Y29" s="57">
        <v>6</v>
      </c>
      <c r="Z29" s="38">
        <v>16</v>
      </c>
      <c r="AA29" s="38">
        <v>10</v>
      </c>
      <c r="AB29" s="38">
        <v>58</v>
      </c>
      <c r="AC29" s="65">
        <f t="shared" si="0"/>
        <v>62.5</v>
      </c>
    </row>
    <row r="30" spans="1:32" ht="20.100000000000001" customHeight="1" x14ac:dyDescent="0.3">
      <c r="A30" s="24">
        <v>16</v>
      </c>
      <c r="B30" s="18" t="s">
        <v>175</v>
      </c>
      <c r="C30" s="111" t="s">
        <v>478</v>
      </c>
      <c r="D30" s="140">
        <v>-3</v>
      </c>
      <c r="E30" s="141">
        <v>9</v>
      </c>
      <c r="F30" s="142">
        <v>5</v>
      </c>
      <c r="G30" s="156">
        <v>7</v>
      </c>
      <c r="H30" s="157">
        <v>6</v>
      </c>
      <c r="I30" s="158">
        <v>11</v>
      </c>
      <c r="J30" s="156">
        <v>-1</v>
      </c>
      <c r="K30" s="157"/>
      <c r="L30" s="158">
        <v>9</v>
      </c>
      <c r="M30" s="150">
        <v>-1</v>
      </c>
      <c r="N30" s="151"/>
      <c r="O30" s="152">
        <v>-3</v>
      </c>
      <c r="P30" s="150">
        <v>4</v>
      </c>
      <c r="Q30" s="151">
        <v>-8</v>
      </c>
      <c r="R30" s="152">
        <v>10</v>
      </c>
      <c r="S30" s="143">
        <v>7</v>
      </c>
      <c r="T30" s="144">
        <v>-9</v>
      </c>
      <c r="U30" s="145">
        <v>3</v>
      </c>
      <c r="V30" s="143"/>
      <c r="W30" s="144"/>
      <c r="X30" s="145"/>
      <c r="Y30" s="57">
        <v>6</v>
      </c>
      <c r="Z30" s="37">
        <v>16</v>
      </c>
      <c r="AA30" s="37">
        <v>10</v>
      </c>
      <c r="AB30" s="37">
        <v>46</v>
      </c>
      <c r="AC30" s="65">
        <f t="shared" si="0"/>
        <v>62.5</v>
      </c>
    </row>
    <row r="31" spans="1:32" ht="20.100000000000001" customHeight="1" x14ac:dyDescent="0.3">
      <c r="A31" s="24">
        <v>17</v>
      </c>
      <c r="B31" s="18" t="s">
        <v>21</v>
      </c>
      <c r="C31" s="111" t="s">
        <v>551</v>
      </c>
      <c r="D31" s="140">
        <v>-1</v>
      </c>
      <c r="E31" s="141">
        <v>-13</v>
      </c>
      <c r="F31" s="142">
        <v>9</v>
      </c>
      <c r="G31" s="156">
        <v>6</v>
      </c>
      <c r="H31" s="157">
        <v>10</v>
      </c>
      <c r="I31" s="158"/>
      <c r="J31" s="156"/>
      <c r="K31" s="157"/>
      <c r="L31" s="158"/>
      <c r="M31" s="150">
        <v>-11</v>
      </c>
      <c r="N31" s="151"/>
      <c r="O31" s="152">
        <v>9</v>
      </c>
      <c r="P31" s="150">
        <v>13</v>
      </c>
      <c r="Q31" s="151"/>
      <c r="R31" s="152"/>
      <c r="S31" s="143"/>
      <c r="T31" s="144"/>
      <c r="U31" s="145"/>
      <c r="V31" s="143"/>
      <c r="W31" s="144"/>
      <c r="X31" s="145"/>
      <c r="Y31" s="57">
        <v>4</v>
      </c>
      <c r="Z31" s="37">
        <v>8</v>
      </c>
      <c r="AA31" s="37">
        <v>5</v>
      </c>
      <c r="AB31" s="37">
        <v>22</v>
      </c>
      <c r="AC31" s="65">
        <f t="shared" si="0"/>
        <v>62.5</v>
      </c>
    </row>
    <row r="32" spans="1:32" ht="20.100000000000001" customHeight="1" x14ac:dyDescent="0.3">
      <c r="A32" s="24">
        <v>18</v>
      </c>
      <c r="B32" s="18" t="s">
        <v>232</v>
      </c>
      <c r="C32" s="111" t="s">
        <v>227</v>
      </c>
      <c r="D32" s="140">
        <v>5</v>
      </c>
      <c r="E32" s="141">
        <v>-8</v>
      </c>
      <c r="F32" s="142">
        <v>-8</v>
      </c>
      <c r="G32" s="156">
        <v>1</v>
      </c>
      <c r="H32" s="157">
        <v>6</v>
      </c>
      <c r="I32" s="158">
        <v>1</v>
      </c>
      <c r="J32" s="156">
        <v>-3</v>
      </c>
      <c r="K32" s="157">
        <v>1</v>
      </c>
      <c r="L32" s="158">
        <v>-2</v>
      </c>
      <c r="M32" s="150">
        <v>11</v>
      </c>
      <c r="N32" s="151">
        <v>-12</v>
      </c>
      <c r="O32" s="152">
        <v>1</v>
      </c>
      <c r="P32" s="153">
        <v>3</v>
      </c>
      <c r="Q32" s="154">
        <v>7</v>
      </c>
      <c r="R32" s="155">
        <v>-9</v>
      </c>
      <c r="S32" s="146"/>
      <c r="T32" s="147"/>
      <c r="U32" s="148"/>
      <c r="V32" s="146"/>
      <c r="W32" s="147"/>
      <c r="X32" s="148"/>
      <c r="Y32" s="57">
        <v>5</v>
      </c>
      <c r="Z32" s="38">
        <v>15</v>
      </c>
      <c r="AA32" s="38">
        <v>9</v>
      </c>
      <c r="AB32" s="38">
        <v>-6</v>
      </c>
      <c r="AC32" s="65">
        <f t="shared" si="0"/>
        <v>60</v>
      </c>
    </row>
    <row r="33" spans="1:29" ht="20.100000000000001" customHeight="1" x14ac:dyDescent="0.3">
      <c r="A33" s="24">
        <v>19</v>
      </c>
      <c r="B33" s="18" t="s">
        <v>179</v>
      </c>
      <c r="C33" s="111" t="s">
        <v>460</v>
      </c>
      <c r="D33" s="140">
        <v>3</v>
      </c>
      <c r="E33" s="141">
        <v>-9</v>
      </c>
      <c r="F33" s="142">
        <v>1</v>
      </c>
      <c r="G33" s="156">
        <v>-8</v>
      </c>
      <c r="H33" s="157">
        <v>-5</v>
      </c>
      <c r="I33" s="158"/>
      <c r="J33" s="156"/>
      <c r="K33" s="157"/>
      <c r="L33" s="158"/>
      <c r="M33" s="150">
        <v>2</v>
      </c>
      <c r="N33" s="151"/>
      <c r="O33" s="152">
        <v>8</v>
      </c>
      <c r="P33" s="150">
        <v>4</v>
      </c>
      <c r="Q33" s="151">
        <v>12</v>
      </c>
      <c r="R33" s="152"/>
      <c r="S33" s="143">
        <v>-3</v>
      </c>
      <c r="T33" s="144"/>
      <c r="U33" s="145"/>
      <c r="V33" s="143"/>
      <c r="W33" s="144"/>
      <c r="X33" s="145"/>
      <c r="Y33" s="57">
        <v>5</v>
      </c>
      <c r="Z33" s="37">
        <v>10</v>
      </c>
      <c r="AA33" s="37">
        <v>6</v>
      </c>
      <c r="AB33" s="37">
        <v>5</v>
      </c>
      <c r="AC33" s="65">
        <f t="shared" si="0"/>
        <v>60</v>
      </c>
    </row>
    <row r="34" spans="1:29" ht="20.100000000000001" customHeight="1" x14ac:dyDescent="0.3">
      <c r="A34" s="24">
        <v>20</v>
      </c>
      <c r="B34" s="18" t="s">
        <v>171</v>
      </c>
      <c r="C34" s="111" t="s">
        <v>478</v>
      </c>
      <c r="D34" s="140">
        <v>12</v>
      </c>
      <c r="E34" s="141"/>
      <c r="F34" s="142">
        <v>5</v>
      </c>
      <c r="G34" s="156">
        <v>-4</v>
      </c>
      <c r="H34" s="157">
        <v>-10</v>
      </c>
      <c r="I34" s="158">
        <v>8</v>
      </c>
      <c r="J34" s="156">
        <v>4</v>
      </c>
      <c r="K34" s="157">
        <v>8</v>
      </c>
      <c r="L34" s="158">
        <v>9</v>
      </c>
      <c r="M34" s="150"/>
      <c r="N34" s="151">
        <v>-1</v>
      </c>
      <c r="O34" s="152"/>
      <c r="P34" s="153">
        <v>4</v>
      </c>
      <c r="Q34" s="151">
        <v>-9</v>
      </c>
      <c r="R34" s="152">
        <v>-11</v>
      </c>
      <c r="S34" s="143">
        <v>-1</v>
      </c>
      <c r="T34" s="144"/>
      <c r="U34" s="145"/>
      <c r="V34" s="143"/>
      <c r="W34" s="144"/>
      <c r="X34" s="145"/>
      <c r="Y34" s="57">
        <v>6</v>
      </c>
      <c r="Z34" s="38">
        <v>13</v>
      </c>
      <c r="AA34" s="38">
        <v>7</v>
      </c>
      <c r="AB34" s="38">
        <v>14</v>
      </c>
      <c r="AC34" s="65">
        <f t="shared" si="0"/>
        <v>53.846153846153847</v>
      </c>
    </row>
    <row r="35" spans="1:29" ht="20.100000000000001" customHeight="1" x14ac:dyDescent="0.3">
      <c r="A35" s="24">
        <v>21</v>
      </c>
      <c r="B35" s="18" t="s">
        <v>215</v>
      </c>
      <c r="C35" s="111" t="s">
        <v>287</v>
      </c>
      <c r="D35" s="140"/>
      <c r="E35" s="141"/>
      <c r="F35" s="142"/>
      <c r="G35" s="156">
        <v>13</v>
      </c>
      <c r="H35" s="157">
        <v>2</v>
      </c>
      <c r="I35" s="158">
        <v>8</v>
      </c>
      <c r="J35" s="156">
        <v>9</v>
      </c>
      <c r="K35" s="157">
        <v>3</v>
      </c>
      <c r="L35" s="158">
        <v>12</v>
      </c>
      <c r="M35" s="150">
        <v>1</v>
      </c>
      <c r="N35" s="151">
        <v>-2</v>
      </c>
      <c r="O35" s="152">
        <v>-8</v>
      </c>
      <c r="P35" s="150"/>
      <c r="Q35" s="151"/>
      <c r="R35" s="152"/>
      <c r="S35" s="143">
        <v>-7</v>
      </c>
      <c r="T35" s="144">
        <v>-5</v>
      </c>
      <c r="U35" s="145"/>
      <c r="V35" s="143">
        <v>-6</v>
      </c>
      <c r="W35" s="144">
        <v>-4</v>
      </c>
      <c r="X35" s="145">
        <v>-9</v>
      </c>
      <c r="Y35" s="57">
        <v>5</v>
      </c>
      <c r="Z35" s="37">
        <v>14</v>
      </c>
      <c r="AA35" s="37">
        <v>7</v>
      </c>
      <c r="AB35" s="37">
        <v>7</v>
      </c>
      <c r="AC35" s="65">
        <f t="shared" si="0"/>
        <v>50</v>
      </c>
    </row>
    <row r="36" spans="1:29" ht="20.100000000000001" customHeight="1" x14ac:dyDescent="0.3">
      <c r="A36" s="24">
        <v>22</v>
      </c>
      <c r="B36" s="18" t="s">
        <v>275</v>
      </c>
      <c r="C36" s="111" t="s">
        <v>287</v>
      </c>
      <c r="D36" s="140">
        <v>1</v>
      </c>
      <c r="E36" s="141">
        <v>-9</v>
      </c>
      <c r="F36" s="142"/>
      <c r="G36" s="156">
        <v>13</v>
      </c>
      <c r="H36" s="157"/>
      <c r="I36" s="158">
        <v>8</v>
      </c>
      <c r="J36" s="156">
        <v>9</v>
      </c>
      <c r="K36" s="157"/>
      <c r="L36" s="158">
        <v>12</v>
      </c>
      <c r="M36" s="150">
        <v>1</v>
      </c>
      <c r="N36" s="151"/>
      <c r="O36" s="152">
        <v>-8</v>
      </c>
      <c r="P36" s="150"/>
      <c r="Q36" s="151"/>
      <c r="R36" s="152"/>
      <c r="S36" s="143">
        <v>-8</v>
      </c>
      <c r="T36" s="144">
        <v>-3</v>
      </c>
      <c r="U36" s="145"/>
      <c r="V36" s="143">
        <v>-4</v>
      </c>
      <c r="W36" s="144">
        <v>-9</v>
      </c>
      <c r="X36" s="145"/>
      <c r="Y36" s="57">
        <v>6</v>
      </c>
      <c r="Z36" s="37">
        <v>12</v>
      </c>
      <c r="AA36" s="37">
        <v>6</v>
      </c>
      <c r="AB36" s="37">
        <v>3</v>
      </c>
      <c r="AC36" s="65">
        <f t="shared" si="0"/>
        <v>50</v>
      </c>
    </row>
    <row r="37" spans="1:29" ht="20.100000000000001" customHeight="1" x14ac:dyDescent="0.3">
      <c r="A37" s="24">
        <v>23</v>
      </c>
      <c r="B37" s="18" t="s">
        <v>172</v>
      </c>
      <c r="C37" s="111" t="s">
        <v>478</v>
      </c>
      <c r="D37" s="140">
        <v>12</v>
      </c>
      <c r="E37" s="141">
        <v>8</v>
      </c>
      <c r="F37" s="142">
        <v>-1</v>
      </c>
      <c r="G37" s="156">
        <v>7</v>
      </c>
      <c r="H37" s="157">
        <v>-10</v>
      </c>
      <c r="I37" s="158"/>
      <c r="J37" s="156">
        <v>4</v>
      </c>
      <c r="K37" s="157">
        <v>-6</v>
      </c>
      <c r="L37" s="158">
        <v>9</v>
      </c>
      <c r="M37" s="150">
        <v>-1</v>
      </c>
      <c r="N37" s="151">
        <v>-2</v>
      </c>
      <c r="O37" s="152">
        <v>-3</v>
      </c>
      <c r="P37" s="150">
        <v>4</v>
      </c>
      <c r="Q37" s="151">
        <v>-8</v>
      </c>
      <c r="R37" s="152"/>
      <c r="S37" s="143">
        <v>7</v>
      </c>
      <c r="T37" s="144">
        <v>-9</v>
      </c>
      <c r="U37" s="145"/>
      <c r="V37" s="143"/>
      <c r="W37" s="144"/>
      <c r="X37" s="145"/>
      <c r="Y37" s="57">
        <v>6</v>
      </c>
      <c r="Z37" s="37">
        <v>15</v>
      </c>
      <c r="AA37" s="37">
        <v>7</v>
      </c>
      <c r="AB37" s="37">
        <v>11</v>
      </c>
      <c r="AC37" s="65">
        <f t="shared" si="0"/>
        <v>46.666666666666664</v>
      </c>
    </row>
    <row r="38" spans="1:29" ht="20.100000000000001" customHeight="1" x14ac:dyDescent="0.3">
      <c r="A38" s="24">
        <v>24</v>
      </c>
      <c r="B38" s="18" t="s">
        <v>217</v>
      </c>
      <c r="C38" s="111" t="s">
        <v>287</v>
      </c>
      <c r="D38" s="140">
        <v>1</v>
      </c>
      <c r="E38" s="141">
        <v>5</v>
      </c>
      <c r="F38" s="142">
        <v>-9</v>
      </c>
      <c r="G38" s="156"/>
      <c r="H38" s="157">
        <v>2</v>
      </c>
      <c r="I38" s="158">
        <v>10</v>
      </c>
      <c r="J38" s="156"/>
      <c r="K38" s="157">
        <v>3</v>
      </c>
      <c r="L38" s="158">
        <v>12</v>
      </c>
      <c r="M38" s="150"/>
      <c r="N38" s="151">
        <v>-2</v>
      </c>
      <c r="O38" s="152">
        <v>-8</v>
      </c>
      <c r="P38" s="150"/>
      <c r="Q38" s="151"/>
      <c r="R38" s="152"/>
      <c r="S38" s="143">
        <v>-5</v>
      </c>
      <c r="T38" s="144">
        <v>-3</v>
      </c>
      <c r="U38" s="145"/>
      <c r="V38" s="143">
        <v>-3</v>
      </c>
      <c r="W38" s="144">
        <v>-4</v>
      </c>
      <c r="X38" s="145">
        <v>-9</v>
      </c>
      <c r="Y38" s="57">
        <v>6</v>
      </c>
      <c r="Z38" s="37">
        <v>14</v>
      </c>
      <c r="AA38" s="37">
        <v>6</v>
      </c>
      <c r="AB38" s="37">
        <v>-10</v>
      </c>
      <c r="AC38" s="65">
        <f t="shared" si="0"/>
        <v>42.857142857142854</v>
      </c>
    </row>
    <row r="39" spans="1:29" ht="20.100000000000001" customHeight="1" x14ac:dyDescent="0.3">
      <c r="A39" s="24">
        <v>25</v>
      </c>
      <c r="B39" s="18" t="s">
        <v>326</v>
      </c>
      <c r="C39" s="111" t="s">
        <v>478</v>
      </c>
      <c r="D39" s="140">
        <v>12</v>
      </c>
      <c r="E39" s="141">
        <v>8</v>
      </c>
      <c r="F39" s="142">
        <v>-1</v>
      </c>
      <c r="G39" s="156"/>
      <c r="H39" s="157"/>
      <c r="I39" s="158"/>
      <c r="J39" s="156"/>
      <c r="K39" s="157"/>
      <c r="L39" s="158"/>
      <c r="M39" s="150">
        <v>4</v>
      </c>
      <c r="N39" s="151">
        <v>-2</v>
      </c>
      <c r="O39" s="152">
        <v>-2</v>
      </c>
      <c r="P39" s="150"/>
      <c r="Q39" s="151">
        <v>-11</v>
      </c>
      <c r="R39" s="152"/>
      <c r="S39" s="143">
        <v>-10</v>
      </c>
      <c r="T39" s="144">
        <v>5</v>
      </c>
      <c r="U39" s="145">
        <v>3</v>
      </c>
      <c r="V39" s="143"/>
      <c r="W39" s="144"/>
      <c r="X39" s="145"/>
      <c r="Y39" s="57">
        <v>3</v>
      </c>
      <c r="Z39" s="37">
        <v>7</v>
      </c>
      <c r="AA39" s="37">
        <v>3</v>
      </c>
      <c r="AB39" s="37">
        <v>8</v>
      </c>
      <c r="AC39" s="65">
        <f t="shared" si="0"/>
        <v>42.857142857142854</v>
      </c>
    </row>
    <row r="40" spans="1:29" ht="20.100000000000001" customHeight="1" x14ac:dyDescent="0.3">
      <c r="A40" s="24">
        <v>26</v>
      </c>
      <c r="B40" s="18" t="s">
        <v>356</v>
      </c>
      <c r="C40" s="111" t="s">
        <v>483</v>
      </c>
      <c r="D40" s="140">
        <v>2</v>
      </c>
      <c r="E40" s="141">
        <v>8</v>
      </c>
      <c r="F40" s="142">
        <v>8</v>
      </c>
      <c r="G40" s="156">
        <v>-13</v>
      </c>
      <c r="H40" s="157">
        <v>-2</v>
      </c>
      <c r="I40" s="158">
        <v>-10</v>
      </c>
      <c r="J40" s="156">
        <v>4</v>
      </c>
      <c r="K40" s="157">
        <v>10</v>
      </c>
      <c r="L40" s="158">
        <v>-8</v>
      </c>
      <c r="M40" s="150">
        <v>3</v>
      </c>
      <c r="N40" s="151">
        <v>-12</v>
      </c>
      <c r="O40" s="152">
        <v>10</v>
      </c>
      <c r="P40" s="150"/>
      <c r="Q40" s="151"/>
      <c r="R40" s="152"/>
      <c r="S40" s="143">
        <v>-11</v>
      </c>
      <c r="T40" s="144">
        <v>-10</v>
      </c>
      <c r="U40" s="145">
        <v>-9</v>
      </c>
      <c r="V40" s="143">
        <v>-11</v>
      </c>
      <c r="W40" s="144">
        <v>-9</v>
      </c>
      <c r="X40" s="145">
        <v>-7</v>
      </c>
      <c r="Y40" s="57">
        <v>6</v>
      </c>
      <c r="Z40" s="37">
        <v>18</v>
      </c>
      <c r="AA40" s="37">
        <v>7</v>
      </c>
      <c r="AB40" s="37">
        <v>-39</v>
      </c>
      <c r="AC40" s="65">
        <f t="shared" si="0"/>
        <v>38.888888888888893</v>
      </c>
    </row>
    <row r="41" spans="1:29" ht="20.100000000000001" customHeight="1" x14ac:dyDescent="0.3">
      <c r="A41" s="24">
        <v>27</v>
      </c>
      <c r="B41" s="18" t="s">
        <v>357</v>
      </c>
      <c r="C41" s="111" t="s">
        <v>483</v>
      </c>
      <c r="D41" s="140">
        <v>8</v>
      </c>
      <c r="E41" s="141">
        <v>-3</v>
      </c>
      <c r="F41" s="142"/>
      <c r="G41" s="156"/>
      <c r="H41" s="157"/>
      <c r="I41" s="158"/>
      <c r="J41" s="156"/>
      <c r="K41" s="157"/>
      <c r="L41" s="158"/>
      <c r="M41" s="150"/>
      <c r="N41" s="151">
        <v>1</v>
      </c>
      <c r="O41" s="152">
        <v>10</v>
      </c>
      <c r="P41" s="153"/>
      <c r="Q41" s="154"/>
      <c r="R41" s="155"/>
      <c r="S41" s="143">
        <v>-12</v>
      </c>
      <c r="T41" s="144">
        <v>-9</v>
      </c>
      <c r="U41" s="145"/>
      <c r="V41" s="143">
        <v>-10</v>
      </c>
      <c r="W41" s="144">
        <v>-12</v>
      </c>
      <c r="X41" s="145"/>
      <c r="Y41" s="57">
        <v>4</v>
      </c>
      <c r="Z41" s="38">
        <v>8</v>
      </c>
      <c r="AA41" s="38">
        <v>3</v>
      </c>
      <c r="AB41" s="38">
        <v>-27</v>
      </c>
      <c r="AC41" s="65">
        <f t="shared" si="0"/>
        <v>37.5</v>
      </c>
    </row>
    <row r="42" spans="1:29" ht="20.100000000000001" customHeight="1" x14ac:dyDescent="0.3">
      <c r="A42" s="24">
        <v>28</v>
      </c>
      <c r="B42" s="18" t="s">
        <v>280</v>
      </c>
      <c r="C42" s="111" t="s">
        <v>478</v>
      </c>
      <c r="D42" s="140"/>
      <c r="E42" s="141"/>
      <c r="F42" s="142"/>
      <c r="G42" s="156">
        <v>-4</v>
      </c>
      <c r="H42" s="157"/>
      <c r="I42" s="158">
        <v>-8</v>
      </c>
      <c r="J42" s="156">
        <v>4</v>
      </c>
      <c r="K42" s="157">
        <v>8</v>
      </c>
      <c r="L42" s="158">
        <v>-1</v>
      </c>
      <c r="M42" s="150">
        <v>4</v>
      </c>
      <c r="N42" s="151">
        <v>-1</v>
      </c>
      <c r="O42" s="152">
        <v>-2</v>
      </c>
      <c r="P42" s="150">
        <v>-13</v>
      </c>
      <c r="Q42" s="151">
        <v>-9</v>
      </c>
      <c r="R42" s="152">
        <v>-11</v>
      </c>
      <c r="S42" s="143">
        <v>-10</v>
      </c>
      <c r="T42" s="144">
        <v>5</v>
      </c>
      <c r="U42" s="145">
        <v>3</v>
      </c>
      <c r="V42" s="143"/>
      <c r="W42" s="144"/>
      <c r="X42" s="145"/>
      <c r="Y42" s="57">
        <v>5</v>
      </c>
      <c r="Z42" s="37">
        <v>14</v>
      </c>
      <c r="AA42" s="37">
        <v>5</v>
      </c>
      <c r="AB42" s="37">
        <v>-35</v>
      </c>
      <c r="AC42" s="65">
        <f t="shared" si="0"/>
        <v>35.714285714285715</v>
      </c>
    </row>
    <row r="43" spans="1:29" ht="20.100000000000001" customHeight="1" x14ac:dyDescent="0.3">
      <c r="A43" s="24">
        <v>29</v>
      </c>
      <c r="B43" s="18" t="s">
        <v>181</v>
      </c>
      <c r="C43" s="111" t="s">
        <v>460</v>
      </c>
      <c r="D43" s="140">
        <v>3</v>
      </c>
      <c r="E43" s="141">
        <v>-9</v>
      </c>
      <c r="F43" s="142">
        <v>1</v>
      </c>
      <c r="G43" s="156">
        <v>-4</v>
      </c>
      <c r="H43" s="157">
        <v>-8</v>
      </c>
      <c r="I43" s="158">
        <v>-5</v>
      </c>
      <c r="J43" s="156"/>
      <c r="K43" s="157"/>
      <c r="L43" s="158"/>
      <c r="M43" s="150">
        <v>-1</v>
      </c>
      <c r="N43" s="151"/>
      <c r="O43" s="152">
        <v>1</v>
      </c>
      <c r="P43" s="150">
        <v>-1</v>
      </c>
      <c r="Q43" s="151"/>
      <c r="R43" s="152">
        <v>8</v>
      </c>
      <c r="S43" s="143">
        <v>-3</v>
      </c>
      <c r="T43" s="144">
        <v>-7</v>
      </c>
      <c r="U43" s="145"/>
      <c r="V43" s="143"/>
      <c r="W43" s="144"/>
      <c r="X43" s="145"/>
      <c r="Y43" s="57">
        <v>5</v>
      </c>
      <c r="Z43" s="37">
        <v>12</v>
      </c>
      <c r="AA43" s="37">
        <v>4</v>
      </c>
      <c r="AB43" s="37">
        <v>-25</v>
      </c>
      <c r="AC43" s="65">
        <f t="shared" si="0"/>
        <v>33.333333333333329</v>
      </c>
    </row>
    <row r="44" spans="1:29" ht="20.100000000000001" customHeight="1" x14ac:dyDescent="0.3">
      <c r="A44" s="24">
        <v>30</v>
      </c>
      <c r="B44" s="18" t="s">
        <v>230</v>
      </c>
      <c r="C44" s="111" t="s">
        <v>227</v>
      </c>
      <c r="D44" s="140">
        <v>-2</v>
      </c>
      <c r="E44" s="141">
        <v>-5</v>
      </c>
      <c r="F44" s="142">
        <v>3</v>
      </c>
      <c r="G44" s="156"/>
      <c r="H44" s="157"/>
      <c r="I44" s="158"/>
      <c r="J44" s="156"/>
      <c r="K44" s="157"/>
      <c r="L44" s="158"/>
      <c r="M44" s="150">
        <v>-10</v>
      </c>
      <c r="N44" s="151">
        <v>-12</v>
      </c>
      <c r="O44" s="152">
        <v>-9</v>
      </c>
      <c r="P44" s="153">
        <v>12</v>
      </c>
      <c r="Q44" s="154">
        <v>7</v>
      </c>
      <c r="R44" s="155">
        <v>-4</v>
      </c>
      <c r="S44" s="146"/>
      <c r="T44" s="147"/>
      <c r="U44" s="148"/>
      <c r="V44" s="146"/>
      <c r="W44" s="147"/>
      <c r="X44" s="148"/>
      <c r="Y44" s="57">
        <v>3</v>
      </c>
      <c r="Z44" s="38">
        <v>9</v>
      </c>
      <c r="AA44" s="38">
        <v>3</v>
      </c>
      <c r="AB44" s="38">
        <v>-20</v>
      </c>
      <c r="AC44" s="65">
        <f t="shared" si="0"/>
        <v>33.333333333333329</v>
      </c>
    </row>
    <row r="45" spans="1:29" ht="20.100000000000001" customHeight="1" x14ac:dyDescent="0.3">
      <c r="A45" s="24">
        <v>31</v>
      </c>
      <c r="B45" s="18" t="s">
        <v>271</v>
      </c>
      <c r="C45" s="111" t="s">
        <v>227</v>
      </c>
      <c r="D45" s="140"/>
      <c r="E45" s="141"/>
      <c r="F45" s="142"/>
      <c r="G45" s="156">
        <v>1</v>
      </c>
      <c r="H45" s="157">
        <v>-8</v>
      </c>
      <c r="I45" s="158">
        <v>-9</v>
      </c>
      <c r="J45" s="156"/>
      <c r="K45" s="157"/>
      <c r="L45" s="158"/>
      <c r="M45" s="150">
        <v>11</v>
      </c>
      <c r="N45" s="151">
        <v>-12</v>
      </c>
      <c r="O45" s="152">
        <v>1</v>
      </c>
      <c r="P45" s="150">
        <v>-3</v>
      </c>
      <c r="Q45" s="151">
        <v>-9</v>
      </c>
      <c r="R45" s="152">
        <v>-9</v>
      </c>
      <c r="S45" s="143"/>
      <c r="T45" s="144"/>
      <c r="U45" s="145"/>
      <c r="V45" s="143"/>
      <c r="W45" s="144"/>
      <c r="X45" s="145"/>
      <c r="Y45" s="57">
        <v>3</v>
      </c>
      <c r="Z45" s="37">
        <v>9</v>
      </c>
      <c r="AA45" s="37">
        <v>3</v>
      </c>
      <c r="AB45" s="37">
        <v>-37</v>
      </c>
      <c r="AC45" s="65">
        <f t="shared" si="0"/>
        <v>33.333333333333329</v>
      </c>
    </row>
    <row r="46" spans="1:29" ht="20.100000000000001" customHeight="1" x14ac:dyDescent="0.3">
      <c r="A46" s="24">
        <v>32</v>
      </c>
      <c r="B46" s="18" t="s">
        <v>270</v>
      </c>
      <c r="C46" s="111" t="s">
        <v>227</v>
      </c>
      <c r="D46" s="140"/>
      <c r="E46" s="141"/>
      <c r="F46" s="142"/>
      <c r="G46" s="156">
        <v>-4</v>
      </c>
      <c r="H46" s="157">
        <v>6</v>
      </c>
      <c r="I46" s="158">
        <v>-9</v>
      </c>
      <c r="J46" s="156">
        <v>-9</v>
      </c>
      <c r="K46" s="157">
        <v>1</v>
      </c>
      <c r="L46" s="158">
        <v>-2</v>
      </c>
      <c r="M46" s="150"/>
      <c r="N46" s="151"/>
      <c r="O46" s="152"/>
      <c r="P46" s="153"/>
      <c r="Q46" s="154"/>
      <c r="R46" s="155"/>
      <c r="S46" s="146"/>
      <c r="T46" s="147"/>
      <c r="U46" s="148"/>
      <c r="V46" s="146"/>
      <c r="W46" s="147"/>
      <c r="X46" s="148"/>
      <c r="Y46" s="57">
        <v>2</v>
      </c>
      <c r="Z46" s="38">
        <v>6</v>
      </c>
      <c r="AA46" s="38">
        <v>2</v>
      </c>
      <c r="AB46" s="38">
        <v>-17</v>
      </c>
      <c r="AC46" s="65">
        <f t="shared" si="0"/>
        <v>33.333333333333329</v>
      </c>
    </row>
    <row r="47" spans="1:29" ht="20.100000000000001" customHeight="1" x14ac:dyDescent="0.3">
      <c r="A47" s="24">
        <v>33</v>
      </c>
      <c r="B47" s="18" t="s">
        <v>358</v>
      </c>
      <c r="C47" s="111" t="s">
        <v>483</v>
      </c>
      <c r="D47" s="140">
        <v>5</v>
      </c>
      <c r="E47" s="141"/>
      <c r="F47" s="142"/>
      <c r="G47" s="156"/>
      <c r="H47" s="157"/>
      <c r="I47" s="158"/>
      <c r="J47" s="156"/>
      <c r="K47" s="157"/>
      <c r="L47" s="158"/>
      <c r="M47" s="150"/>
      <c r="N47" s="151">
        <v>1</v>
      </c>
      <c r="O47" s="152">
        <v>-8</v>
      </c>
      <c r="P47" s="150"/>
      <c r="Q47" s="151"/>
      <c r="R47" s="152"/>
      <c r="S47" s="143">
        <v>-12</v>
      </c>
      <c r="T47" s="144"/>
      <c r="U47" s="145"/>
      <c r="V47" s="143">
        <v>-10</v>
      </c>
      <c r="W47" s="144">
        <v>-12</v>
      </c>
      <c r="X47" s="145"/>
      <c r="Y47" s="57">
        <v>4</v>
      </c>
      <c r="Z47" s="37">
        <v>6</v>
      </c>
      <c r="AA47" s="37">
        <v>2</v>
      </c>
      <c r="AB47" s="37">
        <v>-36</v>
      </c>
      <c r="AC47" s="65">
        <f t="shared" ref="AC47:AC68" si="1">AA47/Z47*100</f>
        <v>33.333333333333329</v>
      </c>
    </row>
    <row r="48" spans="1:29" ht="20.100000000000001" customHeight="1" x14ac:dyDescent="0.3">
      <c r="A48" s="24">
        <v>34</v>
      </c>
      <c r="B48" s="18" t="s">
        <v>174</v>
      </c>
      <c r="C48" s="111" t="s">
        <v>478</v>
      </c>
      <c r="D48" s="140">
        <v>-3</v>
      </c>
      <c r="E48" s="141">
        <v>9</v>
      </c>
      <c r="F48" s="142"/>
      <c r="G48" s="156">
        <v>6</v>
      </c>
      <c r="H48" s="157">
        <v>11</v>
      </c>
      <c r="I48" s="158"/>
      <c r="J48" s="156">
        <v>-1</v>
      </c>
      <c r="K48" s="157">
        <v>-6</v>
      </c>
      <c r="L48" s="158">
        <v>-1</v>
      </c>
      <c r="M48" s="150">
        <v>-1</v>
      </c>
      <c r="N48" s="151">
        <v>-1</v>
      </c>
      <c r="O48" s="152">
        <v>-3</v>
      </c>
      <c r="P48" s="150">
        <v>-13</v>
      </c>
      <c r="Q48" s="151">
        <v>-9</v>
      </c>
      <c r="R48" s="152">
        <v>10</v>
      </c>
      <c r="S48" s="143"/>
      <c r="T48" s="144"/>
      <c r="U48" s="145"/>
      <c r="V48" s="143"/>
      <c r="W48" s="144"/>
      <c r="X48" s="145"/>
      <c r="Y48" s="57">
        <v>5</v>
      </c>
      <c r="Z48" s="37">
        <v>13</v>
      </c>
      <c r="AA48" s="37">
        <v>4</v>
      </c>
      <c r="AB48" s="37">
        <v>-2</v>
      </c>
      <c r="AC48" s="65">
        <f t="shared" si="1"/>
        <v>30.76923076923077</v>
      </c>
    </row>
    <row r="49" spans="1:29" ht="20.100000000000001" customHeight="1" x14ac:dyDescent="0.3">
      <c r="A49" s="24">
        <v>35</v>
      </c>
      <c r="B49" s="18" t="s">
        <v>231</v>
      </c>
      <c r="C49" s="111" t="s">
        <v>227</v>
      </c>
      <c r="D49" s="140">
        <v>5</v>
      </c>
      <c r="E49" s="141">
        <v>-8</v>
      </c>
      <c r="F49" s="142">
        <v>3</v>
      </c>
      <c r="G49" s="156">
        <v>-4</v>
      </c>
      <c r="H49" s="157"/>
      <c r="I49" s="158">
        <v>1</v>
      </c>
      <c r="J49" s="156">
        <v>-3</v>
      </c>
      <c r="K49" s="157">
        <v>-3</v>
      </c>
      <c r="L49" s="158">
        <v>-12</v>
      </c>
      <c r="M49" s="150">
        <v>-10</v>
      </c>
      <c r="N49" s="151">
        <v>-12</v>
      </c>
      <c r="O49" s="152">
        <v>-9</v>
      </c>
      <c r="P49" s="150">
        <v>12</v>
      </c>
      <c r="Q49" s="151">
        <v>-9</v>
      </c>
      <c r="R49" s="152">
        <v>-4</v>
      </c>
      <c r="S49" s="143"/>
      <c r="T49" s="144"/>
      <c r="U49" s="145"/>
      <c r="V49" s="143"/>
      <c r="W49" s="144"/>
      <c r="X49" s="145"/>
      <c r="Y49" s="57">
        <v>5</v>
      </c>
      <c r="Z49" s="37">
        <v>14</v>
      </c>
      <c r="AA49" s="37">
        <v>4</v>
      </c>
      <c r="AB49" s="37">
        <v>-53</v>
      </c>
      <c r="AC49" s="65">
        <f t="shared" si="1"/>
        <v>28.571428571428569</v>
      </c>
    </row>
    <row r="50" spans="1:29" ht="20.100000000000001" customHeight="1" x14ac:dyDescent="0.3">
      <c r="A50" s="24">
        <v>36</v>
      </c>
      <c r="B50" s="18" t="s">
        <v>442</v>
      </c>
      <c r="C50" s="111" t="s">
        <v>460</v>
      </c>
      <c r="D50" s="140"/>
      <c r="E50" s="141"/>
      <c r="F50" s="142"/>
      <c r="G50" s="156">
        <v>-4</v>
      </c>
      <c r="H50" s="157">
        <v>-8</v>
      </c>
      <c r="I50" s="158">
        <v>-7</v>
      </c>
      <c r="J50" s="156"/>
      <c r="K50" s="157"/>
      <c r="L50" s="158"/>
      <c r="M50" s="150">
        <v>-1</v>
      </c>
      <c r="N50" s="151">
        <v>2</v>
      </c>
      <c r="O50" s="152">
        <v>8</v>
      </c>
      <c r="P50" s="150">
        <v>-3</v>
      </c>
      <c r="Q50" s="151">
        <v>12</v>
      </c>
      <c r="R50" s="152">
        <v>-10</v>
      </c>
      <c r="S50" s="143">
        <v>-7</v>
      </c>
      <c r="T50" s="144">
        <v>-9</v>
      </c>
      <c r="U50" s="145"/>
      <c r="V50" s="143"/>
      <c r="W50" s="144"/>
      <c r="X50" s="145"/>
      <c r="Y50" s="57">
        <v>4</v>
      </c>
      <c r="Z50" s="37">
        <v>11</v>
      </c>
      <c r="AA50" s="37">
        <v>3</v>
      </c>
      <c r="AB50" s="37">
        <v>-27</v>
      </c>
      <c r="AC50" s="65">
        <f t="shared" si="1"/>
        <v>27.27272727272727</v>
      </c>
    </row>
    <row r="51" spans="1:29" ht="20.100000000000001" customHeight="1" x14ac:dyDescent="0.3">
      <c r="A51" s="24">
        <v>37</v>
      </c>
      <c r="B51" s="18" t="s">
        <v>177</v>
      </c>
      <c r="C51" s="111" t="s">
        <v>460</v>
      </c>
      <c r="D51" s="140">
        <v>-12</v>
      </c>
      <c r="E51" s="141">
        <v>-8</v>
      </c>
      <c r="F51" s="142">
        <v>-5</v>
      </c>
      <c r="G51" s="156">
        <v>-3</v>
      </c>
      <c r="H51" s="157">
        <v>-13</v>
      </c>
      <c r="I51" s="158">
        <v>-5</v>
      </c>
      <c r="J51" s="156"/>
      <c r="K51" s="157"/>
      <c r="L51" s="158"/>
      <c r="M51" s="150">
        <v>-1</v>
      </c>
      <c r="N51" s="151">
        <v>2</v>
      </c>
      <c r="O51" s="152">
        <v>8</v>
      </c>
      <c r="P51" s="150">
        <v>4</v>
      </c>
      <c r="Q51" s="151">
        <v>12</v>
      </c>
      <c r="R51" s="152">
        <v>-10</v>
      </c>
      <c r="S51" s="143">
        <v>-5</v>
      </c>
      <c r="T51" s="144">
        <v>-13</v>
      </c>
      <c r="U51" s="145">
        <v>-7</v>
      </c>
      <c r="V51" s="143"/>
      <c r="W51" s="144"/>
      <c r="X51" s="145"/>
      <c r="Y51" s="57">
        <v>5</v>
      </c>
      <c r="Z51" s="37">
        <v>15</v>
      </c>
      <c r="AA51" s="37">
        <v>4</v>
      </c>
      <c r="AB51" s="37">
        <v>-56</v>
      </c>
      <c r="AC51" s="65">
        <f t="shared" si="1"/>
        <v>26.666666666666668</v>
      </c>
    </row>
    <row r="52" spans="1:29" ht="20.100000000000001" customHeight="1" x14ac:dyDescent="0.3">
      <c r="A52" s="24">
        <v>38</v>
      </c>
      <c r="B52" s="18" t="s">
        <v>353</v>
      </c>
      <c r="C52" s="111" t="s">
        <v>483</v>
      </c>
      <c r="D52" s="140">
        <v>2</v>
      </c>
      <c r="E52" s="141"/>
      <c r="F52" s="142"/>
      <c r="G52" s="156">
        <v>-13</v>
      </c>
      <c r="H52" s="157">
        <v>-2</v>
      </c>
      <c r="I52" s="158">
        <v>-10</v>
      </c>
      <c r="J52" s="156">
        <v>-7</v>
      </c>
      <c r="K52" s="157">
        <v>10</v>
      </c>
      <c r="L52" s="158">
        <v>-11</v>
      </c>
      <c r="M52" s="150">
        <v>3</v>
      </c>
      <c r="N52" s="151"/>
      <c r="O52" s="152">
        <v>-12</v>
      </c>
      <c r="P52" s="150"/>
      <c r="Q52" s="151"/>
      <c r="R52" s="152"/>
      <c r="S52" s="143">
        <v>-10</v>
      </c>
      <c r="T52" s="144">
        <v>-2</v>
      </c>
      <c r="U52" s="145"/>
      <c r="V52" s="143">
        <v>-11</v>
      </c>
      <c r="W52" s="144">
        <v>-9</v>
      </c>
      <c r="X52" s="145"/>
      <c r="Y52" s="57">
        <v>6</v>
      </c>
      <c r="Z52" s="37">
        <v>13</v>
      </c>
      <c r="AA52" s="37">
        <v>3</v>
      </c>
      <c r="AB52" s="37">
        <v>-72</v>
      </c>
      <c r="AC52" s="65">
        <f t="shared" si="1"/>
        <v>23.076923076923077</v>
      </c>
    </row>
    <row r="53" spans="1:29" ht="20.100000000000001" customHeight="1" x14ac:dyDescent="0.3">
      <c r="A53" s="24">
        <v>39</v>
      </c>
      <c r="B53" s="18" t="s">
        <v>355</v>
      </c>
      <c r="C53" s="111" t="s">
        <v>483</v>
      </c>
      <c r="D53" s="140">
        <v>2</v>
      </c>
      <c r="E53" s="141">
        <v>8</v>
      </c>
      <c r="F53" s="142">
        <v>8</v>
      </c>
      <c r="G53" s="156">
        <v>-3</v>
      </c>
      <c r="H53" s="157">
        <v>-2</v>
      </c>
      <c r="I53" s="158">
        <v>-8</v>
      </c>
      <c r="J53" s="156">
        <v>-7</v>
      </c>
      <c r="K53" s="157">
        <v>-6</v>
      </c>
      <c r="L53" s="158">
        <v>-8</v>
      </c>
      <c r="M53" s="150">
        <v>3</v>
      </c>
      <c r="N53" s="151">
        <v>-12</v>
      </c>
      <c r="O53" s="152">
        <v>-8</v>
      </c>
      <c r="P53" s="150"/>
      <c r="Q53" s="151"/>
      <c r="R53" s="152"/>
      <c r="S53" s="143">
        <v>-11</v>
      </c>
      <c r="T53" s="144">
        <v>-6</v>
      </c>
      <c r="U53" s="145">
        <v>-2</v>
      </c>
      <c r="V53" s="143">
        <v>-11</v>
      </c>
      <c r="W53" s="144">
        <v>-10</v>
      </c>
      <c r="X53" s="145">
        <v>-7</v>
      </c>
      <c r="Y53" s="57">
        <v>6</v>
      </c>
      <c r="Z53" s="37">
        <v>18</v>
      </c>
      <c r="AA53" s="37">
        <v>4</v>
      </c>
      <c r="AB53" s="37">
        <v>-80</v>
      </c>
      <c r="AC53" s="65">
        <f t="shared" si="1"/>
        <v>22.222222222222221</v>
      </c>
    </row>
    <row r="54" spans="1:29" ht="20.100000000000001" customHeight="1" x14ac:dyDescent="0.3">
      <c r="A54" s="24">
        <v>40</v>
      </c>
      <c r="B54" s="18" t="s">
        <v>229</v>
      </c>
      <c r="C54" s="111" t="s">
        <v>227</v>
      </c>
      <c r="D54" s="140">
        <v>-2</v>
      </c>
      <c r="E54" s="141">
        <v>-5</v>
      </c>
      <c r="F54" s="142">
        <v>3</v>
      </c>
      <c r="G54" s="156"/>
      <c r="H54" s="157">
        <v>-8</v>
      </c>
      <c r="I54" s="158"/>
      <c r="J54" s="156">
        <v>-9</v>
      </c>
      <c r="K54" s="157">
        <v>-3</v>
      </c>
      <c r="L54" s="158">
        <v>-12</v>
      </c>
      <c r="M54" s="150">
        <v>-10</v>
      </c>
      <c r="N54" s="151">
        <v>-12</v>
      </c>
      <c r="O54" s="152">
        <v>-9</v>
      </c>
      <c r="P54" s="150">
        <v>12</v>
      </c>
      <c r="Q54" s="151">
        <v>-9</v>
      </c>
      <c r="R54" s="152">
        <v>-4</v>
      </c>
      <c r="S54" s="143"/>
      <c r="T54" s="144"/>
      <c r="U54" s="145"/>
      <c r="V54" s="143"/>
      <c r="W54" s="144"/>
      <c r="X54" s="145"/>
      <c r="Y54" s="57">
        <v>5</v>
      </c>
      <c r="Z54" s="37">
        <v>13</v>
      </c>
      <c r="AA54" s="37">
        <v>2</v>
      </c>
      <c r="AB54" s="37">
        <v>-55</v>
      </c>
      <c r="AC54" s="65">
        <f t="shared" si="1"/>
        <v>15.384615384615385</v>
      </c>
    </row>
    <row r="55" spans="1:29" ht="20.100000000000001" customHeight="1" x14ac:dyDescent="0.3">
      <c r="A55" s="24">
        <v>41</v>
      </c>
      <c r="B55" s="18" t="s">
        <v>178</v>
      </c>
      <c r="C55" s="111" t="s">
        <v>460</v>
      </c>
      <c r="D55" s="140">
        <v>-12</v>
      </c>
      <c r="E55" s="141">
        <v>-9</v>
      </c>
      <c r="F55" s="142">
        <v>-5</v>
      </c>
      <c r="G55" s="156">
        <v>-3</v>
      </c>
      <c r="H55" s="157">
        <v>-7</v>
      </c>
      <c r="I55" s="158"/>
      <c r="J55" s="156"/>
      <c r="K55" s="157"/>
      <c r="L55" s="158"/>
      <c r="M55" s="150">
        <v>-1</v>
      </c>
      <c r="N55" s="151">
        <v>-5</v>
      </c>
      <c r="O55" s="152">
        <v>1</v>
      </c>
      <c r="P55" s="150">
        <v>-3</v>
      </c>
      <c r="Q55" s="151"/>
      <c r="R55" s="152">
        <v>8</v>
      </c>
      <c r="S55" s="143">
        <v>-5</v>
      </c>
      <c r="T55" s="144">
        <v>-7</v>
      </c>
      <c r="U55" s="145">
        <v>-9</v>
      </c>
      <c r="V55" s="143"/>
      <c r="W55" s="144"/>
      <c r="X55" s="145"/>
      <c r="Y55" s="57">
        <v>5</v>
      </c>
      <c r="Z55" s="37">
        <v>13</v>
      </c>
      <c r="AA55" s="37">
        <v>2</v>
      </c>
      <c r="AB55" s="37">
        <v>-57</v>
      </c>
      <c r="AC55" s="65">
        <f t="shared" si="1"/>
        <v>15.384615384615385</v>
      </c>
    </row>
    <row r="56" spans="1:29" ht="20.100000000000001" customHeight="1" x14ac:dyDescent="0.3">
      <c r="A56" s="24">
        <v>42</v>
      </c>
      <c r="B56" s="18" t="s">
        <v>329</v>
      </c>
      <c r="C56" s="111" t="s">
        <v>460</v>
      </c>
      <c r="D56" s="140">
        <v>-12</v>
      </c>
      <c r="E56" s="141">
        <v>-8</v>
      </c>
      <c r="F56" s="142">
        <v>-5</v>
      </c>
      <c r="G56" s="156">
        <v>-3</v>
      </c>
      <c r="H56" s="157">
        <v>-13</v>
      </c>
      <c r="I56" s="158"/>
      <c r="J56" s="156"/>
      <c r="K56" s="157"/>
      <c r="L56" s="158"/>
      <c r="M56" s="150">
        <v>-1</v>
      </c>
      <c r="N56" s="151">
        <v>-5</v>
      </c>
      <c r="O56" s="152"/>
      <c r="P56" s="150">
        <v>-3</v>
      </c>
      <c r="Q56" s="151">
        <v>-1</v>
      </c>
      <c r="R56" s="152">
        <v>8</v>
      </c>
      <c r="S56" s="143">
        <v>-5</v>
      </c>
      <c r="T56" s="144"/>
      <c r="U56" s="145"/>
      <c r="V56" s="143"/>
      <c r="W56" s="144"/>
      <c r="X56" s="145"/>
      <c r="Y56" s="57">
        <v>5</v>
      </c>
      <c r="Z56" s="37">
        <v>11</v>
      </c>
      <c r="AA56" s="37">
        <v>1</v>
      </c>
      <c r="AB56" s="37">
        <v>-48</v>
      </c>
      <c r="AC56" s="65">
        <f t="shared" si="1"/>
        <v>9.0909090909090917</v>
      </c>
    </row>
    <row r="57" spans="1:29" ht="20.100000000000001" customHeight="1" x14ac:dyDescent="0.3">
      <c r="A57" s="24">
        <v>43</v>
      </c>
      <c r="B57" s="18" t="s">
        <v>432</v>
      </c>
      <c r="C57" s="111" t="s">
        <v>483</v>
      </c>
      <c r="D57" s="140">
        <v>-5</v>
      </c>
      <c r="E57" s="141">
        <v>-3</v>
      </c>
      <c r="F57" s="142"/>
      <c r="G57" s="156">
        <v>-3</v>
      </c>
      <c r="H57" s="157">
        <v>-2</v>
      </c>
      <c r="I57" s="158">
        <v>-8</v>
      </c>
      <c r="J57" s="156">
        <v>4</v>
      </c>
      <c r="K57" s="157">
        <v>-6</v>
      </c>
      <c r="L57" s="158">
        <v>-8</v>
      </c>
      <c r="M57" s="150">
        <v>-4</v>
      </c>
      <c r="N57" s="151"/>
      <c r="O57" s="152">
        <v>-8</v>
      </c>
      <c r="P57" s="150"/>
      <c r="Q57" s="151"/>
      <c r="R57" s="152"/>
      <c r="S57" s="143">
        <v>-12</v>
      </c>
      <c r="T57" s="144">
        <v>-6</v>
      </c>
      <c r="U57" s="145"/>
      <c r="V57" s="143">
        <v>-10</v>
      </c>
      <c r="W57" s="144">
        <v>-10</v>
      </c>
      <c r="X57" s="145"/>
      <c r="Y57" s="57">
        <v>6</v>
      </c>
      <c r="Z57" s="37">
        <v>14</v>
      </c>
      <c r="AA57" s="37">
        <v>1</v>
      </c>
      <c r="AB57" s="37">
        <v>-81</v>
      </c>
      <c r="AC57" s="65">
        <f t="shared" si="1"/>
        <v>7.1428571428571423</v>
      </c>
    </row>
    <row r="58" spans="1:29" ht="19.5" customHeight="1" x14ac:dyDescent="0.3">
      <c r="A58" s="24">
        <v>44</v>
      </c>
      <c r="B58" s="18" t="s">
        <v>228</v>
      </c>
      <c r="C58" s="111" t="s">
        <v>227</v>
      </c>
      <c r="D58" s="140">
        <v>-2</v>
      </c>
      <c r="E58" s="141">
        <v>-8</v>
      </c>
      <c r="F58" s="142">
        <v>-8</v>
      </c>
      <c r="G58" s="156">
        <v>-4</v>
      </c>
      <c r="H58" s="157">
        <v>-8</v>
      </c>
      <c r="I58" s="158">
        <v>-9</v>
      </c>
      <c r="J58" s="156">
        <v>-9</v>
      </c>
      <c r="K58" s="157">
        <v>-3</v>
      </c>
      <c r="L58" s="158">
        <v>-12</v>
      </c>
      <c r="M58" s="150"/>
      <c r="N58" s="151"/>
      <c r="O58" s="152"/>
      <c r="P58" s="150"/>
      <c r="Q58" s="151"/>
      <c r="R58" s="152"/>
      <c r="S58" s="143"/>
      <c r="T58" s="144"/>
      <c r="U58" s="145"/>
      <c r="V58" s="143"/>
      <c r="W58" s="144"/>
      <c r="X58" s="145"/>
      <c r="Y58" s="57">
        <v>3</v>
      </c>
      <c r="Z58" s="37">
        <v>9</v>
      </c>
      <c r="AA58" s="37">
        <v>0</v>
      </c>
      <c r="AB58" s="37">
        <v>-63</v>
      </c>
      <c r="AC58" s="65">
        <f t="shared" si="1"/>
        <v>0</v>
      </c>
    </row>
    <row r="59" spans="1:29" ht="19.5" customHeight="1" x14ac:dyDescent="0.3">
      <c r="A59" s="24">
        <v>45</v>
      </c>
      <c r="B59" s="18" t="s">
        <v>354</v>
      </c>
      <c r="C59" s="111" t="s">
        <v>483</v>
      </c>
      <c r="D59" s="140"/>
      <c r="E59" s="141"/>
      <c r="F59" s="142"/>
      <c r="G59" s="156">
        <v>-13</v>
      </c>
      <c r="H59" s="157">
        <v>-2</v>
      </c>
      <c r="I59" s="158">
        <v>-8</v>
      </c>
      <c r="J59" s="156">
        <v>-7</v>
      </c>
      <c r="K59" s="157">
        <v>-6</v>
      </c>
      <c r="L59" s="158">
        <v>-11</v>
      </c>
      <c r="M59" s="150"/>
      <c r="N59" s="151"/>
      <c r="O59" s="152"/>
      <c r="P59" s="150"/>
      <c r="Q59" s="151"/>
      <c r="R59" s="152"/>
      <c r="S59" s="143"/>
      <c r="T59" s="144"/>
      <c r="U59" s="145"/>
      <c r="V59" s="143"/>
      <c r="W59" s="144"/>
      <c r="X59" s="145"/>
      <c r="Y59" s="57">
        <v>2</v>
      </c>
      <c r="Z59" s="37">
        <v>6</v>
      </c>
      <c r="AA59" s="37">
        <v>0</v>
      </c>
      <c r="AB59" s="37">
        <v>-47</v>
      </c>
      <c r="AC59" s="65">
        <f t="shared" si="1"/>
        <v>0</v>
      </c>
    </row>
    <row r="60" spans="1:29" ht="19.5" customHeight="1" x14ac:dyDescent="0.3">
      <c r="A60" s="83"/>
      <c r="B60" s="67" t="s">
        <v>26</v>
      </c>
      <c r="C60" s="229" t="s">
        <v>551</v>
      </c>
      <c r="D60" s="69">
        <v>-1</v>
      </c>
      <c r="E60" s="70">
        <v>-13</v>
      </c>
      <c r="F60" s="71"/>
      <c r="G60" s="69">
        <v>-8</v>
      </c>
      <c r="H60" s="70">
        <v>-11</v>
      </c>
      <c r="I60" s="71"/>
      <c r="J60" s="69"/>
      <c r="K60" s="70"/>
      <c r="L60" s="71"/>
      <c r="M60" s="69"/>
      <c r="N60" s="70"/>
      <c r="O60" s="71"/>
      <c r="P60" s="69"/>
      <c r="Q60" s="70"/>
      <c r="R60" s="71"/>
      <c r="S60" s="69"/>
      <c r="T60" s="70"/>
      <c r="U60" s="71"/>
      <c r="V60" s="69"/>
      <c r="W60" s="70"/>
      <c r="X60" s="71">
        <v>7</v>
      </c>
      <c r="Y60" s="72">
        <v>2</v>
      </c>
      <c r="Z60" s="66">
        <v>4</v>
      </c>
      <c r="AA60" s="66">
        <v>0</v>
      </c>
      <c r="AB60" s="66">
        <v>-33</v>
      </c>
      <c r="AC60" s="73">
        <f t="shared" si="1"/>
        <v>0</v>
      </c>
    </row>
    <row r="61" spans="1:29" ht="19.5" customHeight="1" x14ac:dyDescent="0.3">
      <c r="A61" s="83"/>
      <c r="B61" s="67" t="s">
        <v>359</v>
      </c>
      <c r="C61" s="229" t="s">
        <v>483</v>
      </c>
      <c r="D61" s="69"/>
      <c r="E61" s="70"/>
      <c r="F61" s="71"/>
      <c r="G61" s="69"/>
      <c r="H61" s="70"/>
      <c r="I61" s="71"/>
      <c r="J61" s="69"/>
      <c r="K61" s="70"/>
      <c r="L61" s="71"/>
      <c r="M61" s="69"/>
      <c r="N61" s="70"/>
      <c r="O61" s="71"/>
      <c r="P61" s="75"/>
      <c r="Q61" s="76"/>
      <c r="R61" s="77"/>
      <c r="S61" s="75">
        <v>-6</v>
      </c>
      <c r="T61" s="76">
        <v>-9</v>
      </c>
      <c r="U61" s="77"/>
      <c r="V61" s="75">
        <v>-12</v>
      </c>
      <c r="W61" s="76"/>
      <c r="X61" s="77"/>
      <c r="Y61" s="72">
        <v>2</v>
      </c>
      <c r="Z61" s="79">
        <v>3</v>
      </c>
      <c r="AA61" s="79">
        <v>0</v>
      </c>
      <c r="AB61" s="79">
        <v>-27</v>
      </c>
      <c r="AC61" s="73">
        <f t="shared" si="1"/>
        <v>0</v>
      </c>
    </row>
    <row r="62" spans="1:29" ht="19.5" customHeight="1" x14ac:dyDescent="0.3">
      <c r="A62" s="83"/>
      <c r="B62" s="67" t="s">
        <v>496</v>
      </c>
      <c r="C62" s="229" t="s">
        <v>483</v>
      </c>
      <c r="D62" s="69">
        <v>-5</v>
      </c>
      <c r="E62" s="70">
        <v>-3</v>
      </c>
      <c r="F62" s="71"/>
      <c r="G62" s="69"/>
      <c r="H62" s="70"/>
      <c r="I62" s="71"/>
      <c r="J62" s="69"/>
      <c r="K62" s="70"/>
      <c r="L62" s="71"/>
      <c r="M62" s="69">
        <v>-4</v>
      </c>
      <c r="N62" s="70"/>
      <c r="O62" s="71"/>
      <c r="P62" s="69"/>
      <c r="Q62" s="70"/>
      <c r="R62" s="71"/>
      <c r="S62" s="69"/>
      <c r="T62" s="70"/>
      <c r="U62" s="71"/>
      <c r="V62" s="69"/>
      <c r="W62" s="70"/>
      <c r="X62" s="71"/>
      <c r="Y62" s="72">
        <v>2</v>
      </c>
      <c r="Z62" s="66">
        <v>3</v>
      </c>
      <c r="AA62" s="66">
        <v>0</v>
      </c>
      <c r="AB62" s="66">
        <v>-12</v>
      </c>
      <c r="AC62" s="73">
        <f t="shared" si="1"/>
        <v>0</v>
      </c>
    </row>
    <row r="63" spans="1:29" ht="20.100000000000001" customHeight="1" x14ac:dyDescent="0.3">
      <c r="A63" s="83"/>
      <c r="B63" s="67" t="s">
        <v>247</v>
      </c>
      <c r="C63" s="229" t="s">
        <v>460</v>
      </c>
      <c r="D63" s="69"/>
      <c r="E63" s="70"/>
      <c r="F63" s="71"/>
      <c r="G63" s="69"/>
      <c r="H63" s="70"/>
      <c r="I63" s="71"/>
      <c r="J63" s="69"/>
      <c r="K63" s="70"/>
      <c r="L63" s="71"/>
      <c r="M63" s="69"/>
      <c r="N63" s="70"/>
      <c r="O63" s="71"/>
      <c r="P63" s="69"/>
      <c r="Q63" s="70"/>
      <c r="R63" s="71"/>
      <c r="S63" s="69">
        <v>-7</v>
      </c>
      <c r="T63" s="70">
        <v>-7</v>
      </c>
      <c r="U63" s="71"/>
      <c r="V63" s="69"/>
      <c r="W63" s="70"/>
      <c r="X63" s="71"/>
      <c r="Y63" s="72">
        <v>1</v>
      </c>
      <c r="Z63" s="66">
        <v>2</v>
      </c>
      <c r="AA63" s="66">
        <v>0</v>
      </c>
      <c r="AB63" s="66">
        <v>-14</v>
      </c>
      <c r="AC63" s="73">
        <f t="shared" si="1"/>
        <v>0</v>
      </c>
    </row>
    <row r="64" spans="1:29" ht="20.100000000000001" customHeight="1" x14ac:dyDescent="0.3">
      <c r="A64" s="83"/>
      <c r="B64" s="67" t="s">
        <v>276</v>
      </c>
      <c r="C64" s="229" t="s">
        <v>287</v>
      </c>
      <c r="D64" s="69">
        <v>5</v>
      </c>
      <c r="E64" s="70">
        <v>-9</v>
      </c>
      <c r="F64" s="71"/>
      <c r="G64" s="69"/>
      <c r="H64" s="70"/>
      <c r="I64" s="71"/>
      <c r="J64" s="69"/>
      <c r="K64" s="70"/>
      <c r="L64" s="71"/>
      <c r="M64" s="69"/>
      <c r="N64" s="70"/>
      <c r="O64" s="71"/>
      <c r="P64" s="75"/>
      <c r="Q64" s="76"/>
      <c r="R64" s="77"/>
      <c r="S64" s="75"/>
      <c r="T64" s="76"/>
      <c r="U64" s="77"/>
      <c r="V64" s="75"/>
      <c r="W64" s="76"/>
      <c r="X64" s="77"/>
      <c r="Y64" s="72">
        <v>1</v>
      </c>
      <c r="Z64" s="79">
        <v>2</v>
      </c>
      <c r="AA64" s="79">
        <v>1</v>
      </c>
      <c r="AB64" s="79">
        <v>-4</v>
      </c>
      <c r="AC64" s="73">
        <f t="shared" si="1"/>
        <v>50</v>
      </c>
    </row>
    <row r="65" spans="1:32" ht="20.100000000000001" customHeight="1" x14ac:dyDescent="0.3">
      <c r="A65" s="83"/>
      <c r="B65" s="67" t="s">
        <v>364</v>
      </c>
      <c r="C65" s="229" t="s">
        <v>405</v>
      </c>
      <c r="D65" s="69"/>
      <c r="E65" s="70"/>
      <c r="F65" s="71"/>
      <c r="G65" s="69"/>
      <c r="H65" s="70"/>
      <c r="I65" s="71"/>
      <c r="J65" s="69"/>
      <c r="K65" s="70"/>
      <c r="L65" s="71"/>
      <c r="M65" s="69"/>
      <c r="N65" s="70"/>
      <c r="O65" s="71"/>
      <c r="P65" s="69"/>
      <c r="Q65" s="70"/>
      <c r="R65" s="71"/>
      <c r="S65" s="69"/>
      <c r="T65" s="70"/>
      <c r="U65" s="71"/>
      <c r="V65" s="69"/>
      <c r="W65" s="70"/>
      <c r="X65" s="71">
        <v>-5</v>
      </c>
      <c r="Y65" s="72">
        <v>1</v>
      </c>
      <c r="Z65" s="66">
        <v>1</v>
      </c>
      <c r="AA65" s="66">
        <v>0</v>
      </c>
      <c r="AB65" s="66">
        <v>-5</v>
      </c>
      <c r="AC65" s="73">
        <f t="shared" si="1"/>
        <v>0</v>
      </c>
    </row>
    <row r="66" spans="1:32" ht="20.100000000000001" customHeight="1" x14ac:dyDescent="0.3">
      <c r="A66" s="83"/>
      <c r="B66" s="67" t="s">
        <v>243</v>
      </c>
      <c r="C66" s="229" t="s">
        <v>460</v>
      </c>
      <c r="D66" s="69"/>
      <c r="E66" s="70"/>
      <c r="F66" s="71"/>
      <c r="G66" s="69"/>
      <c r="H66" s="70"/>
      <c r="I66" s="71"/>
      <c r="J66" s="69"/>
      <c r="K66" s="70"/>
      <c r="L66" s="71"/>
      <c r="M66" s="69"/>
      <c r="N66" s="70"/>
      <c r="O66" s="71"/>
      <c r="P66" s="69"/>
      <c r="Q66" s="70"/>
      <c r="R66" s="71"/>
      <c r="S66" s="69">
        <v>-13</v>
      </c>
      <c r="T66" s="70"/>
      <c r="U66" s="71"/>
      <c r="V66" s="69"/>
      <c r="W66" s="70"/>
      <c r="X66" s="71"/>
      <c r="Y66" s="72">
        <v>1</v>
      </c>
      <c r="Z66" s="66">
        <v>1</v>
      </c>
      <c r="AA66" s="66">
        <v>0</v>
      </c>
      <c r="AB66" s="66">
        <v>-13</v>
      </c>
      <c r="AC66" s="73">
        <f t="shared" si="1"/>
        <v>0</v>
      </c>
    </row>
    <row r="67" spans="1:32" ht="20.100000000000001" customHeight="1" x14ac:dyDescent="0.3">
      <c r="A67" s="83"/>
      <c r="B67" s="67" t="s">
        <v>168</v>
      </c>
      <c r="C67" s="229" t="s">
        <v>551</v>
      </c>
      <c r="D67" s="69"/>
      <c r="E67" s="70"/>
      <c r="F67" s="71"/>
      <c r="G67" s="69"/>
      <c r="H67" s="70"/>
      <c r="I67" s="71"/>
      <c r="J67" s="69"/>
      <c r="K67" s="70"/>
      <c r="L67" s="71"/>
      <c r="M67" s="69"/>
      <c r="N67" s="70"/>
      <c r="O67" s="71"/>
      <c r="P67" s="69"/>
      <c r="Q67" s="70"/>
      <c r="R67" s="71"/>
      <c r="S67" s="69"/>
      <c r="T67" s="70"/>
      <c r="U67" s="71"/>
      <c r="V67" s="69"/>
      <c r="W67" s="70"/>
      <c r="X67" s="71">
        <v>7</v>
      </c>
      <c r="Y67" s="72">
        <v>1</v>
      </c>
      <c r="Z67" s="66">
        <v>1</v>
      </c>
      <c r="AA67" s="66">
        <v>1</v>
      </c>
      <c r="AB67" s="66">
        <v>7</v>
      </c>
      <c r="AC67" s="73">
        <f t="shared" si="1"/>
        <v>100</v>
      </c>
    </row>
    <row r="68" spans="1:32" ht="20.100000000000001" customHeight="1" thickBot="1" x14ac:dyDescent="0.35">
      <c r="A68" s="83"/>
      <c r="B68" s="67" t="s">
        <v>386</v>
      </c>
      <c r="C68" s="229" t="s">
        <v>483</v>
      </c>
      <c r="D68" s="80">
        <v>5</v>
      </c>
      <c r="E68" s="81"/>
      <c r="F68" s="82"/>
      <c r="G68" s="80"/>
      <c r="H68" s="81"/>
      <c r="I68" s="82"/>
      <c r="J68" s="80"/>
      <c r="K68" s="81"/>
      <c r="L68" s="82"/>
      <c r="M68" s="80"/>
      <c r="N68" s="81"/>
      <c r="O68" s="82"/>
      <c r="P68" s="336"/>
      <c r="Q68" s="337"/>
      <c r="R68" s="338"/>
      <c r="S68" s="336"/>
      <c r="T68" s="337"/>
      <c r="U68" s="338"/>
      <c r="V68" s="336"/>
      <c r="W68" s="337"/>
      <c r="X68" s="338"/>
      <c r="Y68" s="72">
        <v>1</v>
      </c>
      <c r="Z68" s="79">
        <v>1</v>
      </c>
      <c r="AA68" s="79">
        <v>1</v>
      </c>
      <c r="AB68" s="79">
        <v>5</v>
      </c>
      <c r="AC68" s="73">
        <f t="shared" si="1"/>
        <v>100</v>
      </c>
    </row>
    <row r="69" spans="1:32" ht="7.5" customHeight="1" thickBot="1" x14ac:dyDescent="0.35"/>
    <row r="70" spans="1:32" ht="18" thickBot="1" x14ac:dyDescent="0.35">
      <c r="A70" s="637" t="s">
        <v>341</v>
      </c>
      <c r="B70" s="638"/>
      <c r="C70" s="638"/>
      <c r="D70" s="638"/>
      <c r="E70" s="638"/>
      <c r="F70" s="638"/>
      <c r="G70" s="638"/>
      <c r="H70" s="638"/>
      <c r="I70" s="638"/>
      <c r="J70" s="638"/>
      <c r="K70" s="638"/>
      <c r="L70" s="638"/>
      <c r="M70" s="638"/>
      <c r="N70" s="638"/>
      <c r="O70" s="638"/>
      <c r="P70" s="638"/>
      <c r="Q70" s="638"/>
      <c r="R70" s="638"/>
      <c r="S70" s="638"/>
      <c r="T70" s="638"/>
      <c r="U70" s="638"/>
      <c r="V70" s="638"/>
      <c r="W70" s="638"/>
      <c r="X70" s="638"/>
      <c r="Y70" s="638"/>
      <c r="Z70" s="638"/>
      <c r="AA70" s="638"/>
      <c r="AB70" s="638"/>
      <c r="AC70" s="639"/>
    </row>
    <row r="71" spans="1:32" ht="25.2" thickBot="1" x14ac:dyDescent="0.45">
      <c r="A71" s="712" t="s">
        <v>590</v>
      </c>
      <c r="B71" s="713"/>
      <c r="C71" s="721"/>
      <c r="D71" s="721"/>
      <c r="E71" s="721"/>
      <c r="F71" s="721"/>
      <c r="G71" s="721"/>
      <c r="H71" s="721"/>
      <c r="I71" s="721"/>
      <c r="J71" s="721"/>
      <c r="K71" s="721"/>
      <c r="L71" s="721"/>
      <c r="M71" s="721"/>
      <c r="N71" s="721"/>
      <c r="O71" s="721"/>
      <c r="P71" s="721"/>
      <c r="Q71" s="721"/>
      <c r="R71" s="721"/>
      <c r="S71" s="721"/>
      <c r="T71" s="721"/>
      <c r="U71" s="721"/>
      <c r="V71" s="721"/>
      <c r="W71" s="721"/>
      <c r="X71" s="721"/>
      <c r="Y71" s="713"/>
      <c r="Z71" s="713"/>
      <c r="AA71" s="713"/>
      <c r="AB71" s="713"/>
      <c r="AC71" s="714"/>
      <c r="AD71" s="722" t="s">
        <v>523</v>
      </c>
      <c r="AE71" s="723"/>
      <c r="AF71" s="724"/>
    </row>
    <row r="72" spans="1:32" ht="18" thickBot="1" x14ac:dyDescent="0.35">
      <c r="A72" s="121"/>
      <c r="B72" s="124"/>
      <c r="C72" s="725" t="s">
        <v>416</v>
      </c>
      <c r="D72" s="663" t="s">
        <v>3</v>
      </c>
      <c r="E72" s="663"/>
      <c r="F72" s="663" t="s">
        <v>417</v>
      </c>
      <c r="G72" s="663"/>
      <c r="H72" s="663"/>
      <c r="I72" s="663"/>
      <c r="J72" s="663" t="s">
        <v>421</v>
      </c>
      <c r="K72" s="663"/>
      <c r="L72" s="663" t="s">
        <v>422</v>
      </c>
      <c r="M72" s="663"/>
      <c r="N72" s="663" t="s">
        <v>423</v>
      </c>
      <c r="O72" s="663"/>
      <c r="P72" s="663"/>
      <c r="Q72" s="663"/>
      <c r="R72" s="663" t="s">
        <v>424</v>
      </c>
      <c r="S72" s="663"/>
      <c r="T72" s="663"/>
      <c r="U72" s="663"/>
      <c r="V72" s="663" t="s">
        <v>425</v>
      </c>
      <c r="W72" s="663"/>
      <c r="X72" s="663"/>
      <c r="Y72" s="835"/>
      <c r="Z72" s="835"/>
      <c r="AA72" s="835"/>
      <c r="AB72" s="835"/>
      <c r="AC72" s="836"/>
      <c r="AD72" s="856"/>
      <c r="AE72" s="857"/>
      <c r="AF72" s="858"/>
    </row>
    <row r="73" spans="1:32" x14ac:dyDescent="0.3">
      <c r="A73" s="121"/>
      <c r="B73" s="122"/>
      <c r="C73" s="725"/>
      <c r="D73" s="663"/>
      <c r="E73" s="663"/>
      <c r="F73" s="663"/>
      <c r="G73" s="663"/>
      <c r="H73" s="663"/>
      <c r="I73" s="663"/>
      <c r="J73" s="663"/>
      <c r="K73" s="663"/>
      <c r="L73" s="663"/>
      <c r="M73" s="663"/>
      <c r="N73" s="663"/>
      <c r="O73" s="663"/>
      <c r="P73" s="663"/>
      <c r="Q73" s="663"/>
      <c r="R73" s="663"/>
      <c r="S73" s="663"/>
      <c r="T73" s="663"/>
      <c r="U73" s="663"/>
      <c r="V73" s="663" t="s">
        <v>420</v>
      </c>
      <c r="W73" s="663"/>
      <c r="X73" s="663"/>
      <c r="Y73" s="837"/>
      <c r="Z73" s="837"/>
      <c r="AA73" s="837"/>
      <c r="AB73" s="837"/>
      <c r="AC73" s="838"/>
      <c r="AD73" s="841" t="s">
        <v>287</v>
      </c>
      <c r="AE73" s="842"/>
      <c r="AF73" s="843"/>
    </row>
    <row r="74" spans="1:32" x14ac:dyDescent="0.3">
      <c r="A74" s="121"/>
      <c r="B74" s="128">
        <v>1</v>
      </c>
      <c r="C74" s="126" t="s">
        <v>287</v>
      </c>
      <c r="D74" s="720">
        <v>4</v>
      </c>
      <c r="E74" s="720"/>
      <c r="F74" s="720">
        <v>3</v>
      </c>
      <c r="G74" s="720"/>
      <c r="H74" s="720"/>
      <c r="I74" s="720"/>
      <c r="J74" s="720">
        <v>1</v>
      </c>
      <c r="K74" s="720"/>
      <c r="L74" s="720">
        <v>0</v>
      </c>
      <c r="M74" s="720"/>
      <c r="N74" s="720">
        <v>18</v>
      </c>
      <c r="O74" s="720"/>
      <c r="P74" s="720">
        <v>6</v>
      </c>
      <c r="Q74" s="720"/>
      <c r="R74" s="720">
        <v>275</v>
      </c>
      <c r="S74" s="720"/>
      <c r="T74" s="720">
        <v>202</v>
      </c>
      <c r="U74" s="720"/>
      <c r="V74" s="720">
        <v>7</v>
      </c>
      <c r="W74" s="720"/>
      <c r="X74" s="720"/>
      <c r="Y74" s="837"/>
      <c r="Z74" s="837"/>
      <c r="AA74" s="837"/>
      <c r="AB74" s="837"/>
      <c r="AC74" s="838"/>
      <c r="AD74" s="844"/>
      <c r="AE74" s="845"/>
      <c r="AF74" s="846"/>
    </row>
    <row r="75" spans="1:32" x14ac:dyDescent="0.3">
      <c r="A75" s="121"/>
      <c r="B75" s="128">
        <v>2</v>
      </c>
      <c r="C75" s="125" t="s">
        <v>405</v>
      </c>
      <c r="D75" s="720">
        <v>4</v>
      </c>
      <c r="E75" s="720"/>
      <c r="F75" s="720">
        <v>3</v>
      </c>
      <c r="G75" s="720"/>
      <c r="H75" s="720"/>
      <c r="I75" s="720"/>
      <c r="J75" s="720">
        <v>0</v>
      </c>
      <c r="K75" s="720"/>
      <c r="L75" s="720">
        <v>1</v>
      </c>
      <c r="M75" s="720"/>
      <c r="N75" s="720">
        <v>17</v>
      </c>
      <c r="O75" s="720"/>
      <c r="P75" s="720">
        <v>7</v>
      </c>
      <c r="Q75" s="720"/>
      <c r="R75" s="720">
        <v>259</v>
      </c>
      <c r="S75" s="720"/>
      <c r="T75" s="720">
        <v>216</v>
      </c>
      <c r="U75" s="720"/>
      <c r="V75" s="720">
        <v>6</v>
      </c>
      <c r="W75" s="720"/>
      <c r="X75" s="720"/>
      <c r="Y75" s="837"/>
      <c r="Z75" s="837"/>
      <c r="AA75" s="837"/>
      <c r="AB75" s="837"/>
      <c r="AC75" s="838"/>
      <c r="AD75" s="844"/>
      <c r="AE75" s="845"/>
      <c r="AF75" s="846"/>
    </row>
    <row r="76" spans="1:32" x14ac:dyDescent="0.3">
      <c r="A76" s="121"/>
      <c r="B76" s="128">
        <v>3</v>
      </c>
      <c r="C76" s="126" t="s">
        <v>551</v>
      </c>
      <c r="D76" s="720">
        <v>4</v>
      </c>
      <c r="E76" s="720"/>
      <c r="F76" s="720">
        <v>3</v>
      </c>
      <c r="G76" s="720"/>
      <c r="H76" s="720"/>
      <c r="I76" s="720"/>
      <c r="J76" s="720">
        <v>0</v>
      </c>
      <c r="K76" s="720"/>
      <c r="L76" s="720">
        <v>1</v>
      </c>
      <c r="M76" s="720"/>
      <c r="N76" s="720">
        <v>14</v>
      </c>
      <c r="O76" s="720"/>
      <c r="P76" s="720">
        <v>10</v>
      </c>
      <c r="Q76" s="720"/>
      <c r="R76" s="720">
        <v>235</v>
      </c>
      <c r="S76" s="720"/>
      <c r="T76" s="720">
        <v>180</v>
      </c>
      <c r="U76" s="720"/>
      <c r="V76" s="720">
        <v>6</v>
      </c>
      <c r="W76" s="720"/>
      <c r="X76" s="720"/>
      <c r="Y76" s="837"/>
      <c r="Z76" s="837"/>
      <c r="AA76" s="837"/>
      <c r="AB76" s="837"/>
      <c r="AC76" s="838"/>
      <c r="AD76" s="844"/>
      <c r="AE76" s="845"/>
      <c r="AF76" s="846"/>
    </row>
    <row r="77" spans="1:32" x14ac:dyDescent="0.3">
      <c r="A77" s="121"/>
      <c r="B77" s="128">
        <v>4</v>
      </c>
      <c r="C77" s="125" t="s">
        <v>550</v>
      </c>
      <c r="D77" s="720">
        <v>5</v>
      </c>
      <c r="E77" s="720"/>
      <c r="F77" s="720">
        <v>2</v>
      </c>
      <c r="G77" s="720"/>
      <c r="H77" s="720"/>
      <c r="I77" s="720"/>
      <c r="J77" s="720">
        <v>1</v>
      </c>
      <c r="K77" s="720"/>
      <c r="L77" s="720">
        <v>2</v>
      </c>
      <c r="M77" s="720"/>
      <c r="N77" s="720">
        <v>14</v>
      </c>
      <c r="O77" s="720"/>
      <c r="P77" s="720">
        <v>16</v>
      </c>
      <c r="Q77" s="720"/>
      <c r="R77" s="720">
        <v>302</v>
      </c>
      <c r="S77" s="720"/>
      <c r="T77" s="720">
        <v>273</v>
      </c>
      <c r="U77" s="720"/>
      <c r="V77" s="720">
        <v>5</v>
      </c>
      <c r="W77" s="720"/>
      <c r="X77" s="720"/>
      <c r="Y77" s="837"/>
      <c r="Z77" s="837"/>
      <c r="AA77" s="837"/>
      <c r="AB77" s="837"/>
      <c r="AC77" s="838"/>
      <c r="AD77" s="844"/>
      <c r="AE77" s="845"/>
      <c r="AF77" s="846"/>
    </row>
    <row r="78" spans="1:32" x14ac:dyDescent="0.3">
      <c r="A78" s="121"/>
      <c r="B78" s="128">
        <v>5</v>
      </c>
      <c r="C78" s="125" t="s">
        <v>483</v>
      </c>
      <c r="D78" s="720">
        <v>4</v>
      </c>
      <c r="E78" s="720"/>
      <c r="F78" s="720">
        <v>1</v>
      </c>
      <c r="G78" s="720"/>
      <c r="H78" s="720"/>
      <c r="I78" s="720"/>
      <c r="J78" s="720">
        <v>1</v>
      </c>
      <c r="K78" s="720"/>
      <c r="L78" s="720">
        <v>2</v>
      </c>
      <c r="M78" s="720"/>
      <c r="N78" s="720">
        <v>9</v>
      </c>
      <c r="O78" s="720"/>
      <c r="P78" s="720">
        <v>15</v>
      </c>
      <c r="Q78" s="720"/>
      <c r="R78" s="720">
        <v>205</v>
      </c>
      <c r="S78" s="720"/>
      <c r="T78" s="720">
        <v>256</v>
      </c>
      <c r="U78" s="720"/>
      <c r="V78" s="720">
        <v>3</v>
      </c>
      <c r="W78" s="720"/>
      <c r="X78" s="720"/>
      <c r="Y78" s="837"/>
      <c r="Z78" s="837"/>
      <c r="AA78" s="837"/>
      <c r="AB78" s="837"/>
      <c r="AC78" s="838"/>
      <c r="AD78" s="844"/>
      <c r="AE78" s="845"/>
      <c r="AF78" s="846"/>
    </row>
    <row r="79" spans="1:32" x14ac:dyDescent="0.3">
      <c r="A79" s="121"/>
      <c r="B79" s="128">
        <v>6</v>
      </c>
      <c r="C79" s="126" t="s">
        <v>460</v>
      </c>
      <c r="D79" s="720">
        <v>4</v>
      </c>
      <c r="E79" s="720"/>
      <c r="F79" s="720">
        <v>0</v>
      </c>
      <c r="G79" s="720"/>
      <c r="H79" s="720"/>
      <c r="I79" s="720"/>
      <c r="J79" s="720">
        <v>2</v>
      </c>
      <c r="K79" s="720"/>
      <c r="L79" s="720">
        <v>2</v>
      </c>
      <c r="M79" s="720"/>
      <c r="N79" s="720">
        <v>8</v>
      </c>
      <c r="O79" s="720"/>
      <c r="P79" s="720">
        <v>16</v>
      </c>
      <c r="Q79" s="720"/>
      <c r="R79" s="720">
        <v>217</v>
      </c>
      <c r="S79" s="720"/>
      <c r="T79" s="720">
        <v>273</v>
      </c>
      <c r="U79" s="720"/>
      <c r="V79" s="720">
        <v>2</v>
      </c>
      <c r="W79" s="720"/>
      <c r="X79" s="720"/>
      <c r="Y79" s="837"/>
      <c r="Z79" s="837"/>
      <c r="AA79" s="837"/>
      <c r="AB79" s="837"/>
      <c r="AC79" s="838"/>
      <c r="AD79" s="844"/>
      <c r="AE79" s="845"/>
      <c r="AF79" s="846"/>
    </row>
    <row r="80" spans="1:32" x14ac:dyDescent="0.3">
      <c r="A80" s="121"/>
      <c r="B80" s="128">
        <v>7</v>
      </c>
      <c r="C80" s="126" t="s">
        <v>227</v>
      </c>
      <c r="D80" s="720">
        <v>5</v>
      </c>
      <c r="E80" s="720"/>
      <c r="F80" s="720">
        <v>0</v>
      </c>
      <c r="G80" s="720"/>
      <c r="H80" s="720"/>
      <c r="I80" s="720"/>
      <c r="J80" s="720">
        <v>1</v>
      </c>
      <c r="K80" s="720"/>
      <c r="L80" s="720">
        <v>4</v>
      </c>
      <c r="M80" s="720"/>
      <c r="N80" s="720">
        <v>10</v>
      </c>
      <c r="O80" s="720"/>
      <c r="P80" s="720">
        <v>20</v>
      </c>
      <c r="Q80" s="720"/>
      <c r="R80" s="720">
        <v>237</v>
      </c>
      <c r="S80" s="720"/>
      <c r="T80" s="720">
        <v>330</v>
      </c>
      <c r="U80" s="720"/>
      <c r="V80" s="720">
        <v>1</v>
      </c>
      <c r="W80" s="720"/>
      <c r="X80" s="720"/>
      <c r="Y80" s="837"/>
      <c r="Z80" s="837"/>
      <c r="AA80" s="837"/>
      <c r="AB80" s="837"/>
      <c r="AC80" s="838"/>
      <c r="AD80" s="844"/>
      <c r="AE80" s="845"/>
      <c r="AF80" s="846"/>
    </row>
    <row r="81" spans="1:32" ht="18" thickBot="1" x14ac:dyDescent="0.35">
      <c r="A81" s="123"/>
      <c r="B81" s="129">
        <v>8</v>
      </c>
      <c r="C81" s="137" t="s">
        <v>477</v>
      </c>
      <c r="D81" s="720">
        <v>1</v>
      </c>
      <c r="E81" s="720"/>
      <c r="F81" s="706" t="s">
        <v>564</v>
      </c>
      <c r="G81" s="707"/>
      <c r="H81" s="707"/>
      <c r="I81" s="707"/>
      <c r="J81" s="707"/>
      <c r="K81" s="708"/>
      <c r="L81" s="720"/>
      <c r="M81" s="720"/>
      <c r="N81" s="720"/>
      <c r="O81" s="720"/>
      <c r="P81" s="720"/>
      <c r="Q81" s="720"/>
      <c r="R81" s="720"/>
      <c r="S81" s="720"/>
      <c r="T81" s="720"/>
      <c r="U81" s="720"/>
      <c r="V81" s="720"/>
      <c r="W81" s="720"/>
      <c r="X81" s="720"/>
      <c r="Y81" s="839"/>
      <c r="Z81" s="839"/>
      <c r="AA81" s="839"/>
      <c r="AB81" s="839"/>
      <c r="AC81" s="840"/>
      <c r="AD81" s="847"/>
      <c r="AE81" s="848"/>
      <c r="AF81" s="849"/>
    </row>
    <row r="82" spans="1:32" ht="25.2" thickBot="1" x14ac:dyDescent="0.45">
      <c r="A82" s="712" t="s">
        <v>590</v>
      </c>
      <c r="B82" s="713"/>
      <c r="C82" s="739"/>
      <c r="D82" s="739"/>
      <c r="E82" s="739"/>
      <c r="F82" s="739"/>
      <c r="G82" s="739"/>
      <c r="H82" s="739"/>
      <c r="I82" s="739"/>
      <c r="J82" s="739"/>
      <c r="K82" s="739"/>
      <c r="L82" s="739"/>
      <c r="M82" s="739"/>
      <c r="N82" s="739"/>
      <c r="O82" s="739"/>
      <c r="P82" s="739"/>
      <c r="Q82" s="739"/>
      <c r="R82" s="739"/>
      <c r="S82" s="739"/>
      <c r="T82" s="739"/>
      <c r="U82" s="739"/>
      <c r="V82" s="739"/>
      <c r="W82" s="739"/>
      <c r="X82" s="739"/>
      <c r="Y82" s="713"/>
      <c r="Z82" s="713"/>
      <c r="AA82" s="713"/>
      <c r="AB82" s="713"/>
      <c r="AC82" s="714"/>
      <c r="AD82" s="628" t="s">
        <v>553</v>
      </c>
      <c r="AE82" s="628"/>
      <c r="AF82" s="629"/>
    </row>
    <row r="83" spans="1:32" ht="18" thickBot="1" x14ac:dyDescent="0.35">
      <c r="A83" s="22"/>
      <c r="B83" s="8"/>
      <c r="C83" s="25"/>
      <c r="D83" s="715" t="s">
        <v>136</v>
      </c>
      <c r="E83" s="716"/>
      <c r="F83" s="716"/>
      <c r="G83" s="716"/>
      <c r="H83" s="716"/>
      <c r="I83" s="716"/>
      <c r="J83" s="716"/>
      <c r="K83" s="716"/>
      <c r="L83" s="716"/>
      <c r="M83" s="716"/>
      <c r="N83" s="716"/>
      <c r="O83" s="716"/>
      <c r="P83" s="716"/>
      <c r="Q83" s="716"/>
      <c r="R83" s="716"/>
      <c r="S83" s="716"/>
      <c r="T83" s="716"/>
      <c r="U83" s="716"/>
      <c r="V83" s="716"/>
      <c r="W83" s="716"/>
      <c r="X83" s="717"/>
      <c r="Y83" s="46"/>
      <c r="Z83" s="718" t="s">
        <v>4</v>
      </c>
      <c r="AA83" s="719"/>
      <c r="AB83" s="719"/>
      <c r="AC83" s="946"/>
      <c r="AD83" s="623" t="s">
        <v>525</v>
      </c>
      <c r="AE83" s="623"/>
      <c r="AF83" s="624"/>
    </row>
    <row r="84" spans="1:32" ht="15.6" customHeight="1" x14ac:dyDescent="0.3">
      <c r="A84" s="43" t="s">
        <v>304</v>
      </c>
      <c r="B84" s="40" t="s">
        <v>2</v>
      </c>
      <c r="C84" s="40" t="s">
        <v>15</v>
      </c>
      <c r="D84" s="49" t="s">
        <v>6</v>
      </c>
      <c r="E84" s="49" t="s">
        <v>7</v>
      </c>
      <c r="F84" s="49" t="s">
        <v>8</v>
      </c>
      <c r="G84" s="49" t="s">
        <v>9</v>
      </c>
      <c r="H84" s="49" t="s">
        <v>10</v>
      </c>
      <c r="I84" s="49" t="s">
        <v>16</v>
      </c>
      <c r="J84" s="49" t="s">
        <v>122</v>
      </c>
      <c r="K84" s="49" t="s">
        <v>123</v>
      </c>
      <c r="L84" s="49" t="s">
        <v>124</v>
      </c>
      <c r="M84" s="49" t="s">
        <v>125</v>
      </c>
      <c r="N84" s="49" t="s">
        <v>126</v>
      </c>
      <c r="O84" s="49" t="s">
        <v>127</v>
      </c>
      <c r="P84" s="49" t="s">
        <v>128</v>
      </c>
      <c r="Q84" s="49" t="s">
        <v>129</v>
      </c>
      <c r="R84" s="49" t="s">
        <v>130</v>
      </c>
      <c r="S84" s="49" t="s">
        <v>131</v>
      </c>
      <c r="T84" s="49" t="s">
        <v>132</v>
      </c>
      <c r="U84" s="49" t="s">
        <v>133</v>
      </c>
      <c r="V84" s="49" t="s">
        <v>134</v>
      </c>
      <c r="W84" s="49" t="s">
        <v>135</v>
      </c>
      <c r="X84" s="49" t="s">
        <v>205</v>
      </c>
      <c r="Y84" s="47" t="s">
        <v>336</v>
      </c>
      <c r="Z84" s="41" t="s">
        <v>301</v>
      </c>
      <c r="AA84" s="41" t="s">
        <v>302</v>
      </c>
      <c r="AB84" s="41" t="s">
        <v>303</v>
      </c>
      <c r="AC84" s="45" t="s">
        <v>5</v>
      </c>
      <c r="AD84" s="631"/>
      <c r="AE84" s="612"/>
      <c r="AF84" s="613"/>
    </row>
    <row r="85" spans="1:32" ht="20.100000000000001" customHeight="1" x14ac:dyDescent="0.3">
      <c r="A85" s="24">
        <v>1</v>
      </c>
      <c r="B85" s="18" t="s">
        <v>268</v>
      </c>
      <c r="C85" s="111" t="s">
        <v>478</v>
      </c>
      <c r="D85" s="140"/>
      <c r="E85" s="141">
        <v>9</v>
      </c>
      <c r="F85" s="142">
        <v>5</v>
      </c>
      <c r="G85" s="156">
        <v>7</v>
      </c>
      <c r="H85" s="157">
        <v>6</v>
      </c>
      <c r="I85" s="158">
        <v>8</v>
      </c>
      <c r="J85" s="156"/>
      <c r="K85" s="157">
        <v>8</v>
      </c>
      <c r="L85" s="158"/>
      <c r="M85" s="150"/>
      <c r="N85" s="151"/>
      <c r="O85" s="152"/>
      <c r="P85" s="153"/>
      <c r="Q85" s="154"/>
      <c r="R85" s="155"/>
      <c r="S85" s="143"/>
      <c r="T85" s="144"/>
      <c r="U85" s="145"/>
      <c r="V85" s="143"/>
      <c r="W85" s="144"/>
      <c r="X85" s="145"/>
      <c r="Y85" s="57">
        <v>3</v>
      </c>
      <c r="Z85" s="38">
        <v>6</v>
      </c>
      <c r="AA85" s="37">
        <v>6</v>
      </c>
      <c r="AB85" s="38">
        <v>43</v>
      </c>
      <c r="AC85" s="39">
        <f t="shared" ref="AC85:AC116" si="2">AA85/Z85*100</f>
        <v>100</v>
      </c>
      <c r="AD85" s="631"/>
      <c r="AE85" s="612"/>
      <c r="AF85" s="613"/>
    </row>
    <row r="86" spans="1:32" ht="20.100000000000001" customHeight="1" x14ac:dyDescent="0.3">
      <c r="A86" s="24">
        <v>2</v>
      </c>
      <c r="B86" s="18" t="s">
        <v>216</v>
      </c>
      <c r="C86" s="111" t="s">
        <v>287</v>
      </c>
      <c r="D86" s="140">
        <v>1</v>
      </c>
      <c r="E86" s="141">
        <v>13</v>
      </c>
      <c r="F86" s="142"/>
      <c r="G86" s="156">
        <v>13</v>
      </c>
      <c r="H86" s="157">
        <v>2</v>
      </c>
      <c r="I86" s="158">
        <v>8</v>
      </c>
      <c r="J86" s="156">
        <v>9</v>
      </c>
      <c r="K86" s="157">
        <v>-1</v>
      </c>
      <c r="L86" s="158"/>
      <c r="M86" s="150">
        <v>1</v>
      </c>
      <c r="N86" s="151">
        <v>5</v>
      </c>
      <c r="O86" s="152"/>
      <c r="P86" s="150"/>
      <c r="Q86" s="151"/>
      <c r="R86" s="152"/>
      <c r="S86" s="143"/>
      <c r="T86" s="144"/>
      <c r="U86" s="145"/>
      <c r="V86" s="143"/>
      <c r="W86" s="144"/>
      <c r="X86" s="145"/>
      <c r="Y86" s="57">
        <v>4</v>
      </c>
      <c r="Z86" s="37">
        <v>9</v>
      </c>
      <c r="AA86" s="37">
        <v>8</v>
      </c>
      <c r="AB86" s="37">
        <v>51</v>
      </c>
      <c r="AC86" s="39">
        <f t="shared" si="2"/>
        <v>88.888888888888886</v>
      </c>
      <c r="AD86" s="631"/>
      <c r="AE86" s="612"/>
      <c r="AF86" s="613"/>
    </row>
    <row r="87" spans="1:32" ht="20.100000000000001" customHeight="1" x14ac:dyDescent="0.3">
      <c r="A87" s="24">
        <v>3</v>
      </c>
      <c r="B87" s="18" t="s">
        <v>24</v>
      </c>
      <c r="C87" s="111" t="s">
        <v>551</v>
      </c>
      <c r="D87" s="140"/>
      <c r="E87" s="141"/>
      <c r="F87" s="142"/>
      <c r="G87" s="156">
        <v>-8</v>
      </c>
      <c r="H87" s="157">
        <v>1</v>
      </c>
      <c r="I87" s="158">
        <v>10</v>
      </c>
      <c r="J87" s="156"/>
      <c r="K87" s="157"/>
      <c r="L87" s="158"/>
      <c r="M87" s="150"/>
      <c r="N87" s="151">
        <v>12</v>
      </c>
      <c r="O87" s="152">
        <v>9</v>
      </c>
      <c r="P87" s="150"/>
      <c r="Q87" s="151">
        <v>9</v>
      </c>
      <c r="R87" s="152">
        <v>11</v>
      </c>
      <c r="S87" s="143"/>
      <c r="T87" s="144"/>
      <c r="U87" s="145"/>
      <c r="V87" s="143"/>
      <c r="W87" s="144"/>
      <c r="X87" s="145"/>
      <c r="Y87" s="57">
        <v>3</v>
      </c>
      <c r="Z87" s="37">
        <v>7</v>
      </c>
      <c r="AA87" s="37">
        <v>6</v>
      </c>
      <c r="AB87" s="37">
        <v>44</v>
      </c>
      <c r="AC87" s="39">
        <f t="shared" si="2"/>
        <v>85.714285714285708</v>
      </c>
      <c r="AD87" s="631"/>
      <c r="AE87" s="612"/>
      <c r="AF87" s="613"/>
    </row>
    <row r="88" spans="1:32" ht="20.100000000000001" customHeight="1" x14ac:dyDescent="0.3">
      <c r="A88" s="24">
        <v>4</v>
      </c>
      <c r="B88" s="18" t="s">
        <v>368</v>
      </c>
      <c r="C88" s="111" t="s">
        <v>484</v>
      </c>
      <c r="D88" s="140"/>
      <c r="E88" s="141"/>
      <c r="F88" s="142"/>
      <c r="G88" s="156">
        <v>3</v>
      </c>
      <c r="H88" s="157">
        <v>8</v>
      </c>
      <c r="I88" s="158">
        <v>5</v>
      </c>
      <c r="J88" s="156">
        <v>8</v>
      </c>
      <c r="K88" s="157">
        <v>-1</v>
      </c>
      <c r="L88" s="158">
        <v>-10</v>
      </c>
      <c r="M88" s="150">
        <v>1</v>
      </c>
      <c r="N88" s="151">
        <v>1</v>
      </c>
      <c r="O88" s="152">
        <v>2</v>
      </c>
      <c r="P88" s="150">
        <v>3</v>
      </c>
      <c r="Q88" s="151">
        <v>9</v>
      </c>
      <c r="R88" s="152">
        <v>9</v>
      </c>
      <c r="S88" s="143"/>
      <c r="T88" s="144"/>
      <c r="U88" s="145"/>
      <c r="V88" s="143"/>
      <c r="W88" s="144"/>
      <c r="X88" s="145"/>
      <c r="Y88" s="57">
        <v>4</v>
      </c>
      <c r="Z88" s="37">
        <v>12</v>
      </c>
      <c r="AA88" s="37">
        <v>10</v>
      </c>
      <c r="AB88" s="37">
        <v>38</v>
      </c>
      <c r="AC88" s="39">
        <f t="shared" si="2"/>
        <v>83.333333333333343</v>
      </c>
      <c r="AD88" s="631"/>
      <c r="AE88" s="612"/>
      <c r="AF88" s="613"/>
    </row>
    <row r="89" spans="1:32" ht="20.100000000000001" customHeight="1" x14ac:dyDescent="0.3">
      <c r="A89" s="24">
        <v>5</v>
      </c>
      <c r="B89" s="18" t="s">
        <v>20</v>
      </c>
      <c r="C89" s="111" t="s">
        <v>551</v>
      </c>
      <c r="D89" s="140"/>
      <c r="E89" s="141">
        <v>-5</v>
      </c>
      <c r="F89" s="142">
        <v>9</v>
      </c>
      <c r="G89" s="156">
        <v>6</v>
      </c>
      <c r="H89" s="157">
        <v>1</v>
      </c>
      <c r="I89" s="158">
        <v>10</v>
      </c>
      <c r="J89" s="156"/>
      <c r="K89" s="157"/>
      <c r="L89" s="158"/>
      <c r="M89" s="150">
        <v>-11</v>
      </c>
      <c r="N89" s="151">
        <v>12</v>
      </c>
      <c r="O89" s="152">
        <v>9</v>
      </c>
      <c r="P89" s="150">
        <v>13</v>
      </c>
      <c r="Q89" s="151">
        <v>9</v>
      </c>
      <c r="R89" s="152">
        <v>11</v>
      </c>
      <c r="S89" s="143"/>
      <c r="T89" s="144"/>
      <c r="U89" s="145"/>
      <c r="V89" s="143"/>
      <c r="W89" s="144"/>
      <c r="X89" s="145"/>
      <c r="Y89" s="57">
        <v>4</v>
      </c>
      <c r="Z89" s="37">
        <v>11</v>
      </c>
      <c r="AA89" s="37">
        <v>9</v>
      </c>
      <c r="AB89" s="37">
        <v>64</v>
      </c>
      <c r="AC89" s="39">
        <f t="shared" si="2"/>
        <v>81.818181818181827</v>
      </c>
      <c r="AD89" s="631"/>
      <c r="AE89" s="612"/>
      <c r="AF89" s="613"/>
    </row>
    <row r="90" spans="1:32" ht="20.100000000000001" customHeight="1" x14ac:dyDescent="0.3">
      <c r="A90" s="24">
        <v>6</v>
      </c>
      <c r="B90" s="18" t="s">
        <v>215</v>
      </c>
      <c r="C90" s="111" t="s">
        <v>287</v>
      </c>
      <c r="D90" s="140"/>
      <c r="E90" s="141"/>
      <c r="F90" s="142"/>
      <c r="G90" s="156">
        <v>13</v>
      </c>
      <c r="H90" s="157">
        <v>2</v>
      </c>
      <c r="I90" s="158">
        <v>8</v>
      </c>
      <c r="J90" s="156">
        <v>9</v>
      </c>
      <c r="K90" s="157">
        <v>3</v>
      </c>
      <c r="L90" s="158">
        <v>12</v>
      </c>
      <c r="M90" s="150">
        <v>1</v>
      </c>
      <c r="N90" s="151">
        <v>-2</v>
      </c>
      <c r="O90" s="152">
        <v>-8</v>
      </c>
      <c r="P90" s="150"/>
      <c r="Q90" s="151"/>
      <c r="R90" s="152"/>
      <c r="S90" s="143"/>
      <c r="T90" s="144"/>
      <c r="U90" s="145"/>
      <c r="V90" s="143"/>
      <c r="W90" s="144"/>
      <c r="X90" s="145"/>
      <c r="Y90" s="57">
        <v>3</v>
      </c>
      <c r="Z90" s="37">
        <v>9</v>
      </c>
      <c r="AA90" s="37">
        <v>7</v>
      </c>
      <c r="AB90" s="37">
        <v>38</v>
      </c>
      <c r="AC90" s="39">
        <f t="shared" si="2"/>
        <v>77.777777777777786</v>
      </c>
      <c r="AD90" s="622" t="s">
        <v>591</v>
      </c>
      <c r="AE90" s="623"/>
      <c r="AF90" s="624"/>
    </row>
    <row r="91" spans="1:32" ht="20.100000000000001" customHeight="1" thickBot="1" x14ac:dyDescent="0.35">
      <c r="A91" s="24">
        <v>7</v>
      </c>
      <c r="B91" s="18" t="s">
        <v>498</v>
      </c>
      <c r="C91" s="111" t="s">
        <v>287</v>
      </c>
      <c r="D91" s="140">
        <v>-12</v>
      </c>
      <c r="E91" s="141">
        <v>5</v>
      </c>
      <c r="F91" s="142">
        <v>13</v>
      </c>
      <c r="G91" s="156">
        <v>3</v>
      </c>
      <c r="H91" s="157">
        <v>2</v>
      </c>
      <c r="I91" s="158">
        <v>10</v>
      </c>
      <c r="J91" s="156">
        <v>3</v>
      </c>
      <c r="K91" s="157">
        <v>3</v>
      </c>
      <c r="L91" s="158">
        <v>2</v>
      </c>
      <c r="M91" s="150">
        <v>1</v>
      </c>
      <c r="N91" s="151">
        <v>-2</v>
      </c>
      <c r="O91" s="152">
        <v>-1</v>
      </c>
      <c r="P91" s="150"/>
      <c r="Q91" s="151"/>
      <c r="R91" s="152"/>
      <c r="S91" s="143"/>
      <c r="T91" s="144"/>
      <c r="U91" s="145"/>
      <c r="V91" s="143"/>
      <c r="W91" s="144"/>
      <c r="X91" s="145"/>
      <c r="Y91" s="57">
        <v>4</v>
      </c>
      <c r="Z91" s="37">
        <v>12</v>
      </c>
      <c r="AA91" s="37">
        <v>9</v>
      </c>
      <c r="AB91" s="37">
        <v>27</v>
      </c>
      <c r="AC91" s="39">
        <f t="shared" si="2"/>
        <v>75</v>
      </c>
      <c r="AD91" s="949" t="s">
        <v>478</v>
      </c>
      <c r="AE91" s="949"/>
      <c r="AF91" s="950"/>
    </row>
    <row r="92" spans="1:32" ht="20.100000000000001" customHeight="1" x14ac:dyDescent="0.3">
      <c r="A92" s="24">
        <v>8</v>
      </c>
      <c r="B92" s="18" t="s">
        <v>332</v>
      </c>
      <c r="C92" s="111" t="s">
        <v>484</v>
      </c>
      <c r="D92" s="140"/>
      <c r="E92" s="141"/>
      <c r="F92" s="142"/>
      <c r="G92" s="156">
        <v>3</v>
      </c>
      <c r="H92" s="157">
        <v>13</v>
      </c>
      <c r="I92" s="158">
        <v>7</v>
      </c>
      <c r="J92" s="156">
        <v>8</v>
      </c>
      <c r="K92" s="157">
        <v>11</v>
      </c>
      <c r="L92" s="158">
        <v>-10</v>
      </c>
      <c r="M92" s="150">
        <v>1</v>
      </c>
      <c r="N92" s="151">
        <v>2</v>
      </c>
      <c r="O92" s="152">
        <v>3</v>
      </c>
      <c r="P92" s="150">
        <v>-12</v>
      </c>
      <c r="Q92" s="151">
        <v>-7</v>
      </c>
      <c r="R92" s="152">
        <v>4</v>
      </c>
      <c r="S92" s="143"/>
      <c r="T92" s="144"/>
      <c r="U92" s="145"/>
      <c r="V92" s="143"/>
      <c r="W92" s="144"/>
      <c r="X92" s="145"/>
      <c r="Y92" s="57">
        <v>4</v>
      </c>
      <c r="Z92" s="37">
        <v>12</v>
      </c>
      <c r="AA92" s="37">
        <v>9</v>
      </c>
      <c r="AB92" s="37">
        <v>23</v>
      </c>
      <c r="AC92" s="39">
        <f t="shared" si="2"/>
        <v>75</v>
      </c>
      <c r="AD92" s="207"/>
      <c r="AE92" s="207"/>
      <c r="AF92" s="207"/>
    </row>
    <row r="93" spans="1:32" ht="20.100000000000001" customHeight="1" x14ac:dyDescent="0.3">
      <c r="A93" s="24"/>
      <c r="B93" s="18" t="s">
        <v>367</v>
      </c>
      <c r="C93" s="111" t="s">
        <v>484</v>
      </c>
      <c r="D93" s="140"/>
      <c r="E93" s="141"/>
      <c r="F93" s="142"/>
      <c r="G93" s="156">
        <v>3</v>
      </c>
      <c r="H93" s="157">
        <v>13</v>
      </c>
      <c r="I93" s="158">
        <v>7</v>
      </c>
      <c r="J93" s="156">
        <v>8</v>
      </c>
      <c r="K93" s="157">
        <v>11</v>
      </c>
      <c r="L93" s="158">
        <v>-10</v>
      </c>
      <c r="M93" s="150">
        <v>1</v>
      </c>
      <c r="N93" s="151">
        <v>2</v>
      </c>
      <c r="O93" s="152">
        <v>3</v>
      </c>
      <c r="P93" s="150">
        <v>-12</v>
      </c>
      <c r="Q93" s="151">
        <v>-7</v>
      </c>
      <c r="R93" s="152">
        <v>4</v>
      </c>
      <c r="S93" s="143"/>
      <c r="T93" s="144"/>
      <c r="U93" s="145"/>
      <c r="V93" s="143"/>
      <c r="W93" s="144"/>
      <c r="X93" s="145"/>
      <c r="Y93" s="57">
        <v>4</v>
      </c>
      <c r="Z93" s="37">
        <v>12</v>
      </c>
      <c r="AA93" s="37">
        <v>9</v>
      </c>
      <c r="AB93" s="37">
        <v>23</v>
      </c>
      <c r="AC93" s="39">
        <f t="shared" si="2"/>
        <v>75</v>
      </c>
      <c r="AD93" s="149"/>
      <c r="AE93" s="149"/>
      <c r="AF93" s="149"/>
    </row>
    <row r="94" spans="1:32" ht="20.100000000000001" customHeight="1" x14ac:dyDescent="0.3">
      <c r="A94" s="24">
        <v>10</v>
      </c>
      <c r="B94" s="18" t="s">
        <v>275</v>
      </c>
      <c r="C94" s="111" t="s">
        <v>287</v>
      </c>
      <c r="D94" s="140">
        <v>1</v>
      </c>
      <c r="E94" s="141">
        <v>-9</v>
      </c>
      <c r="F94" s="142"/>
      <c r="G94" s="156">
        <v>13</v>
      </c>
      <c r="H94" s="157"/>
      <c r="I94" s="158">
        <v>8</v>
      </c>
      <c r="J94" s="156">
        <v>9</v>
      </c>
      <c r="K94" s="157"/>
      <c r="L94" s="158">
        <v>12</v>
      </c>
      <c r="M94" s="150">
        <v>1</v>
      </c>
      <c r="N94" s="151"/>
      <c r="O94" s="152">
        <v>-8</v>
      </c>
      <c r="P94" s="150"/>
      <c r="Q94" s="151"/>
      <c r="R94" s="152"/>
      <c r="S94" s="143"/>
      <c r="T94" s="144"/>
      <c r="U94" s="145"/>
      <c r="V94" s="143"/>
      <c r="W94" s="144"/>
      <c r="X94" s="145"/>
      <c r="Y94" s="57">
        <v>4</v>
      </c>
      <c r="Z94" s="37">
        <v>8</v>
      </c>
      <c r="AA94" s="37">
        <v>6</v>
      </c>
      <c r="AB94" s="37">
        <v>27</v>
      </c>
      <c r="AC94" s="39">
        <f t="shared" si="2"/>
        <v>75</v>
      </c>
      <c r="AD94" s="149"/>
      <c r="AE94" s="149"/>
      <c r="AF94" s="149"/>
    </row>
    <row r="95" spans="1:32" ht="20.100000000000001" customHeight="1" x14ac:dyDescent="0.3">
      <c r="A95" s="24">
        <v>11</v>
      </c>
      <c r="B95" s="18" t="s">
        <v>357</v>
      </c>
      <c r="C95" s="111" t="s">
        <v>483</v>
      </c>
      <c r="D95" s="140">
        <v>8</v>
      </c>
      <c r="E95" s="141">
        <v>-3</v>
      </c>
      <c r="F95" s="142"/>
      <c r="G95" s="156"/>
      <c r="H95" s="157"/>
      <c r="I95" s="158"/>
      <c r="J95" s="156"/>
      <c r="K95" s="157"/>
      <c r="L95" s="158"/>
      <c r="M95" s="150"/>
      <c r="N95" s="151">
        <v>1</v>
      </c>
      <c r="O95" s="152">
        <v>10</v>
      </c>
      <c r="P95" s="153"/>
      <c r="Q95" s="154"/>
      <c r="R95" s="155"/>
      <c r="S95" s="143"/>
      <c r="T95" s="144"/>
      <c r="U95" s="145"/>
      <c r="V95" s="143"/>
      <c r="W95" s="144"/>
      <c r="X95" s="145"/>
      <c r="Y95" s="57">
        <v>2</v>
      </c>
      <c r="Z95" s="38">
        <v>4</v>
      </c>
      <c r="AA95" s="38">
        <v>3</v>
      </c>
      <c r="AB95" s="38">
        <v>16</v>
      </c>
      <c r="AC95" s="39">
        <f t="shared" si="2"/>
        <v>75</v>
      </c>
      <c r="AD95" s="149"/>
      <c r="AE95" s="149"/>
      <c r="AF95" s="149"/>
    </row>
    <row r="96" spans="1:32" ht="20.100000000000001" customHeight="1" x14ac:dyDescent="0.3">
      <c r="A96" s="24">
        <v>12</v>
      </c>
      <c r="B96" s="18" t="s">
        <v>259</v>
      </c>
      <c r="C96" s="111" t="s">
        <v>287</v>
      </c>
      <c r="D96" s="140">
        <v>-12</v>
      </c>
      <c r="E96" s="141">
        <v>13</v>
      </c>
      <c r="F96" s="142">
        <v>13</v>
      </c>
      <c r="G96" s="156">
        <v>3</v>
      </c>
      <c r="H96" s="157">
        <v>2</v>
      </c>
      <c r="I96" s="158"/>
      <c r="J96" s="156">
        <v>3</v>
      </c>
      <c r="K96" s="157">
        <v>-1</v>
      </c>
      <c r="L96" s="158">
        <v>2</v>
      </c>
      <c r="M96" s="150">
        <v>1</v>
      </c>
      <c r="N96" s="151">
        <v>5</v>
      </c>
      <c r="O96" s="152">
        <v>-1</v>
      </c>
      <c r="P96" s="150"/>
      <c r="Q96" s="151"/>
      <c r="R96" s="152"/>
      <c r="S96" s="143"/>
      <c r="T96" s="144"/>
      <c r="U96" s="145"/>
      <c r="V96" s="143"/>
      <c r="W96" s="144"/>
      <c r="X96" s="145"/>
      <c r="Y96" s="57">
        <v>4</v>
      </c>
      <c r="Z96" s="37">
        <v>11</v>
      </c>
      <c r="AA96" s="37">
        <v>8</v>
      </c>
      <c r="AB96" s="37">
        <v>28</v>
      </c>
      <c r="AC96" s="39">
        <f t="shared" si="2"/>
        <v>72.727272727272734</v>
      </c>
      <c r="AD96" s="44"/>
      <c r="AE96" s="44"/>
      <c r="AF96" s="44"/>
    </row>
    <row r="97" spans="1:29" ht="20.100000000000001" customHeight="1" x14ac:dyDescent="0.3">
      <c r="A97" s="24">
        <v>13</v>
      </c>
      <c r="B97" s="18" t="s">
        <v>363</v>
      </c>
      <c r="C97" s="111" t="s">
        <v>484</v>
      </c>
      <c r="D97" s="140"/>
      <c r="E97" s="141"/>
      <c r="F97" s="142"/>
      <c r="G97" s="156">
        <v>4</v>
      </c>
      <c r="H97" s="157">
        <v>8</v>
      </c>
      <c r="I97" s="158">
        <v>5</v>
      </c>
      <c r="J97" s="156">
        <v>-6</v>
      </c>
      <c r="K97" s="157">
        <v>-1</v>
      </c>
      <c r="L97" s="158">
        <v>-10</v>
      </c>
      <c r="M97" s="150">
        <v>-4</v>
      </c>
      <c r="N97" s="151">
        <v>1</v>
      </c>
      <c r="O97" s="152">
        <v>2</v>
      </c>
      <c r="P97" s="150">
        <v>3</v>
      </c>
      <c r="Q97" s="151">
        <v>9</v>
      </c>
      <c r="R97" s="152">
        <v>9</v>
      </c>
      <c r="S97" s="143"/>
      <c r="T97" s="144"/>
      <c r="U97" s="145"/>
      <c r="V97" s="143"/>
      <c r="W97" s="144"/>
      <c r="X97" s="145"/>
      <c r="Y97" s="57">
        <v>4</v>
      </c>
      <c r="Z97" s="37">
        <v>12</v>
      </c>
      <c r="AA97" s="37">
        <v>8</v>
      </c>
      <c r="AB97" s="37">
        <v>20</v>
      </c>
      <c r="AC97" s="39">
        <f t="shared" si="2"/>
        <v>66.666666666666657</v>
      </c>
    </row>
    <row r="98" spans="1:29" ht="20.100000000000001" customHeight="1" x14ac:dyDescent="0.3">
      <c r="A98" s="24">
        <v>14</v>
      </c>
      <c r="B98" s="18" t="s">
        <v>217</v>
      </c>
      <c r="C98" s="111" t="s">
        <v>287</v>
      </c>
      <c r="D98" s="140">
        <v>1</v>
      </c>
      <c r="E98" s="141">
        <v>5</v>
      </c>
      <c r="F98" s="142">
        <v>-9</v>
      </c>
      <c r="G98" s="156"/>
      <c r="H98" s="157">
        <v>2</v>
      </c>
      <c r="I98" s="158">
        <v>10</v>
      </c>
      <c r="J98" s="156"/>
      <c r="K98" s="157">
        <v>3</v>
      </c>
      <c r="L98" s="158">
        <v>12</v>
      </c>
      <c r="M98" s="150"/>
      <c r="N98" s="151">
        <v>-2</v>
      </c>
      <c r="O98" s="152">
        <v>-8</v>
      </c>
      <c r="P98" s="150"/>
      <c r="Q98" s="151"/>
      <c r="R98" s="152"/>
      <c r="S98" s="143"/>
      <c r="T98" s="144"/>
      <c r="U98" s="145"/>
      <c r="V98" s="143"/>
      <c r="W98" s="144"/>
      <c r="X98" s="145"/>
      <c r="Y98" s="57">
        <v>4</v>
      </c>
      <c r="Z98" s="37">
        <v>9</v>
      </c>
      <c r="AA98" s="37">
        <v>6</v>
      </c>
      <c r="AB98" s="37">
        <v>14</v>
      </c>
      <c r="AC98" s="39">
        <f t="shared" si="2"/>
        <v>66.666666666666657</v>
      </c>
    </row>
    <row r="99" spans="1:29" ht="20.100000000000001" customHeight="1" x14ac:dyDescent="0.3">
      <c r="A99" s="24">
        <v>15</v>
      </c>
      <c r="B99" s="18" t="s">
        <v>179</v>
      </c>
      <c r="C99" s="111" t="s">
        <v>460</v>
      </c>
      <c r="D99" s="140">
        <v>3</v>
      </c>
      <c r="E99" s="141">
        <v>-9</v>
      </c>
      <c r="F99" s="142">
        <v>1</v>
      </c>
      <c r="G99" s="156">
        <v>-8</v>
      </c>
      <c r="H99" s="157">
        <v>-5</v>
      </c>
      <c r="I99" s="158"/>
      <c r="J99" s="156"/>
      <c r="K99" s="157"/>
      <c r="L99" s="158"/>
      <c r="M99" s="150">
        <v>2</v>
      </c>
      <c r="N99" s="150"/>
      <c r="O99" s="151">
        <v>8</v>
      </c>
      <c r="P99" s="150">
        <v>4</v>
      </c>
      <c r="Q99" s="151">
        <v>12</v>
      </c>
      <c r="R99" s="152"/>
      <c r="S99" s="143"/>
      <c r="T99" s="144"/>
      <c r="U99" s="145"/>
      <c r="V99" s="143"/>
      <c r="W99" s="144"/>
      <c r="X99" s="145"/>
      <c r="Y99" s="57">
        <v>4</v>
      </c>
      <c r="Z99" s="37">
        <v>9</v>
      </c>
      <c r="AA99" s="37">
        <v>6</v>
      </c>
      <c r="AB99" s="37">
        <v>8</v>
      </c>
      <c r="AC99" s="39">
        <f t="shared" si="2"/>
        <v>66.666666666666657</v>
      </c>
    </row>
    <row r="100" spans="1:29" ht="20.100000000000001" customHeight="1" x14ac:dyDescent="0.3">
      <c r="A100" s="24">
        <v>16</v>
      </c>
      <c r="B100" s="18" t="s">
        <v>21</v>
      </c>
      <c r="C100" s="111" t="s">
        <v>551</v>
      </c>
      <c r="D100" s="140">
        <v>-1</v>
      </c>
      <c r="E100" s="141">
        <v>-13</v>
      </c>
      <c r="F100" s="142">
        <v>9</v>
      </c>
      <c r="G100" s="156">
        <v>6</v>
      </c>
      <c r="H100" s="157">
        <v>10</v>
      </c>
      <c r="I100" s="158"/>
      <c r="J100" s="156"/>
      <c r="K100" s="157"/>
      <c r="L100" s="158"/>
      <c r="M100" s="150">
        <v>-11</v>
      </c>
      <c r="N100" s="151"/>
      <c r="O100" s="152">
        <v>9</v>
      </c>
      <c r="P100" s="150">
        <v>13</v>
      </c>
      <c r="Q100" s="151"/>
      <c r="R100" s="152"/>
      <c r="S100" s="143"/>
      <c r="T100" s="144"/>
      <c r="U100" s="145"/>
      <c r="V100" s="143"/>
      <c r="W100" s="144"/>
      <c r="X100" s="145"/>
      <c r="Y100" s="57">
        <v>4</v>
      </c>
      <c r="Z100" s="37">
        <v>8</v>
      </c>
      <c r="AA100" s="37">
        <v>5</v>
      </c>
      <c r="AB100" s="37">
        <v>22</v>
      </c>
      <c r="AC100" s="39">
        <f t="shared" si="2"/>
        <v>62.5</v>
      </c>
    </row>
    <row r="101" spans="1:29" ht="20.100000000000001" customHeight="1" x14ac:dyDescent="0.3">
      <c r="A101" s="24">
        <v>17</v>
      </c>
      <c r="B101" s="18" t="s">
        <v>175</v>
      </c>
      <c r="C101" s="111" t="s">
        <v>478</v>
      </c>
      <c r="D101" s="140">
        <v>-3</v>
      </c>
      <c r="E101" s="141">
        <v>9</v>
      </c>
      <c r="F101" s="142">
        <v>5</v>
      </c>
      <c r="G101" s="156">
        <v>7</v>
      </c>
      <c r="H101" s="157">
        <v>6</v>
      </c>
      <c r="I101" s="158">
        <v>11</v>
      </c>
      <c r="J101" s="156">
        <v>-1</v>
      </c>
      <c r="K101" s="157"/>
      <c r="L101" s="158">
        <v>9</v>
      </c>
      <c r="M101" s="150">
        <v>-1</v>
      </c>
      <c r="N101" s="151"/>
      <c r="O101" s="152">
        <v>-3</v>
      </c>
      <c r="P101" s="150">
        <v>4</v>
      </c>
      <c r="Q101" s="151">
        <v>-8</v>
      </c>
      <c r="R101" s="152">
        <v>10</v>
      </c>
      <c r="S101" s="143"/>
      <c r="T101" s="144"/>
      <c r="U101" s="145"/>
      <c r="V101" s="143"/>
      <c r="W101" s="144"/>
      <c r="X101" s="145"/>
      <c r="Y101" s="57">
        <v>5</v>
      </c>
      <c r="Z101" s="37">
        <v>13</v>
      </c>
      <c r="AA101" s="37">
        <v>8</v>
      </c>
      <c r="AB101" s="37">
        <v>45</v>
      </c>
      <c r="AC101" s="39">
        <f t="shared" si="2"/>
        <v>61.53846153846154</v>
      </c>
    </row>
    <row r="102" spans="1:29" ht="20.100000000000001" customHeight="1" x14ac:dyDescent="0.3">
      <c r="A102" s="24">
        <v>18</v>
      </c>
      <c r="B102" s="18" t="s">
        <v>232</v>
      </c>
      <c r="C102" s="111" t="s">
        <v>227</v>
      </c>
      <c r="D102" s="140">
        <v>5</v>
      </c>
      <c r="E102" s="141">
        <v>-8</v>
      </c>
      <c r="F102" s="142">
        <v>-8</v>
      </c>
      <c r="G102" s="156">
        <v>1</v>
      </c>
      <c r="H102" s="157">
        <v>6</v>
      </c>
      <c r="I102" s="158">
        <v>1</v>
      </c>
      <c r="J102" s="156">
        <v>-3</v>
      </c>
      <c r="K102" s="157">
        <v>1</v>
      </c>
      <c r="L102" s="158">
        <v>-2</v>
      </c>
      <c r="M102" s="150">
        <v>11</v>
      </c>
      <c r="N102" s="151">
        <v>-12</v>
      </c>
      <c r="O102" s="152">
        <v>1</v>
      </c>
      <c r="P102" s="153">
        <v>3</v>
      </c>
      <c r="Q102" s="154">
        <v>7</v>
      </c>
      <c r="R102" s="155">
        <v>-9</v>
      </c>
      <c r="S102" s="146"/>
      <c r="T102" s="147"/>
      <c r="U102" s="148"/>
      <c r="V102" s="146"/>
      <c r="W102" s="147"/>
      <c r="X102" s="148"/>
      <c r="Y102" s="57">
        <v>5</v>
      </c>
      <c r="Z102" s="38">
        <v>15</v>
      </c>
      <c r="AA102" s="38">
        <v>9</v>
      </c>
      <c r="AB102" s="38">
        <v>-6</v>
      </c>
      <c r="AC102" s="39">
        <f t="shared" si="2"/>
        <v>60</v>
      </c>
    </row>
    <row r="103" spans="1:29" ht="20.100000000000001" customHeight="1" x14ac:dyDescent="0.3">
      <c r="A103" s="24">
        <v>19</v>
      </c>
      <c r="B103" s="18" t="s">
        <v>171</v>
      </c>
      <c r="C103" s="111" t="s">
        <v>478</v>
      </c>
      <c r="D103" s="140">
        <v>12</v>
      </c>
      <c r="E103" s="141"/>
      <c r="F103" s="142">
        <v>5</v>
      </c>
      <c r="G103" s="156">
        <v>-4</v>
      </c>
      <c r="H103" s="157">
        <v>-10</v>
      </c>
      <c r="I103" s="158">
        <v>8</v>
      </c>
      <c r="J103" s="156">
        <v>4</v>
      </c>
      <c r="K103" s="157">
        <v>8</v>
      </c>
      <c r="L103" s="158">
        <v>9</v>
      </c>
      <c r="M103" s="150"/>
      <c r="N103" s="151">
        <v>-1</v>
      </c>
      <c r="O103" s="152"/>
      <c r="P103" s="153">
        <v>4</v>
      </c>
      <c r="Q103" s="151">
        <v>-9</v>
      </c>
      <c r="R103" s="152">
        <v>-11</v>
      </c>
      <c r="S103" s="143"/>
      <c r="T103" s="144"/>
      <c r="U103" s="145"/>
      <c r="V103" s="143"/>
      <c r="W103" s="144"/>
      <c r="X103" s="145"/>
      <c r="Y103" s="57">
        <v>5</v>
      </c>
      <c r="Z103" s="38">
        <v>12</v>
      </c>
      <c r="AA103" s="38">
        <v>7</v>
      </c>
      <c r="AB103" s="38">
        <v>15</v>
      </c>
      <c r="AC103" s="39">
        <f t="shared" si="2"/>
        <v>58.333333333333336</v>
      </c>
    </row>
    <row r="104" spans="1:29" ht="20.100000000000001" customHeight="1" x14ac:dyDescent="0.3">
      <c r="A104" s="24">
        <v>20</v>
      </c>
      <c r="B104" s="18" t="s">
        <v>18</v>
      </c>
      <c r="C104" s="111" t="s">
        <v>551</v>
      </c>
      <c r="D104" s="140">
        <v>12</v>
      </c>
      <c r="E104" s="141">
        <v>-5</v>
      </c>
      <c r="F104" s="142">
        <v>-13</v>
      </c>
      <c r="G104" s="156">
        <v>-8</v>
      </c>
      <c r="H104" s="157">
        <v>1</v>
      </c>
      <c r="I104" s="158">
        <v>10</v>
      </c>
      <c r="J104" s="156"/>
      <c r="K104" s="157"/>
      <c r="L104" s="158"/>
      <c r="M104" s="150">
        <v>10</v>
      </c>
      <c r="N104" s="151">
        <v>12</v>
      </c>
      <c r="O104" s="152">
        <v>-1</v>
      </c>
      <c r="P104" s="150">
        <v>-4</v>
      </c>
      <c r="Q104" s="151">
        <v>9</v>
      </c>
      <c r="R104" s="152">
        <v>11</v>
      </c>
      <c r="S104" s="143"/>
      <c r="T104" s="144"/>
      <c r="U104" s="145"/>
      <c r="V104" s="143"/>
      <c r="W104" s="144"/>
      <c r="X104" s="145"/>
      <c r="Y104" s="57">
        <v>4</v>
      </c>
      <c r="Z104" s="37">
        <v>12</v>
      </c>
      <c r="AA104" s="37">
        <v>7</v>
      </c>
      <c r="AB104" s="37">
        <v>34</v>
      </c>
      <c r="AC104" s="39">
        <f t="shared" si="2"/>
        <v>58.333333333333336</v>
      </c>
    </row>
    <row r="105" spans="1:29" ht="20.100000000000001" customHeight="1" x14ac:dyDescent="0.3">
      <c r="A105" s="24">
        <v>21</v>
      </c>
      <c r="B105" s="18" t="s">
        <v>366</v>
      </c>
      <c r="C105" s="111" t="s">
        <v>484</v>
      </c>
      <c r="D105" s="140"/>
      <c r="E105" s="141"/>
      <c r="F105" s="142"/>
      <c r="G105" s="156">
        <v>4</v>
      </c>
      <c r="H105" s="157">
        <v>8</v>
      </c>
      <c r="I105" s="158">
        <v>5</v>
      </c>
      <c r="J105" s="156">
        <v>-6</v>
      </c>
      <c r="K105" s="157">
        <v>-1</v>
      </c>
      <c r="L105" s="158">
        <v>-10</v>
      </c>
      <c r="M105" s="150">
        <v>-4</v>
      </c>
      <c r="N105" s="151">
        <v>1</v>
      </c>
      <c r="O105" s="152">
        <v>3</v>
      </c>
      <c r="P105" s="150">
        <v>-12</v>
      </c>
      <c r="Q105" s="151">
        <v>9</v>
      </c>
      <c r="R105" s="152">
        <v>4</v>
      </c>
      <c r="S105" s="143"/>
      <c r="T105" s="144"/>
      <c r="U105" s="145"/>
      <c r="V105" s="143"/>
      <c r="W105" s="144"/>
      <c r="X105" s="145"/>
      <c r="Y105" s="57">
        <v>4</v>
      </c>
      <c r="Z105" s="37">
        <v>12</v>
      </c>
      <c r="AA105" s="37">
        <v>7</v>
      </c>
      <c r="AB105" s="37">
        <v>1</v>
      </c>
      <c r="AC105" s="39">
        <f t="shared" si="2"/>
        <v>58.333333333333336</v>
      </c>
    </row>
    <row r="106" spans="1:29" ht="20.100000000000001" customHeight="1" x14ac:dyDescent="0.3">
      <c r="A106" s="24">
        <v>22</v>
      </c>
      <c r="B106" s="18" t="s">
        <v>356</v>
      </c>
      <c r="C106" s="111" t="s">
        <v>483</v>
      </c>
      <c r="D106" s="140">
        <v>2</v>
      </c>
      <c r="E106" s="141">
        <v>8</v>
      </c>
      <c r="F106" s="142">
        <v>8</v>
      </c>
      <c r="G106" s="156">
        <v>-13</v>
      </c>
      <c r="H106" s="157">
        <v>-2</v>
      </c>
      <c r="I106" s="158">
        <v>-10</v>
      </c>
      <c r="J106" s="156">
        <v>4</v>
      </c>
      <c r="K106" s="157">
        <v>10</v>
      </c>
      <c r="L106" s="158">
        <v>-8</v>
      </c>
      <c r="M106" s="150">
        <v>3</v>
      </c>
      <c r="N106" s="151">
        <v>-12</v>
      </c>
      <c r="O106" s="152">
        <v>10</v>
      </c>
      <c r="P106" s="150"/>
      <c r="Q106" s="151"/>
      <c r="R106" s="152"/>
      <c r="S106" s="143"/>
      <c r="T106" s="144"/>
      <c r="U106" s="145"/>
      <c r="V106" s="143"/>
      <c r="W106" s="144"/>
      <c r="X106" s="145"/>
      <c r="Y106" s="57">
        <v>4</v>
      </c>
      <c r="Z106" s="37">
        <v>12</v>
      </c>
      <c r="AA106" s="37">
        <v>7</v>
      </c>
      <c r="AB106" s="37">
        <v>0</v>
      </c>
      <c r="AC106" s="39">
        <f t="shared" si="2"/>
        <v>58.333333333333336</v>
      </c>
    </row>
    <row r="107" spans="1:29" ht="20.100000000000001" customHeight="1" x14ac:dyDescent="0.3">
      <c r="A107" s="24">
        <v>23</v>
      </c>
      <c r="B107" s="18" t="s">
        <v>172</v>
      </c>
      <c r="C107" s="111" t="s">
        <v>478</v>
      </c>
      <c r="D107" s="140">
        <v>12</v>
      </c>
      <c r="E107" s="141">
        <v>8</v>
      </c>
      <c r="F107" s="142">
        <v>-1</v>
      </c>
      <c r="G107" s="156">
        <v>7</v>
      </c>
      <c r="H107" s="157">
        <v>-10</v>
      </c>
      <c r="I107" s="158"/>
      <c r="J107" s="156">
        <v>4</v>
      </c>
      <c r="K107" s="157">
        <v>-6</v>
      </c>
      <c r="L107" s="158">
        <v>9</v>
      </c>
      <c r="M107" s="150">
        <v>-1</v>
      </c>
      <c r="N107" s="151">
        <v>-2</v>
      </c>
      <c r="O107" s="152">
        <v>-3</v>
      </c>
      <c r="P107" s="150">
        <v>4</v>
      </c>
      <c r="Q107" s="151">
        <v>-8</v>
      </c>
      <c r="R107" s="152"/>
      <c r="S107" s="143"/>
      <c r="T107" s="144"/>
      <c r="U107" s="145"/>
      <c r="V107" s="143"/>
      <c r="W107" s="144"/>
      <c r="X107" s="145"/>
      <c r="Y107" s="57">
        <v>5</v>
      </c>
      <c r="Z107" s="37">
        <v>13</v>
      </c>
      <c r="AA107" s="37">
        <v>6</v>
      </c>
      <c r="AB107" s="37">
        <v>13</v>
      </c>
      <c r="AC107" s="39">
        <f t="shared" si="2"/>
        <v>46.153846153846153</v>
      </c>
    </row>
    <row r="108" spans="1:29" ht="20.100000000000001" customHeight="1" x14ac:dyDescent="0.3">
      <c r="A108" s="24">
        <v>24</v>
      </c>
      <c r="B108" s="18" t="s">
        <v>23</v>
      </c>
      <c r="C108" s="111" t="s">
        <v>551</v>
      </c>
      <c r="D108" s="140">
        <v>12</v>
      </c>
      <c r="E108" s="141">
        <v>-5</v>
      </c>
      <c r="F108" s="142">
        <v>-13</v>
      </c>
      <c r="G108" s="156"/>
      <c r="H108" s="157">
        <v>-11</v>
      </c>
      <c r="I108" s="158">
        <v>10</v>
      </c>
      <c r="J108" s="156"/>
      <c r="K108" s="157"/>
      <c r="L108" s="158"/>
      <c r="M108" s="150">
        <v>10</v>
      </c>
      <c r="N108" s="151">
        <v>12</v>
      </c>
      <c r="O108" s="152">
        <v>-1</v>
      </c>
      <c r="P108" s="153">
        <v>-4</v>
      </c>
      <c r="Q108" s="154">
        <v>8</v>
      </c>
      <c r="R108" s="155">
        <v>-10</v>
      </c>
      <c r="S108" s="143"/>
      <c r="T108" s="144"/>
      <c r="U108" s="145"/>
      <c r="V108" s="143"/>
      <c r="W108" s="144"/>
      <c r="X108" s="145"/>
      <c r="Y108" s="57">
        <v>4</v>
      </c>
      <c r="Z108" s="38">
        <v>11</v>
      </c>
      <c r="AA108" s="38">
        <v>5</v>
      </c>
      <c r="AB108" s="38">
        <v>8</v>
      </c>
      <c r="AC108" s="39">
        <f t="shared" si="2"/>
        <v>45.454545454545453</v>
      </c>
    </row>
    <row r="109" spans="1:29" ht="20.100000000000001" customHeight="1" x14ac:dyDescent="0.3">
      <c r="A109" s="24">
        <v>25</v>
      </c>
      <c r="B109" s="18" t="s">
        <v>326</v>
      </c>
      <c r="C109" s="111" t="s">
        <v>478</v>
      </c>
      <c r="D109" s="140">
        <v>12</v>
      </c>
      <c r="E109" s="141">
        <v>8</v>
      </c>
      <c r="F109" s="142">
        <v>-1</v>
      </c>
      <c r="G109" s="156"/>
      <c r="H109" s="157"/>
      <c r="I109" s="158"/>
      <c r="J109" s="156"/>
      <c r="K109" s="157"/>
      <c r="L109" s="158"/>
      <c r="M109" s="150">
        <v>4</v>
      </c>
      <c r="N109" s="151">
        <v>-2</v>
      </c>
      <c r="O109" s="152">
        <v>-2</v>
      </c>
      <c r="P109" s="150"/>
      <c r="Q109" s="151">
        <v>-11</v>
      </c>
      <c r="R109" s="152"/>
      <c r="S109" s="143"/>
      <c r="T109" s="144"/>
      <c r="U109" s="145"/>
      <c r="V109" s="143"/>
      <c r="W109" s="144"/>
      <c r="X109" s="145"/>
      <c r="Y109" s="57">
        <v>3</v>
      </c>
      <c r="Z109" s="37">
        <v>7</v>
      </c>
      <c r="AA109" s="37">
        <v>3</v>
      </c>
      <c r="AB109" s="37">
        <v>8</v>
      </c>
      <c r="AC109" s="39">
        <f t="shared" si="2"/>
        <v>42.857142857142854</v>
      </c>
    </row>
    <row r="110" spans="1:29" ht="20.100000000000001" customHeight="1" x14ac:dyDescent="0.3">
      <c r="A110" s="24">
        <v>26</v>
      </c>
      <c r="B110" s="18" t="s">
        <v>181</v>
      </c>
      <c r="C110" s="111" t="s">
        <v>460</v>
      </c>
      <c r="D110" s="140">
        <v>3</v>
      </c>
      <c r="E110" s="141">
        <v>-9</v>
      </c>
      <c r="F110" s="142">
        <v>1</v>
      </c>
      <c r="G110" s="156">
        <v>-4</v>
      </c>
      <c r="H110" s="157">
        <v>-8</v>
      </c>
      <c r="I110" s="158">
        <v>-5</v>
      </c>
      <c r="J110" s="156"/>
      <c r="K110" s="157"/>
      <c r="L110" s="158"/>
      <c r="M110" s="150">
        <v>-1</v>
      </c>
      <c r="N110" s="151"/>
      <c r="O110" s="152">
        <v>1</v>
      </c>
      <c r="P110" s="150">
        <v>-1</v>
      </c>
      <c r="Q110" s="151"/>
      <c r="R110" s="152">
        <v>8</v>
      </c>
      <c r="S110" s="143"/>
      <c r="T110" s="144"/>
      <c r="U110" s="145"/>
      <c r="V110" s="143"/>
      <c r="W110" s="144"/>
      <c r="X110" s="145"/>
      <c r="Y110" s="57">
        <v>4</v>
      </c>
      <c r="Z110" s="37">
        <v>10</v>
      </c>
      <c r="AA110" s="37">
        <v>4</v>
      </c>
      <c r="AB110" s="37">
        <v>-15</v>
      </c>
      <c r="AC110" s="39">
        <f t="shared" si="2"/>
        <v>40</v>
      </c>
    </row>
    <row r="111" spans="1:29" ht="20.100000000000001" customHeight="1" x14ac:dyDescent="0.3">
      <c r="A111" s="24">
        <v>27</v>
      </c>
      <c r="B111" s="18" t="s">
        <v>334</v>
      </c>
      <c r="C111" s="111" t="s">
        <v>551</v>
      </c>
      <c r="D111" s="140"/>
      <c r="E111" s="141"/>
      <c r="F111" s="142"/>
      <c r="G111" s="156"/>
      <c r="H111" s="157"/>
      <c r="I111" s="158"/>
      <c r="J111" s="156"/>
      <c r="K111" s="157"/>
      <c r="L111" s="158"/>
      <c r="M111" s="150">
        <v>10</v>
      </c>
      <c r="N111" s="151">
        <v>12</v>
      </c>
      <c r="O111" s="152"/>
      <c r="P111" s="150">
        <v>-4</v>
      </c>
      <c r="Q111" s="151">
        <v>-8</v>
      </c>
      <c r="R111" s="152">
        <v>-10</v>
      </c>
      <c r="S111" s="143"/>
      <c r="T111" s="144"/>
      <c r="U111" s="145"/>
      <c r="V111" s="143"/>
      <c r="W111" s="144"/>
      <c r="X111" s="145"/>
      <c r="Y111" s="57">
        <v>2</v>
      </c>
      <c r="Z111" s="37">
        <v>5</v>
      </c>
      <c r="AA111" s="37">
        <v>2</v>
      </c>
      <c r="AB111" s="37">
        <v>0</v>
      </c>
      <c r="AC111" s="39">
        <f t="shared" si="2"/>
        <v>40</v>
      </c>
    </row>
    <row r="112" spans="1:29" ht="20.100000000000001" customHeight="1" x14ac:dyDescent="0.3">
      <c r="A112" s="24">
        <v>28</v>
      </c>
      <c r="B112" s="18" t="s">
        <v>355</v>
      </c>
      <c r="C112" s="111" t="s">
        <v>483</v>
      </c>
      <c r="D112" s="140">
        <v>2</v>
      </c>
      <c r="E112" s="141">
        <v>8</v>
      </c>
      <c r="F112" s="142">
        <v>8</v>
      </c>
      <c r="G112" s="156">
        <v>-3</v>
      </c>
      <c r="H112" s="157">
        <v>-2</v>
      </c>
      <c r="I112" s="158">
        <v>-8</v>
      </c>
      <c r="J112" s="156">
        <v>-7</v>
      </c>
      <c r="K112" s="157">
        <v>-6</v>
      </c>
      <c r="L112" s="158">
        <v>-8</v>
      </c>
      <c r="M112" s="150">
        <v>3</v>
      </c>
      <c r="N112" s="151">
        <v>-12</v>
      </c>
      <c r="O112" s="152">
        <v>-8</v>
      </c>
      <c r="P112" s="150"/>
      <c r="Q112" s="151"/>
      <c r="R112" s="152"/>
      <c r="S112" s="143"/>
      <c r="T112" s="144"/>
      <c r="U112" s="145"/>
      <c r="V112" s="143"/>
      <c r="W112" s="144"/>
      <c r="X112" s="145"/>
      <c r="Y112" s="57">
        <v>4</v>
      </c>
      <c r="Z112" s="37">
        <v>12</v>
      </c>
      <c r="AA112" s="37">
        <v>4</v>
      </c>
      <c r="AB112" s="37">
        <v>-21</v>
      </c>
      <c r="AC112" s="39">
        <f t="shared" si="2"/>
        <v>33.333333333333329</v>
      </c>
    </row>
    <row r="113" spans="1:29" ht="20.100000000000001" customHeight="1" x14ac:dyDescent="0.3">
      <c r="A113" s="24">
        <v>29</v>
      </c>
      <c r="B113" s="18" t="s">
        <v>177</v>
      </c>
      <c r="C113" s="111" t="s">
        <v>460</v>
      </c>
      <c r="D113" s="140">
        <v>-12</v>
      </c>
      <c r="E113" s="141">
        <v>-8</v>
      </c>
      <c r="F113" s="142">
        <v>-5</v>
      </c>
      <c r="G113" s="156">
        <v>-3</v>
      </c>
      <c r="H113" s="157">
        <v>-13</v>
      </c>
      <c r="I113" s="158">
        <v>-5</v>
      </c>
      <c r="J113" s="156"/>
      <c r="K113" s="157"/>
      <c r="L113" s="158"/>
      <c r="M113" s="150">
        <v>-1</v>
      </c>
      <c r="N113" s="151">
        <v>2</v>
      </c>
      <c r="O113" s="152">
        <v>8</v>
      </c>
      <c r="P113" s="150">
        <v>4</v>
      </c>
      <c r="Q113" s="151">
        <v>12</v>
      </c>
      <c r="R113" s="152">
        <v>-10</v>
      </c>
      <c r="S113" s="143"/>
      <c r="T113" s="144"/>
      <c r="U113" s="145"/>
      <c r="V113" s="143"/>
      <c r="W113" s="144"/>
      <c r="X113" s="145"/>
      <c r="Y113" s="57">
        <v>4</v>
      </c>
      <c r="Z113" s="37">
        <v>12</v>
      </c>
      <c r="AA113" s="37">
        <v>4</v>
      </c>
      <c r="AB113" s="37">
        <v>-31</v>
      </c>
      <c r="AC113" s="39">
        <f t="shared" si="2"/>
        <v>33.333333333333329</v>
      </c>
    </row>
    <row r="114" spans="1:29" ht="20.100000000000001" customHeight="1" x14ac:dyDescent="0.3">
      <c r="A114" s="24">
        <v>30</v>
      </c>
      <c r="B114" s="18" t="s">
        <v>353</v>
      </c>
      <c r="C114" s="111" t="s">
        <v>483</v>
      </c>
      <c r="D114" s="140">
        <v>2</v>
      </c>
      <c r="E114" s="141"/>
      <c r="F114" s="142"/>
      <c r="G114" s="156">
        <v>-13</v>
      </c>
      <c r="H114" s="157">
        <v>-2</v>
      </c>
      <c r="I114" s="158">
        <v>-10</v>
      </c>
      <c r="J114" s="156">
        <v>-7</v>
      </c>
      <c r="K114" s="157">
        <v>10</v>
      </c>
      <c r="L114" s="158">
        <v>-11</v>
      </c>
      <c r="M114" s="150">
        <v>3</v>
      </c>
      <c r="N114" s="151"/>
      <c r="O114" s="152">
        <v>-12</v>
      </c>
      <c r="P114" s="150"/>
      <c r="Q114" s="151"/>
      <c r="R114" s="152"/>
      <c r="S114" s="143"/>
      <c r="T114" s="144"/>
      <c r="U114" s="145"/>
      <c r="V114" s="143"/>
      <c r="W114" s="144"/>
      <c r="X114" s="145"/>
      <c r="Y114" s="57">
        <v>4</v>
      </c>
      <c r="Z114" s="37">
        <v>9</v>
      </c>
      <c r="AA114" s="37">
        <v>3</v>
      </c>
      <c r="AB114" s="37">
        <v>-40</v>
      </c>
      <c r="AC114" s="39">
        <f t="shared" si="2"/>
        <v>33.333333333333329</v>
      </c>
    </row>
    <row r="115" spans="1:29" ht="20.100000000000001" customHeight="1" x14ac:dyDescent="0.3">
      <c r="A115" s="24">
        <v>31</v>
      </c>
      <c r="B115" s="18" t="s">
        <v>442</v>
      </c>
      <c r="C115" s="111" t="s">
        <v>460</v>
      </c>
      <c r="D115" s="140"/>
      <c r="E115" s="141"/>
      <c r="F115" s="142"/>
      <c r="G115" s="156">
        <v>-4</v>
      </c>
      <c r="H115" s="157">
        <v>-8</v>
      </c>
      <c r="I115" s="158">
        <v>-7</v>
      </c>
      <c r="J115" s="156"/>
      <c r="K115" s="157"/>
      <c r="L115" s="158"/>
      <c r="M115" s="150">
        <v>-1</v>
      </c>
      <c r="N115" s="151">
        <v>2</v>
      </c>
      <c r="O115" s="152">
        <v>8</v>
      </c>
      <c r="P115" s="150">
        <v>-3</v>
      </c>
      <c r="Q115" s="151">
        <v>12</v>
      </c>
      <c r="R115" s="152">
        <v>-10</v>
      </c>
      <c r="S115" s="143"/>
      <c r="T115" s="144"/>
      <c r="U115" s="145"/>
      <c r="V115" s="143"/>
      <c r="W115" s="144"/>
      <c r="X115" s="145"/>
      <c r="Y115" s="57">
        <v>3</v>
      </c>
      <c r="Z115" s="37">
        <v>9</v>
      </c>
      <c r="AA115" s="37">
        <v>3</v>
      </c>
      <c r="AB115" s="37">
        <v>-11</v>
      </c>
      <c r="AC115" s="39">
        <f t="shared" si="2"/>
        <v>33.333333333333329</v>
      </c>
    </row>
    <row r="116" spans="1:29" ht="20.100000000000001" customHeight="1" x14ac:dyDescent="0.3">
      <c r="A116" s="24">
        <v>32</v>
      </c>
      <c r="B116" s="18" t="s">
        <v>230</v>
      </c>
      <c r="C116" s="111" t="s">
        <v>227</v>
      </c>
      <c r="D116" s="140">
        <v>-2</v>
      </c>
      <c r="E116" s="141">
        <v>-5</v>
      </c>
      <c r="F116" s="142">
        <v>3</v>
      </c>
      <c r="G116" s="156"/>
      <c r="H116" s="157"/>
      <c r="I116" s="158"/>
      <c r="J116" s="156"/>
      <c r="K116" s="157"/>
      <c r="L116" s="158"/>
      <c r="M116" s="150">
        <v>-10</v>
      </c>
      <c r="N116" s="151">
        <v>-12</v>
      </c>
      <c r="O116" s="152">
        <v>-9</v>
      </c>
      <c r="P116" s="153">
        <v>12</v>
      </c>
      <c r="Q116" s="154">
        <v>7</v>
      </c>
      <c r="R116" s="155">
        <v>-4</v>
      </c>
      <c r="S116" s="146"/>
      <c r="T116" s="147"/>
      <c r="U116" s="148"/>
      <c r="V116" s="146"/>
      <c r="W116" s="147"/>
      <c r="X116" s="148"/>
      <c r="Y116" s="57">
        <v>3</v>
      </c>
      <c r="Z116" s="38">
        <v>9</v>
      </c>
      <c r="AA116" s="38">
        <v>3</v>
      </c>
      <c r="AB116" s="38">
        <v>-20</v>
      </c>
      <c r="AC116" s="39">
        <f t="shared" si="2"/>
        <v>33.333333333333329</v>
      </c>
    </row>
    <row r="117" spans="1:29" ht="20.100000000000001" customHeight="1" x14ac:dyDescent="0.3">
      <c r="A117" s="24">
        <v>33</v>
      </c>
      <c r="B117" s="18" t="s">
        <v>271</v>
      </c>
      <c r="C117" s="111" t="s">
        <v>227</v>
      </c>
      <c r="D117" s="140"/>
      <c r="E117" s="141"/>
      <c r="F117" s="142"/>
      <c r="G117" s="156">
        <v>1</v>
      </c>
      <c r="H117" s="157">
        <v>-8</v>
      </c>
      <c r="I117" s="158">
        <v>-9</v>
      </c>
      <c r="J117" s="156"/>
      <c r="K117" s="157"/>
      <c r="L117" s="158"/>
      <c r="M117" s="150">
        <v>11</v>
      </c>
      <c r="N117" s="151">
        <v>-12</v>
      </c>
      <c r="O117" s="152">
        <v>1</v>
      </c>
      <c r="P117" s="150">
        <v>-3</v>
      </c>
      <c r="Q117" s="151">
        <v>-9</v>
      </c>
      <c r="R117" s="152">
        <v>-9</v>
      </c>
      <c r="S117" s="143"/>
      <c r="T117" s="144"/>
      <c r="U117" s="145"/>
      <c r="V117" s="143"/>
      <c r="W117" s="144"/>
      <c r="X117" s="145"/>
      <c r="Y117" s="57">
        <v>3</v>
      </c>
      <c r="Z117" s="37">
        <v>9</v>
      </c>
      <c r="AA117" s="37">
        <v>3</v>
      </c>
      <c r="AB117" s="37">
        <v>-37</v>
      </c>
      <c r="AC117" s="39">
        <f t="shared" ref="AC117:AC133" si="3">AA117/Z117*100</f>
        <v>33.333333333333329</v>
      </c>
    </row>
    <row r="118" spans="1:29" ht="20.100000000000001" customHeight="1" x14ac:dyDescent="0.3">
      <c r="A118" s="24">
        <v>34</v>
      </c>
      <c r="B118" s="18" t="s">
        <v>270</v>
      </c>
      <c r="C118" s="111" t="s">
        <v>227</v>
      </c>
      <c r="D118" s="140"/>
      <c r="E118" s="141"/>
      <c r="F118" s="142"/>
      <c r="G118" s="156">
        <v>-4</v>
      </c>
      <c r="H118" s="157">
        <v>6</v>
      </c>
      <c r="I118" s="158">
        <v>-9</v>
      </c>
      <c r="J118" s="156">
        <v>-9</v>
      </c>
      <c r="K118" s="157">
        <v>1</v>
      </c>
      <c r="L118" s="158">
        <v>-2</v>
      </c>
      <c r="M118" s="150"/>
      <c r="N118" s="151"/>
      <c r="O118" s="152"/>
      <c r="P118" s="153"/>
      <c r="Q118" s="154"/>
      <c r="R118" s="155"/>
      <c r="S118" s="146"/>
      <c r="T118" s="147"/>
      <c r="U118" s="148"/>
      <c r="V118" s="146"/>
      <c r="W118" s="147"/>
      <c r="X118" s="148"/>
      <c r="Y118" s="57">
        <v>2</v>
      </c>
      <c r="Z118" s="38">
        <v>6</v>
      </c>
      <c r="AA118" s="38">
        <v>2</v>
      </c>
      <c r="AB118" s="38">
        <v>-17</v>
      </c>
      <c r="AC118" s="39">
        <f t="shared" si="3"/>
        <v>33.333333333333329</v>
      </c>
    </row>
    <row r="119" spans="1:29" ht="20.100000000000001" customHeight="1" x14ac:dyDescent="0.3">
      <c r="A119" s="24">
        <v>35</v>
      </c>
      <c r="B119" s="18" t="s">
        <v>174</v>
      </c>
      <c r="C119" s="111" t="s">
        <v>478</v>
      </c>
      <c r="D119" s="140">
        <v>-3</v>
      </c>
      <c r="E119" s="141">
        <v>9</v>
      </c>
      <c r="F119" s="142"/>
      <c r="G119" s="156">
        <v>6</v>
      </c>
      <c r="H119" s="157">
        <v>11</v>
      </c>
      <c r="I119" s="158"/>
      <c r="J119" s="156">
        <v>-1</v>
      </c>
      <c r="K119" s="157">
        <v>-6</v>
      </c>
      <c r="L119" s="158">
        <v>-1</v>
      </c>
      <c r="M119" s="150">
        <v>-1</v>
      </c>
      <c r="N119" s="151">
        <v>-1</v>
      </c>
      <c r="O119" s="152">
        <v>-3</v>
      </c>
      <c r="P119" s="150">
        <v>-13</v>
      </c>
      <c r="Q119" s="151">
        <v>-9</v>
      </c>
      <c r="R119" s="152">
        <v>10</v>
      </c>
      <c r="S119" s="143"/>
      <c r="T119" s="144"/>
      <c r="U119" s="145"/>
      <c r="V119" s="143"/>
      <c r="W119" s="144"/>
      <c r="X119" s="145"/>
      <c r="Y119" s="57">
        <v>5</v>
      </c>
      <c r="Z119" s="37">
        <v>13</v>
      </c>
      <c r="AA119" s="37">
        <v>4</v>
      </c>
      <c r="AB119" s="37">
        <v>-2</v>
      </c>
      <c r="AC119" s="39">
        <f t="shared" si="3"/>
        <v>30.76923076923077</v>
      </c>
    </row>
    <row r="120" spans="1:29" ht="20.100000000000001" customHeight="1" x14ac:dyDescent="0.3">
      <c r="A120" s="24">
        <v>36</v>
      </c>
      <c r="B120" s="18" t="s">
        <v>231</v>
      </c>
      <c r="C120" s="111" t="s">
        <v>227</v>
      </c>
      <c r="D120" s="140">
        <v>5</v>
      </c>
      <c r="E120" s="141">
        <v>-8</v>
      </c>
      <c r="F120" s="142">
        <v>3</v>
      </c>
      <c r="G120" s="156">
        <v>-4</v>
      </c>
      <c r="H120" s="157"/>
      <c r="I120" s="158">
        <v>1</v>
      </c>
      <c r="J120" s="156">
        <v>-3</v>
      </c>
      <c r="K120" s="157">
        <v>-3</v>
      </c>
      <c r="L120" s="158">
        <v>-12</v>
      </c>
      <c r="M120" s="150">
        <v>-10</v>
      </c>
      <c r="N120" s="151">
        <v>-12</v>
      </c>
      <c r="O120" s="152">
        <v>-9</v>
      </c>
      <c r="P120" s="150">
        <v>12</v>
      </c>
      <c r="Q120" s="151">
        <v>-9</v>
      </c>
      <c r="R120" s="152">
        <v>-4</v>
      </c>
      <c r="S120" s="143"/>
      <c r="T120" s="144"/>
      <c r="U120" s="145"/>
      <c r="V120" s="143"/>
      <c r="W120" s="144"/>
      <c r="X120" s="145"/>
      <c r="Y120" s="57">
        <v>5</v>
      </c>
      <c r="Z120" s="37">
        <v>14</v>
      </c>
      <c r="AA120" s="37">
        <v>4</v>
      </c>
      <c r="AB120" s="37">
        <v>-53</v>
      </c>
      <c r="AC120" s="39">
        <f t="shared" si="3"/>
        <v>28.571428571428569</v>
      </c>
    </row>
    <row r="121" spans="1:29" ht="20.100000000000001" customHeight="1" x14ac:dyDescent="0.3">
      <c r="A121" s="24">
        <v>37</v>
      </c>
      <c r="B121" s="18" t="s">
        <v>280</v>
      </c>
      <c r="C121" s="111" t="s">
        <v>478</v>
      </c>
      <c r="D121" s="140"/>
      <c r="E121" s="141"/>
      <c r="F121" s="142"/>
      <c r="G121" s="156">
        <v>-4</v>
      </c>
      <c r="H121" s="157"/>
      <c r="I121" s="158">
        <v>-8</v>
      </c>
      <c r="J121" s="156">
        <v>4</v>
      </c>
      <c r="K121" s="157">
        <v>8</v>
      </c>
      <c r="L121" s="158">
        <v>-1</v>
      </c>
      <c r="M121" s="150">
        <v>4</v>
      </c>
      <c r="N121" s="151">
        <v>-1</v>
      </c>
      <c r="O121" s="152">
        <v>-2</v>
      </c>
      <c r="P121" s="150">
        <v>-13</v>
      </c>
      <c r="Q121" s="151">
        <v>-9</v>
      </c>
      <c r="R121" s="152">
        <v>-11</v>
      </c>
      <c r="S121" s="143"/>
      <c r="T121" s="144"/>
      <c r="U121" s="145"/>
      <c r="V121" s="143"/>
      <c r="W121" s="144"/>
      <c r="X121" s="145"/>
      <c r="Y121" s="57">
        <v>4</v>
      </c>
      <c r="Z121" s="37">
        <v>11</v>
      </c>
      <c r="AA121" s="37">
        <v>3</v>
      </c>
      <c r="AB121" s="37">
        <v>-33</v>
      </c>
      <c r="AC121" s="39">
        <f t="shared" si="3"/>
        <v>27.27272727272727</v>
      </c>
    </row>
    <row r="122" spans="1:29" ht="20.100000000000001" customHeight="1" x14ac:dyDescent="0.3">
      <c r="A122" s="24">
        <v>38</v>
      </c>
      <c r="B122" s="18" t="s">
        <v>178</v>
      </c>
      <c r="C122" s="111" t="s">
        <v>460</v>
      </c>
      <c r="D122" s="140">
        <v>-12</v>
      </c>
      <c r="E122" s="141">
        <v>-9</v>
      </c>
      <c r="F122" s="142">
        <v>-5</v>
      </c>
      <c r="G122" s="156">
        <v>-3</v>
      </c>
      <c r="H122" s="157">
        <v>-7</v>
      </c>
      <c r="I122" s="158"/>
      <c r="J122" s="156"/>
      <c r="K122" s="157"/>
      <c r="L122" s="158"/>
      <c r="M122" s="150">
        <v>-1</v>
      </c>
      <c r="N122" s="151">
        <v>-5</v>
      </c>
      <c r="O122" s="152">
        <v>1</v>
      </c>
      <c r="P122" s="150">
        <v>-3</v>
      </c>
      <c r="Q122" s="151"/>
      <c r="R122" s="152">
        <v>8</v>
      </c>
      <c r="S122" s="143"/>
      <c r="T122" s="144"/>
      <c r="U122" s="145"/>
      <c r="V122" s="143"/>
      <c r="W122" s="144"/>
      <c r="X122" s="145"/>
      <c r="Y122" s="57">
        <v>4</v>
      </c>
      <c r="Z122" s="37">
        <v>10</v>
      </c>
      <c r="AA122" s="37">
        <v>2</v>
      </c>
      <c r="AB122" s="37">
        <v>-36</v>
      </c>
      <c r="AC122" s="39">
        <f t="shared" si="3"/>
        <v>20</v>
      </c>
    </row>
    <row r="123" spans="1:29" ht="20.100000000000001" customHeight="1" x14ac:dyDescent="0.3">
      <c r="A123" s="24">
        <v>39</v>
      </c>
      <c r="B123" s="18" t="s">
        <v>229</v>
      </c>
      <c r="C123" s="111" t="s">
        <v>227</v>
      </c>
      <c r="D123" s="140">
        <v>-2</v>
      </c>
      <c r="E123" s="141">
        <v>-5</v>
      </c>
      <c r="F123" s="142">
        <v>3</v>
      </c>
      <c r="G123" s="156"/>
      <c r="H123" s="157">
        <v>-8</v>
      </c>
      <c r="I123" s="158"/>
      <c r="J123" s="156">
        <v>-9</v>
      </c>
      <c r="K123" s="157">
        <v>-3</v>
      </c>
      <c r="L123" s="158">
        <v>-12</v>
      </c>
      <c r="M123" s="150">
        <v>-10</v>
      </c>
      <c r="N123" s="151">
        <v>-12</v>
      </c>
      <c r="O123" s="152">
        <v>-9</v>
      </c>
      <c r="P123" s="150">
        <v>12</v>
      </c>
      <c r="Q123" s="151">
        <v>-9</v>
      </c>
      <c r="R123" s="152">
        <v>-4</v>
      </c>
      <c r="S123" s="143"/>
      <c r="T123" s="144"/>
      <c r="U123" s="145"/>
      <c r="V123" s="143"/>
      <c r="W123" s="144"/>
      <c r="X123" s="145"/>
      <c r="Y123" s="57">
        <v>5</v>
      </c>
      <c r="Z123" s="37">
        <v>13</v>
      </c>
      <c r="AA123" s="37">
        <v>2</v>
      </c>
      <c r="AB123" s="37">
        <v>-55</v>
      </c>
      <c r="AC123" s="39">
        <f t="shared" si="3"/>
        <v>15.384615384615385</v>
      </c>
    </row>
    <row r="124" spans="1:29" ht="20.100000000000001" customHeight="1" x14ac:dyDescent="0.3">
      <c r="A124" s="24">
        <v>40</v>
      </c>
      <c r="B124" s="18" t="s">
        <v>432</v>
      </c>
      <c r="C124" s="111" t="s">
        <v>483</v>
      </c>
      <c r="D124" s="140">
        <v>-5</v>
      </c>
      <c r="E124" s="141">
        <v>-3</v>
      </c>
      <c r="F124" s="142"/>
      <c r="G124" s="156">
        <v>-3</v>
      </c>
      <c r="H124" s="157">
        <v>-2</v>
      </c>
      <c r="I124" s="158">
        <v>-8</v>
      </c>
      <c r="J124" s="156">
        <v>4</v>
      </c>
      <c r="K124" s="157">
        <v>-6</v>
      </c>
      <c r="L124" s="158">
        <v>-8</v>
      </c>
      <c r="M124" s="150">
        <v>-4</v>
      </c>
      <c r="N124" s="151"/>
      <c r="O124" s="152">
        <v>-8</v>
      </c>
      <c r="P124" s="150"/>
      <c r="Q124" s="151"/>
      <c r="R124" s="152"/>
      <c r="S124" s="143"/>
      <c r="T124" s="144"/>
      <c r="U124" s="145"/>
      <c r="V124" s="143"/>
      <c r="W124" s="144"/>
      <c r="X124" s="145"/>
      <c r="Y124" s="57">
        <v>4</v>
      </c>
      <c r="Z124" s="37">
        <v>10</v>
      </c>
      <c r="AA124" s="37">
        <v>1</v>
      </c>
      <c r="AB124" s="37">
        <v>-33</v>
      </c>
      <c r="AC124" s="39">
        <f t="shared" si="3"/>
        <v>10</v>
      </c>
    </row>
    <row r="125" spans="1:29" ht="20.100000000000001" customHeight="1" x14ac:dyDescent="0.3">
      <c r="A125" s="24"/>
      <c r="B125" s="18" t="s">
        <v>329</v>
      </c>
      <c r="C125" s="111" t="s">
        <v>460</v>
      </c>
      <c r="D125" s="140">
        <v>-12</v>
      </c>
      <c r="E125" s="141">
        <v>-8</v>
      </c>
      <c r="F125" s="142">
        <v>-5</v>
      </c>
      <c r="G125" s="156">
        <v>-3</v>
      </c>
      <c r="H125" s="157">
        <v>-13</v>
      </c>
      <c r="I125" s="158"/>
      <c r="J125" s="156"/>
      <c r="K125" s="157"/>
      <c r="L125" s="158"/>
      <c r="M125" s="150">
        <v>-1</v>
      </c>
      <c r="N125" s="151">
        <v>-5</v>
      </c>
      <c r="O125" s="152"/>
      <c r="P125" s="150">
        <v>-3</v>
      </c>
      <c r="Q125" s="151">
        <v>-1</v>
      </c>
      <c r="R125" s="152">
        <v>8</v>
      </c>
      <c r="S125" s="143"/>
      <c r="T125" s="144"/>
      <c r="U125" s="145"/>
      <c r="V125" s="143"/>
      <c r="W125" s="144"/>
      <c r="X125" s="145"/>
      <c r="Y125" s="57">
        <v>4</v>
      </c>
      <c r="Z125" s="37">
        <v>10</v>
      </c>
      <c r="AA125" s="37">
        <v>1</v>
      </c>
      <c r="AB125" s="37">
        <v>-33</v>
      </c>
      <c r="AC125" s="39">
        <f t="shared" si="3"/>
        <v>10</v>
      </c>
    </row>
    <row r="126" spans="1:29" ht="20.100000000000001" customHeight="1" x14ac:dyDescent="0.3">
      <c r="A126" s="24">
        <v>42</v>
      </c>
      <c r="B126" s="18" t="s">
        <v>228</v>
      </c>
      <c r="C126" s="111" t="s">
        <v>227</v>
      </c>
      <c r="D126" s="140">
        <v>-2</v>
      </c>
      <c r="E126" s="141">
        <v>-8</v>
      </c>
      <c r="F126" s="142">
        <v>-8</v>
      </c>
      <c r="G126" s="156">
        <v>-4</v>
      </c>
      <c r="H126" s="157">
        <v>-8</v>
      </c>
      <c r="I126" s="158">
        <v>-9</v>
      </c>
      <c r="J126" s="156">
        <v>-9</v>
      </c>
      <c r="K126" s="157">
        <v>-3</v>
      </c>
      <c r="L126" s="158">
        <v>-12</v>
      </c>
      <c r="M126" s="150"/>
      <c r="N126" s="151"/>
      <c r="O126" s="152"/>
      <c r="P126" s="150"/>
      <c r="Q126" s="151"/>
      <c r="R126" s="152"/>
      <c r="S126" s="143"/>
      <c r="T126" s="144"/>
      <c r="U126" s="145"/>
      <c r="V126" s="143"/>
      <c r="W126" s="144"/>
      <c r="X126" s="145"/>
      <c r="Y126" s="57">
        <v>3</v>
      </c>
      <c r="Z126" s="37">
        <v>9</v>
      </c>
      <c r="AA126" s="37">
        <v>0</v>
      </c>
      <c r="AB126" s="37">
        <v>-63</v>
      </c>
      <c r="AC126" s="39">
        <f t="shared" si="3"/>
        <v>0</v>
      </c>
    </row>
    <row r="127" spans="1:29" ht="20.100000000000001" customHeight="1" x14ac:dyDescent="0.3">
      <c r="A127" s="24">
        <v>43</v>
      </c>
      <c r="B127" s="18" t="s">
        <v>354</v>
      </c>
      <c r="C127" s="111" t="s">
        <v>483</v>
      </c>
      <c r="D127" s="140"/>
      <c r="E127" s="141"/>
      <c r="F127" s="142"/>
      <c r="G127" s="156">
        <v>-13</v>
      </c>
      <c r="H127" s="157">
        <v>-2</v>
      </c>
      <c r="I127" s="158">
        <v>-8</v>
      </c>
      <c r="J127" s="156">
        <v>-7</v>
      </c>
      <c r="K127" s="157">
        <v>-6</v>
      </c>
      <c r="L127" s="158">
        <v>-11</v>
      </c>
      <c r="M127" s="150"/>
      <c r="N127" s="151"/>
      <c r="O127" s="152"/>
      <c r="P127" s="150"/>
      <c r="Q127" s="151"/>
      <c r="R127" s="152"/>
      <c r="S127" s="143"/>
      <c r="T127" s="144"/>
      <c r="U127" s="145"/>
      <c r="V127" s="143"/>
      <c r="W127" s="144"/>
      <c r="X127" s="145"/>
      <c r="Y127" s="57">
        <v>2</v>
      </c>
      <c r="Z127" s="37">
        <v>6</v>
      </c>
      <c r="AA127" s="37">
        <v>0</v>
      </c>
      <c r="AB127" s="37">
        <v>-47</v>
      </c>
      <c r="AC127" s="39">
        <f t="shared" si="3"/>
        <v>0</v>
      </c>
    </row>
    <row r="128" spans="1:29" ht="19.5" customHeight="1" x14ac:dyDescent="0.3">
      <c r="A128" s="24">
        <v>44</v>
      </c>
      <c r="B128" s="18" t="s">
        <v>26</v>
      </c>
      <c r="C128" s="111" t="s">
        <v>551</v>
      </c>
      <c r="D128" s="140">
        <v>-1</v>
      </c>
      <c r="E128" s="141">
        <v>-13</v>
      </c>
      <c r="F128" s="142"/>
      <c r="G128" s="156">
        <v>-8</v>
      </c>
      <c r="H128" s="157">
        <v>-11</v>
      </c>
      <c r="I128" s="158"/>
      <c r="J128" s="156"/>
      <c r="K128" s="157"/>
      <c r="L128" s="158"/>
      <c r="M128" s="150"/>
      <c r="N128" s="151"/>
      <c r="O128" s="152"/>
      <c r="P128" s="150"/>
      <c r="Q128" s="151"/>
      <c r="R128" s="152"/>
      <c r="S128" s="143"/>
      <c r="T128" s="144"/>
      <c r="U128" s="145"/>
      <c r="V128" s="143"/>
      <c r="W128" s="144"/>
      <c r="X128" s="145"/>
      <c r="Y128" s="57">
        <v>2</v>
      </c>
      <c r="Z128" s="37">
        <v>4</v>
      </c>
      <c r="AA128" s="37">
        <v>0</v>
      </c>
      <c r="AB128" s="37">
        <v>-33</v>
      </c>
      <c r="AC128" s="39">
        <f t="shared" si="3"/>
        <v>0</v>
      </c>
    </row>
    <row r="129" spans="1:32" ht="20.100000000000001" customHeight="1" x14ac:dyDescent="0.3">
      <c r="A129" s="190"/>
      <c r="B129" s="191" t="s">
        <v>386</v>
      </c>
      <c r="C129" s="202" t="s">
        <v>483</v>
      </c>
      <c r="D129" s="192">
        <v>5</v>
      </c>
      <c r="E129" s="193"/>
      <c r="F129" s="194"/>
      <c r="G129" s="192"/>
      <c r="H129" s="193"/>
      <c r="I129" s="194"/>
      <c r="J129" s="192"/>
      <c r="K129" s="193"/>
      <c r="L129" s="194"/>
      <c r="M129" s="192"/>
      <c r="N129" s="193"/>
      <c r="O129" s="194"/>
      <c r="P129" s="198"/>
      <c r="Q129" s="199"/>
      <c r="R129" s="200"/>
      <c r="S129" s="198"/>
      <c r="T129" s="199"/>
      <c r="U129" s="200"/>
      <c r="V129" s="198"/>
      <c r="W129" s="199"/>
      <c r="X129" s="200"/>
      <c r="Y129" s="195">
        <v>1</v>
      </c>
      <c r="Z129" s="201">
        <v>1</v>
      </c>
      <c r="AA129" s="201">
        <v>1</v>
      </c>
      <c r="AB129" s="201">
        <v>5</v>
      </c>
      <c r="AC129" s="197">
        <f t="shared" si="3"/>
        <v>100</v>
      </c>
    </row>
    <row r="130" spans="1:32" ht="20.100000000000001" customHeight="1" x14ac:dyDescent="0.3">
      <c r="A130" s="190"/>
      <c r="B130" s="191" t="s">
        <v>358</v>
      </c>
      <c r="C130" s="202" t="s">
        <v>483</v>
      </c>
      <c r="D130" s="192">
        <v>5</v>
      </c>
      <c r="E130" s="193"/>
      <c r="F130" s="194"/>
      <c r="G130" s="192"/>
      <c r="H130" s="193"/>
      <c r="I130" s="194"/>
      <c r="J130" s="192"/>
      <c r="K130" s="193"/>
      <c r="L130" s="194"/>
      <c r="M130" s="192"/>
      <c r="N130" s="193">
        <v>1</v>
      </c>
      <c r="O130" s="194">
        <v>-8</v>
      </c>
      <c r="P130" s="192"/>
      <c r="Q130" s="193"/>
      <c r="R130" s="194"/>
      <c r="S130" s="192"/>
      <c r="T130" s="193"/>
      <c r="U130" s="194"/>
      <c r="V130" s="192"/>
      <c r="W130" s="193"/>
      <c r="X130" s="194"/>
      <c r="Y130" s="195">
        <v>2</v>
      </c>
      <c r="Z130" s="196">
        <v>3</v>
      </c>
      <c r="AA130" s="196">
        <v>2</v>
      </c>
      <c r="AB130" s="196">
        <v>-2</v>
      </c>
      <c r="AC130" s="197">
        <f t="shared" si="3"/>
        <v>66.666666666666657</v>
      </c>
    </row>
    <row r="131" spans="1:32" ht="20.100000000000001" customHeight="1" x14ac:dyDescent="0.3">
      <c r="A131" s="190"/>
      <c r="B131" s="191" t="s">
        <v>22</v>
      </c>
      <c r="C131" s="202" t="s">
        <v>551</v>
      </c>
      <c r="D131" s="192">
        <v>-1</v>
      </c>
      <c r="E131" s="193"/>
      <c r="F131" s="194">
        <v>9</v>
      </c>
      <c r="G131" s="192"/>
      <c r="H131" s="193"/>
      <c r="I131" s="194"/>
      <c r="J131" s="192"/>
      <c r="K131" s="193"/>
      <c r="L131" s="194"/>
      <c r="M131" s="192"/>
      <c r="N131" s="193"/>
      <c r="O131" s="194"/>
      <c r="P131" s="192"/>
      <c r="Q131" s="193"/>
      <c r="R131" s="194"/>
      <c r="S131" s="192"/>
      <c r="T131" s="193"/>
      <c r="U131" s="194"/>
      <c r="V131" s="192"/>
      <c r="W131" s="193"/>
      <c r="X131" s="194"/>
      <c r="Y131" s="195">
        <v>1</v>
      </c>
      <c r="Z131" s="196">
        <v>2</v>
      </c>
      <c r="AA131" s="196">
        <v>1</v>
      </c>
      <c r="AB131" s="196">
        <v>8</v>
      </c>
      <c r="AC131" s="197">
        <f t="shared" si="3"/>
        <v>50</v>
      </c>
    </row>
    <row r="132" spans="1:32" ht="20.100000000000001" customHeight="1" x14ac:dyDescent="0.3">
      <c r="A132" s="190"/>
      <c r="B132" s="191" t="s">
        <v>276</v>
      </c>
      <c r="C132" s="202" t="s">
        <v>287</v>
      </c>
      <c r="D132" s="192">
        <v>5</v>
      </c>
      <c r="E132" s="193">
        <v>-9</v>
      </c>
      <c r="F132" s="194"/>
      <c r="G132" s="192"/>
      <c r="H132" s="193"/>
      <c r="I132" s="194"/>
      <c r="J132" s="192"/>
      <c r="K132" s="193"/>
      <c r="L132" s="194"/>
      <c r="M132" s="192"/>
      <c r="N132" s="193"/>
      <c r="O132" s="194"/>
      <c r="P132" s="198"/>
      <c r="Q132" s="199"/>
      <c r="R132" s="200"/>
      <c r="S132" s="198"/>
      <c r="T132" s="199"/>
      <c r="U132" s="200"/>
      <c r="V132" s="198"/>
      <c r="W132" s="199"/>
      <c r="X132" s="200"/>
      <c r="Y132" s="195">
        <v>1</v>
      </c>
      <c r="Z132" s="201">
        <v>2</v>
      </c>
      <c r="AA132" s="201">
        <v>1</v>
      </c>
      <c r="AB132" s="201">
        <v>-4</v>
      </c>
      <c r="AC132" s="197">
        <f t="shared" si="3"/>
        <v>50</v>
      </c>
    </row>
    <row r="133" spans="1:32" ht="20.100000000000001" customHeight="1" x14ac:dyDescent="0.3">
      <c r="A133" s="190"/>
      <c r="B133" s="191" t="s">
        <v>496</v>
      </c>
      <c r="C133" s="202" t="s">
        <v>483</v>
      </c>
      <c r="D133" s="192">
        <v>-5</v>
      </c>
      <c r="E133" s="193">
        <v>-3</v>
      </c>
      <c r="F133" s="194"/>
      <c r="G133" s="192"/>
      <c r="H133" s="193"/>
      <c r="I133" s="194"/>
      <c r="J133" s="192"/>
      <c r="K133" s="193"/>
      <c r="L133" s="194"/>
      <c r="M133" s="192">
        <v>-4</v>
      </c>
      <c r="N133" s="193"/>
      <c r="O133" s="194"/>
      <c r="P133" s="192"/>
      <c r="Q133" s="193"/>
      <c r="R133" s="194"/>
      <c r="S133" s="192"/>
      <c r="T133" s="193"/>
      <c r="U133" s="194"/>
      <c r="V133" s="192"/>
      <c r="W133" s="193"/>
      <c r="X133" s="194"/>
      <c r="Y133" s="195">
        <v>2</v>
      </c>
      <c r="Z133" s="196">
        <v>3</v>
      </c>
      <c r="AA133" s="196">
        <v>0</v>
      </c>
      <c r="AB133" s="196">
        <v>-12</v>
      </c>
      <c r="AC133" s="197">
        <f t="shared" si="3"/>
        <v>0</v>
      </c>
    </row>
    <row r="134" spans="1:32" ht="7.5" customHeight="1" thickBot="1" x14ac:dyDescent="0.35"/>
    <row r="135" spans="1:32" ht="18" thickBot="1" x14ac:dyDescent="0.35">
      <c r="A135" s="637" t="s">
        <v>341</v>
      </c>
      <c r="B135" s="638"/>
      <c r="C135" s="638"/>
      <c r="D135" s="638"/>
      <c r="E135" s="638"/>
      <c r="F135" s="638"/>
      <c r="G135" s="638"/>
      <c r="H135" s="638"/>
      <c r="I135" s="638"/>
      <c r="J135" s="638"/>
      <c r="K135" s="638"/>
      <c r="L135" s="638"/>
      <c r="M135" s="638"/>
      <c r="N135" s="638"/>
      <c r="O135" s="638"/>
      <c r="P135" s="638"/>
      <c r="Q135" s="638"/>
      <c r="R135" s="638"/>
      <c r="S135" s="638"/>
      <c r="T135" s="638"/>
      <c r="U135" s="638"/>
      <c r="V135" s="638"/>
      <c r="W135" s="638"/>
      <c r="X135" s="638"/>
      <c r="Y135" s="638"/>
      <c r="Z135" s="638"/>
      <c r="AA135" s="638"/>
      <c r="AB135" s="638"/>
      <c r="AC135" s="639"/>
    </row>
    <row r="136" spans="1:32" ht="25.2" thickBot="1" x14ac:dyDescent="0.45">
      <c r="A136" s="712" t="s">
        <v>565</v>
      </c>
      <c r="B136" s="713"/>
      <c r="C136" s="721"/>
      <c r="D136" s="721"/>
      <c r="E136" s="721"/>
      <c r="F136" s="721"/>
      <c r="G136" s="721"/>
      <c r="H136" s="721"/>
      <c r="I136" s="721"/>
      <c r="J136" s="721"/>
      <c r="K136" s="721"/>
      <c r="L136" s="721"/>
      <c r="M136" s="721"/>
      <c r="N136" s="721"/>
      <c r="O136" s="721"/>
      <c r="P136" s="721"/>
      <c r="Q136" s="721"/>
      <c r="R136" s="721"/>
      <c r="S136" s="721"/>
      <c r="T136" s="721"/>
      <c r="U136" s="721"/>
      <c r="V136" s="721"/>
      <c r="W136" s="721"/>
      <c r="X136" s="721"/>
      <c r="Y136" s="713"/>
      <c r="Z136" s="713"/>
      <c r="AA136" s="713"/>
      <c r="AB136" s="713"/>
      <c r="AC136" s="714"/>
      <c r="AD136" s="722" t="s">
        <v>523</v>
      </c>
      <c r="AE136" s="723"/>
      <c r="AF136" s="724"/>
    </row>
    <row r="137" spans="1:32" ht="18" thickBot="1" x14ac:dyDescent="0.35">
      <c r="A137" s="121"/>
      <c r="B137" s="124"/>
      <c r="C137" s="725" t="s">
        <v>416</v>
      </c>
      <c r="D137" s="663" t="s">
        <v>3</v>
      </c>
      <c r="E137" s="663"/>
      <c r="F137" s="663" t="s">
        <v>417</v>
      </c>
      <c r="G137" s="663"/>
      <c r="H137" s="663"/>
      <c r="I137" s="663"/>
      <c r="J137" s="663" t="s">
        <v>421</v>
      </c>
      <c r="K137" s="663"/>
      <c r="L137" s="663" t="s">
        <v>422</v>
      </c>
      <c r="M137" s="663"/>
      <c r="N137" s="663" t="s">
        <v>423</v>
      </c>
      <c r="O137" s="663"/>
      <c r="P137" s="663"/>
      <c r="Q137" s="663"/>
      <c r="R137" s="663" t="s">
        <v>424</v>
      </c>
      <c r="S137" s="663"/>
      <c r="T137" s="663"/>
      <c r="U137" s="663"/>
      <c r="V137" s="663" t="s">
        <v>425</v>
      </c>
      <c r="W137" s="663"/>
      <c r="X137" s="663"/>
      <c r="Y137" s="835"/>
      <c r="Z137" s="835"/>
      <c r="AA137" s="835"/>
      <c r="AB137" s="835"/>
      <c r="AC137" s="836"/>
      <c r="AD137" s="856"/>
      <c r="AE137" s="857"/>
      <c r="AF137" s="858"/>
    </row>
    <row r="138" spans="1:32" x14ac:dyDescent="0.3">
      <c r="A138" s="121"/>
      <c r="B138" s="122"/>
      <c r="C138" s="725"/>
      <c r="D138" s="663"/>
      <c r="E138" s="663"/>
      <c r="F138" s="663"/>
      <c r="G138" s="663"/>
      <c r="H138" s="663"/>
      <c r="I138" s="663"/>
      <c r="J138" s="663"/>
      <c r="K138" s="663"/>
      <c r="L138" s="663"/>
      <c r="M138" s="663"/>
      <c r="N138" s="663"/>
      <c r="O138" s="663"/>
      <c r="P138" s="663"/>
      <c r="Q138" s="663"/>
      <c r="R138" s="663"/>
      <c r="S138" s="663"/>
      <c r="T138" s="663"/>
      <c r="U138" s="663"/>
      <c r="V138" s="663" t="s">
        <v>420</v>
      </c>
      <c r="W138" s="663"/>
      <c r="X138" s="663"/>
      <c r="Y138" s="837"/>
      <c r="Z138" s="837"/>
      <c r="AA138" s="837"/>
      <c r="AB138" s="837"/>
      <c r="AC138" s="838"/>
      <c r="AD138" s="841" t="s">
        <v>287</v>
      </c>
      <c r="AE138" s="842"/>
      <c r="AF138" s="843"/>
    </row>
    <row r="139" spans="1:32" x14ac:dyDescent="0.3">
      <c r="A139" s="121"/>
      <c r="B139" s="128">
        <v>1</v>
      </c>
      <c r="C139" s="126" t="s">
        <v>287</v>
      </c>
      <c r="D139" s="720">
        <v>3</v>
      </c>
      <c r="E139" s="720"/>
      <c r="F139" s="720">
        <v>3</v>
      </c>
      <c r="G139" s="720"/>
      <c r="H139" s="720"/>
      <c r="I139" s="720"/>
      <c r="J139" s="720">
        <v>0</v>
      </c>
      <c r="K139" s="720"/>
      <c r="L139" s="720">
        <v>0</v>
      </c>
      <c r="M139" s="720"/>
      <c r="N139" s="720">
        <v>15</v>
      </c>
      <c r="O139" s="720"/>
      <c r="P139" s="720">
        <v>3</v>
      </c>
      <c r="Q139" s="720"/>
      <c r="R139" s="720">
        <v>208</v>
      </c>
      <c r="S139" s="720"/>
      <c r="T139" s="720">
        <v>131</v>
      </c>
      <c r="U139" s="720"/>
      <c r="V139" s="720">
        <v>6</v>
      </c>
      <c r="W139" s="720"/>
      <c r="X139" s="720"/>
      <c r="Y139" s="837"/>
      <c r="Z139" s="837"/>
      <c r="AA139" s="837"/>
      <c r="AB139" s="837"/>
      <c r="AC139" s="838"/>
      <c r="AD139" s="844"/>
      <c r="AE139" s="845"/>
      <c r="AF139" s="846"/>
    </row>
    <row r="140" spans="1:32" x14ac:dyDescent="0.3">
      <c r="A140" s="121"/>
      <c r="B140" s="128">
        <v>2</v>
      </c>
      <c r="C140" s="125" t="s">
        <v>550</v>
      </c>
      <c r="D140" s="720">
        <v>3</v>
      </c>
      <c r="E140" s="720"/>
      <c r="F140" s="720">
        <v>2</v>
      </c>
      <c r="G140" s="720"/>
      <c r="H140" s="720"/>
      <c r="I140" s="720"/>
      <c r="J140" s="720">
        <v>1</v>
      </c>
      <c r="K140" s="720"/>
      <c r="L140" s="720">
        <v>0</v>
      </c>
      <c r="M140" s="720"/>
      <c r="N140" s="720">
        <v>11</v>
      </c>
      <c r="O140" s="720"/>
      <c r="P140" s="720">
        <v>7</v>
      </c>
      <c r="Q140" s="720"/>
      <c r="R140" s="720">
        <v>180</v>
      </c>
      <c r="S140" s="720"/>
      <c r="T140" s="720">
        <v>155</v>
      </c>
      <c r="U140" s="720"/>
      <c r="V140" s="720">
        <v>5</v>
      </c>
      <c r="W140" s="720"/>
      <c r="X140" s="720"/>
      <c r="Y140" s="837"/>
      <c r="Z140" s="837"/>
      <c r="AA140" s="837"/>
      <c r="AB140" s="837"/>
      <c r="AC140" s="838"/>
      <c r="AD140" s="844"/>
      <c r="AE140" s="845"/>
      <c r="AF140" s="846"/>
    </row>
    <row r="141" spans="1:32" x14ac:dyDescent="0.3">
      <c r="A141" s="121"/>
      <c r="B141" s="128">
        <v>3</v>
      </c>
      <c r="C141" s="125" t="s">
        <v>405</v>
      </c>
      <c r="D141" s="720">
        <v>2</v>
      </c>
      <c r="E141" s="720"/>
      <c r="F141" s="720">
        <v>1</v>
      </c>
      <c r="G141" s="720"/>
      <c r="H141" s="720"/>
      <c r="I141" s="720"/>
      <c r="J141" s="720">
        <v>0</v>
      </c>
      <c r="K141" s="720"/>
      <c r="L141" s="720">
        <v>1</v>
      </c>
      <c r="M141" s="720"/>
      <c r="N141" s="720">
        <v>8</v>
      </c>
      <c r="O141" s="720"/>
      <c r="P141" s="720">
        <v>4</v>
      </c>
      <c r="Q141" s="720"/>
      <c r="R141" s="720">
        <v>129</v>
      </c>
      <c r="S141" s="720"/>
      <c r="T141" s="720">
        <v>107</v>
      </c>
      <c r="U141" s="720"/>
      <c r="V141" s="720">
        <v>2</v>
      </c>
      <c r="W141" s="720"/>
      <c r="X141" s="720"/>
      <c r="Y141" s="837"/>
      <c r="Z141" s="837"/>
      <c r="AA141" s="837"/>
      <c r="AB141" s="837"/>
      <c r="AC141" s="838"/>
      <c r="AD141" s="844"/>
      <c r="AE141" s="845"/>
      <c r="AF141" s="846"/>
    </row>
    <row r="142" spans="1:32" x14ac:dyDescent="0.3">
      <c r="A142" s="121"/>
      <c r="B142" s="128">
        <v>4</v>
      </c>
      <c r="C142" s="125" t="s">
        <v>483</v>
      </c>
      <c r="D142" s="720">
        <v>2</v>
      </c>
      <c r="E142" s="720"/>
      <c r="F142" s="720">
        <v>1</v>
      </c>
      <c r="G142" s="720"/>
      <c r="H142" s="720"/>
      <c r="I142" s="720"/>
      <c r="J142" s="720">
        <v>0</v>
      </c>
      <c r="K142" s="720"/>
      <c r="L142" s="720">
        <v>1</v>
      </c>
      <c r="M142" s="720"/>
      <c r="N142" s="720">
        <v>6</v>
      </c>
      <c r="O142" s="720"/>
      <c r="P142" s="720">
        <v>6</v>
      </c>
      <c r="Q142" s="720"/>
      <c r="R142" s="720">
        <v>113</v>
      </c>
      <c r="S142" s="720"/>
      <c r="T142" s="720">
        <v>116</v>
      </c>
      <c r="U142" s="720"/>
      <c r="V142" s="720">
        <v>2</v>
      </c>
      <c r="W142" s="720"/>
      <c r="X142" s="720"/>
      <c r="Y142" s="837"/>
      <c r="Z142" s="837"/>
      <c r="AA142" s="837"/>
      <c r="AB142" s="837"/>
      <c r="AC142" s="838"/>
      <c r="AD142" s="844"/>
      <c r="AE142" s="845"/>
      <c r="AF142" s="846"/>
    </row>
    <row r="143" spans="1:32" x14ac:dyDescent="0.3">
      <c r="A143" s="121"/>
      <c r="B143" s="128">
        <v>5</v>
      </c>
      <c r="C143" s="126" t="s">
        <v>551</v>
      </c>
      <c r="D143" s="720">
        <v>2</v>
      </c>
      <c r="E143" s="720"/>
      <c r="F143" s="720">
        <v>1</v>
      </c>
      <c r="G143" s="720"/>
      <c r="H143" s="720"/>
      <c r="I143" s="720"/>
      <c r="J143" s="720">
        <v>0</v>
      </c>
      <c r="K143" s="720"/>
      <c r="L143" s="720">
        <v>1</v>
      </c>
      <c r="M143" s="720"/>
      <c r="N143" s="720">
        <v>6</v>
      </c>
      <c r="O143" s="720"/>
      <c r="P143" s="720">
        <v>6</v>
      </c>
      <c r="Q143" s="720"/>
      <c r="R143" s="720">
        <v>105</v>
      </c>
      <c r="S143" s="720"/>
      <c r="T143" s="720">
        <v>108</v>
      </c>
      <c r="U143" s="720"/>
      <c r="V143" s="720">
        <v>2</v>
      </c>
      <c r="W143" s="720"/>
      <c r="X143" s="720"/>
      <c r="Y143" s="837"/>
      <c r="Z143" s="837"/>
      <c r="AA143" s="837"/>
      <c r="AB143" s="837"/>
      <c r="AC143" s="838"/>
      <c r="AD143" s="844"/>
      <c r="AE143" s="845"/>
      <c r="AF143" s="846"/>
    </row>
    <row r="144" spans="1:32" x14ac:dyDescent="0.3">
      <c r="A144" s="121"/>
      <c r="B144" s="128">
        <v>6</v>
      </c>
      <c r="C144" s="126" t="s">
        <v>227</v>
      </c>
      <c r="D144" s="720">
        <v>3</v>
      </c>
      <c r="E144" s="720"/>
      <c r="F144" s="720">
        <v>0</v>
      </c>
      <c r="G144" s="720"/>
      <c r="H144" s="720"/>
      <c r="I144" s="720"/>
      <c r="J144" s="720">
        <v>1</v>
      </c>
      <c r="K144" s="720"/>
      <c r="L144" s="720">
        <v>2</v>
      </c>
      <c r="M144" s="720"/>
      <c r="N144" s="720">
        <v>6</v>
      </c>
      <c r="O144" s="720"/>
      <c r="P144" s="720">
        <v>12</v>
      </c>
      <c r="Q144" s="720"/>
      <c r="R144" s="720">
        <v>150</v>
      </c>
      <c r="S144" s="720"/>
      <c r="T144" s="720">
        <v>206</v>
      </c>
      <c r="U144" s="720"/>
      <c r="V144" s="720">
        <v>1</v>
      </c>
      <c r="W144" s="720"/>
      <c r="X144" s="720"/>
      <c r="Y144" s="837"/>
      <c r="Z144" s="837"/>
      <c r="AA144" s="837"/>
      <c r="AB144" s="837"/>
      <c r="AC144" s="838"/>
      <c r="AD144" s="844"/>
      <c r="AE144" s="845"/>
      <c r="AF144" s="846"/>
    </row>
    <row r="145" spans="1:32" x14ac:dyDescent="0.3">
      <c r="A145" s="121"/>
      <c r="B145" s="128">
        <v>7</v>
      </c>
      <c r="C145" s="126" t="s">
        <v>460</v>
      </c>
      <c r="D145" s="720">
        <v>2</v>
      </c>
      <c r="E145" s="720"/>
      <c r="F145" s="720">
        <v>0</v>
      </c>
      <c r="G145" s="720"/>
      <c r="H145" s="720"/>
      <c r="I145" s="720"/>
      <c r="J145" s="720">
        <v>0</v>
      </c>
      <c r="K145" s="720"/>
      <c r="L145" s="720">
        <v>2</v>
      </c>
      <c r="M145" s="720"/>
      <c r="N145" s="720">
        <v>2</v>
      </c>
      <c r="O145" s="720"/>
      <c r="P145" s="720">
        <v>10</v>
      </c>
      <c r="Q145" s="720"/>
      <c r="R145" s="720">
        <v>82</v>
      </c>
      <c r="S145" s="720"/>
      <c r="T145" s="720">
        <v>152</v>
      </c>
      <c r="U145" s="720"/>
      <c r="V145" s="720">
        <v>0</v>
      </c>
      <c r="W145" s="720"/>
      <c r="X145" s="720"/>
      <c r="Y145" s="837"/>
      <c r="Z145" s="837"/>
      <c r="AA145" s="837"/>
      <c r="AB145" s="837"/>
      <c r="AC145" s="838"/>
      <c r="AD145" s="844"/>
      <c r="AE145" s="845"/>
      <c r="AF145" s="846"/>
    </row>
    <row r="146" spans="1:32" ht="18" thickBot="1" x14ac:dyDescent="0.35">
      <c r="A146" s="123"/>
      <c r="B146" s="129">
        <v>8</v>
      </c>
      <c r="C146" s="137" t="s">
        <v>477</v>
      </c>
      <c r="D146" s="720">
        <v>1</v>
      </c>
      <c r="E146" s="720"/>
      <c r="F146" s="706" t="s">
        <v>564</v>
      </c>
      <c r="G146" s="707"/>
      <c r="H146" s="707"/>
      <c r="I146" s="707"/>
      <c r="J146" s="707"/>
      <c r="K146" s="708"/>
      <c r="L146" s="720"/>
      <c r="M146" s="720"/>
      <c r="N146" s="720"/>
      <c r="O146" s="720"/>
      <c r="P146" s="720"/>
      <c r="Q146" s="720"/>
      <c r="R146" s="720"/>
      <c r="S146" s="720"/>
      <c r="T146" s="720"/>
      <c r="U146" s="720"/>
      <c r="V146" s="720"/>
      <c r="W146" s="720"/>
      <c r="X146" s="720"/>
      <c r="Y146" s="839"/>
      <c r="Z146" s="839"/>
      <c r="AA146" s="839"/>
      <c r="AB146" s="839"/>
      <c r="AC146" s="840"/>
      <c r="AD146" s="847"/>
      <c r="AE146" s="848"/>
      <c r="AF146" s="849"/>
    </row>
    <row r="147" spans="1:32" ht="25.2" thickBot="1" x14ac:dyDescent="0.45">
      <c r="A147" s="712" t="s">
        <v>565</v>
      </c>
      <c r="B147" s="713"/>
      <c r="C147" s="739"/>
      <c r="D147" s="739"/>
      <c r="E147" s="739"/>
      <c r="F147" s="739"/>
      <c r="G147" s="739"/>
      <c r="H147" s="739"/>
      <c r="I147" s="739"/>
      <c r="J147" s="739"/>
      <c r="K147" s="739"/>
      <c r="L147" s="739"/>
      <c r="M147" s="739"/>
      <c r="N147" s="739"/>
      <c r="O147" s="739"/>
      <c r="P147" s="739"/>
      <c r="Q147" s="739"/>
      <c r="R147" s="739"/>
      <c r="S147" s="739"/>
      <c r="T147" s="739"/>
      <c r="U147" s="739"/>
      <c r="V147" s="739"/>
      <c r="W147" s="739"/>
      <c r="X147" s="739"/>
      <c r="Y147" s="713"/>
      <c r="Z147" s="713"/>
      <c r="AA147" s="713"/>
      <c r="AB147" s="713"/>
      <c r="AC147" s="714"/>
      <c r="AD147" s="628" t="s">
        <v>553</v>
      </c>
      <c r="AE147" s="628"/>
      <c r="AF147" s="629"/>
    </row>
    <row r="148" spans="1:32" ht="18" thickBot="1" x14ac:dyDescent="0.35">
      <c r="A148" s="22"/>
      <c r="B148" s="8"/>
      <c r="C148" s="25"/>
      <c r="D148" s="715" t="s">
        <v>136</v>
      </c>
      <c r="E148" s="716"/>
      <c r="F148" s="716"/>
      <c r="G148" s="716"/>
      <c r="H148" s="716"/>
      <c r="I148" s="716"/>
      <c r="J148" s="716"/>
      <c r="K148" s="716"/>
      <c r="L148" s="716"/>
      <c r="M148" s="716"/>
      <c r="N148" s="716"/>
      <c r="O148" s="716"/>
      <c r="P148" s="716"/>
      <c r="Q148" s="716"/>
      <c r="R148" s="716"/>
      <c r="S148" s="716"/>
      <c r="T148" s="716"/>
      <c r="U148" s="716"/>
      <c r="V148" s="716"/>
      <c r="W148" s="716"/>
      <c r="X148" s="717"/>
      <c r="Y148" s="46"/>
      <c r="Z148" s="718" t="s">
        <v>4</v>
      </c>
      <c r="AA148" s="719"/>
      <c r="AB148" s="719"/>
      <c r="AC148" s="946"/>
      <c r="AD148" s="623" t="s">
        <v>525</v>
      </c>
      <c r="AE148" s="623"/>
      <c r="AF148" s="624"/>
    </row>
    <row r="149" spans="1:32" ht="15.6" customHeight="1" x14ac:dyDescent="0.3">
      <c r="A149" s="43" t="s">
        <v>304</v>
      </c>
      <c r="B149" s="40" t="s">
        <v>2</v>
      </c>
      <c r="C149" s="40" t="s">
        <v>15</v>
      </c>
      <c r="D149" s="49" t="s">
        <v>6</v>
      </c>
      <c r="E149" s="49" t="s">
        <v>7</v>
      </c>
      <c r="F149" s="49" t="s">
        <v>8</v>
      </c>
      <c r="G149" s="49" t="s">
        <v>9</v>
      </c>
      <c r="H149" s="49" t="s">
        <v>10</v>
      </c>
      <c r="I149" s="49" t="s">
        <v>16</v>
      </c>
      <c r="J149" s="49" t="s">
        <v>122</v>
      </c>
      <c r="K149" s="49" t="s">
        <v>123</v>
      </c>
      <c r="L149" s="49" t="s">
        <v>124</v>
      </c>
      <c r="M149" s="49" t="s">
        <v>125</v>
      </c>
      <c r="N149" s="49" t="s">
        <v>126</v>
      </c>
      <c r="O149" s="49" t="s">
        <v>127</v>
      </c>
      <c r="P149" s="49" t="s">
        <v>128</v>
      </c>
      <c r="Q149" s="49" t="s">
        <v>129</v>
      </c>
      <c r="R149" s="49" t="s">
        <v>130</v>
      </c>
      <c r="S149" s="49" t="s">
        <v>131</v>
      </c>
      <c r="T149" s="49" t="s">
        <v>132</v>
      </c>
      <c r="U149" s="49" t="s">
        <v>133</v>
      </c>
      <c r="V149" s="49" t="s">
        <v>134</v>
      </c>
      <c r="W149" s="49" t="s">
        <v>135</v>
      </c>
      <c r="X149" s="49" t="s">
        <v>205</v>
      </c>
      <c r="Y149" s="47" t="s">
        <v>336</v>
      </c>
      <c r="Z149" s="41" t="s">
        <v>301</v>
      </c>
      <c r="AA149" s="41" t="s">
        <v>302</v>
      </c>
      <c r="AB149" s="41" t="s">
        <v>303</v>
      </c>
      <c r="AC149" s="45" t="s">
        <v>5</v>
      </c>
      <c r="AD149" s="631"/>
      <c r="AE149" s="612"/>
      <c r="AF149" s="613"/>
    </row>
    <row r="150" spans="1:32" ht="20.100000000000001" customHeight="1" x14ac:dyDescent="0.3">
      <c r="A150" s="24">
        <v>1</v>
      </c>
      <c r="B150" s="18" t="s">
        <v>215</v>
      </c>
      <c r="C150" s="111" t="s">
        <v>287</v>
      </c>
      <c r="D150" s="140"/>
      <c r="E150" s="141"/>
      <c r="F150" s="142"/>
      <c r="G150" s="156">
        <v>13</v>
      </c>
      <c r="H150" s="157">
        <v>2</v>
      </c>
      <c r="I150" s="158">
        <v>8</v>
      </c>
      <c r="J150" s="156">
        <v>9</v>
      </c>
      <c r="K150" s="157">
        <v>3</v>
      </c>
      <c r="L150" s="158">
        <v>12</v>
      </c>
      <c r="M150" s="150"/>
      <c r="N150" s="151"/>
      <c r="O150" s="152"/>
      <c r="P150" s="150"/>
      <c r="Q150" s="151"/>
      <c r="R150" s="152"/>
      <c r="S150" s="143"/>
      <c r="T150" s="144"/>
      <c r="U150" s="145"/>
      <c r="V150" s="143"/>
      <c r="W150" s="144"/>
      <c r="X150" s="145"/>
      <c r="Y150" s="57">
        <v>2</v>
      </c>
      <c r="Z150" s="37">
        <v>6</v>
      </c>
      <c r="AA150" s="37">
        <v>6</v>
      </c>
      <c r="AB150" s="37">
        <v>47</v>
      </c>
      <c r="AC150" s="39">
        <f t="shared" ref="AC150:AC197" si="4">AA150/Z150*100</f>
        <v>100</v>
      </c>
      <c r="AD150" s="631"/>
      <c r="AE150" s="612"/>
      <c r="AF150" s="613"/>
    </row>
    <row r="151" spans="1:32" ht="20.100000000000001" customHeight="1" x14ac:dyDescent="0.3">
      <c r="A151" s="24">
        <v>2</v>
      </c>
      <c r="B151" s="18" t="s">
        <v>268</v>
      </c>
      <c r="C151" s="111" t="s">
        <v>478</v>
      </c>
      <c r="D151" s="140"/>
      <c r="E151" s="141">
        <v>9</v>
      </c>
      <c r="F151" s="142">
        <v>5</v>
      </c>
      <c r="G151" s="156">
        <v>7</v>
      </c>
      <c r="H151" s="157">
        <v>6</v>
      </c>
      <c r="I151" s="158">
        <v>8</v>
      </c>
      <c r="J151" s="156"/>
      <c r="K151" s="157">
        <v>8</v>
      </c>
      <c r="L151" s="158"/>
      <c r="M151" s="150"/>
      <c r="N151" s="151"/>
      <c r="O151" s="152"/>
      <c r="P151" s="153"/>
      <c r="Q151" s="154"/>
      <c r="R151" s="155"/>
      <c r="S151" s="143"/>
      <c r="T151" s="144"/>
      <c r="U151" s="145"/>
      <c r="V151" s="143"/>
      <c r="W151" s="144"/>
      <c r="X151" s="145"/>
      <c r="Y151" s="57">
        <v>3</v>
      </c>
      <c r="Z151" s="38">
        <v>6</v>
      </c>
      <c r="AA151" s="37">
        <v>6</v>
      </c>
      <c r="AB151" s="38">
        <v>43</v>
      </c>
      <c r="AC151" s="39">
        <f t="shared" si="4"/>
        <v>100</v>
      </c>
      <c r="AD151" s="631"/>
      <c r="AE151" s="612"/>
      <c r="AF151" s="613"/>
    </row>
    <row r="152" spans="1:32" ht="20.100000000000001" customHeight="1" x14ac:dyDescent="0.3">
      <c r="A152" s="24">
        <v>3</v>
      </c>
      <c r="B152" s="18" t="s">
        <v>498</v>
      </c>
      <c r="C152" s="111" t="s">
        <v>287</v>
      </c>
      <c r="D152" s="140">
        <v>-12</v>
      </c>
      <c r="E152" s="141">
        <v>5</v>
      </c>
      <c r="F152" s="142">
        <v>13</v>
      </c>
      <c r="G152" s="156">
        <v>3</v>
      </c>
      <c r="H152" s="157">
        <v>2</v>
      </c>
      <c r="I152" s="158">
        <v>10</v>
      </c>
      <c r="J152" s="156">
        <v>3</v>
      </c>
      <c r="K152" s="157">
        <v>3</v>
      </c>
      <c r="L152" s="158">
        <v>2</v>
      </c>
      <c r="M152" s="150"/>
      <c r="N152" s="151"/>
      <c r="O152" s="152"/>
      <c r="P152" s="150"/>
      <c r="Q152" s="151"/>
      <c r="R152" s="152"/>
      <c r="S152" s="143"/>
      <c r="T152" s="144"/>
      <c r="U152" s="145"/>
      <c r="V152" s="143"/>
      <c r="W152" s="144"/>
      <c r="X152" s="145"/>
      <c r="Y152" s="57">
        <v>3</v>
      </c>
      <c r="Z152" s="37">
        <v>9</v>
      </c>
      <c r="AA152" s="37">
        <v>8</v>
      </c>
      <c r="AB152" s="37">
        <v>29</v>
      </c>
      <c r="AC152" s="39">
        <f t="shared" si="4"/>
        <v>88.888888888888886</v>
      </c>
      <c r="AD152" s="631"/>
      <c r="AE152" s="612"/>
      <c r="AF152" s="613"/>
    </row>
    <row r="153" spans="1:32" ht="20.100000000000001" customHeight="1" x14ac:dyDescent="0.3">
      <c r="A153" s="24">
        <v>4</v>
      </c>
      <c r="B153" s="18" t="s">
        <v>216</v>
      </c>
      <c r="C153" s="111" t="s">
        <v>287</v>
      </c>
      <c r="D153" s="140">
        <v>1</v>
      </c>
      <c r="E153" s="141">
        <v>13</v>
      </c>
      <c r="F153" s="142"/>
      <c r="G153" s="156">
        <v>13</v>
      </c>
      <c r="H153" s="157">
        <v>2</v>
      </c>
      <c r="I153" s="158">
        <v>8</v>
      </c>
      <c r="J153" s="156">
        <v>9</v>
      </c>
      <c r="K153" s="157">
        <v>-1</v>
      </c>
      <c r="L153" s="158"/>
      <c r="M153" s="150"/>
      <c r="N153" s="151"/>
      <c r="O153" s="152"/>
      <c r="P153" s="150"/>
      <c r="Q153" s="151"/>
      <c r="R153" s="152"/>
      <c r="S153" s="143"/>
      <c r="T153" s="144"/>
      <c r="U153" s="145"/>
      <c r="V153" s="143"/>
      <c r="W153" s="144"/>
      <c r="X153" s="145"/>
      <c r="Y153" s="57">
        <v>3</v>
      </c>
      <c r="Z153" s="37">
        <v>7</v>
      </c>
      <c r="AA153" s="37">
        <v>6</v>
      </c>
      <c r="AB153" s="37">
        <v>45</v>
      </c>
      <c r="AC153" s="39">
        <f t="shared" si="4"/>
        <v>85.714285714285708</v>
      </c>
      <c r="AD153" s="631"/>
      <c r="AE153" s="612"/>
      <c r="AF153" s="613"/>
    </row>
    <row r="154" spans="1:32" ht="20.100000000000001" customHeight="1" x14ac:dyDescent="0.3">
      <c r="A154" s="24">
        <v>5</v>
      </c>
      <c r="B154" s="18" t="s">
        <v>217</v>
      </c>
      <c r="C154" s="111" t="s">
        <v>287</v>
      </c>
      <c r="D154" s="140">
        <v>1</v>
      </c>
      <c r="E154" s="141">
        <v>5</v>
      </c>
      <c r="F154" s="142">
        <v>-9</v>
      </c>
      <c r="G154" s="156"/>
      <c r="H154" s="157">
        <v>2</v>
      </c>
      <c r="I154" s="158">
        <v>10</v>
      </c>
      <c r="J154" s="156"/>
      <c r="K154" s="157">
        <v>3</v>
      </c>
      <c r="L154" s="158">
        <v>12</v>
      </c>
      <c r="M154" s="150"/>
      <c r="N154" s="151"/>
      <c r="O154" s="152"/>
      <c r="P154" s="150"/>
      <c r="Q154" s="151"/>
      <c r="R154" s="152"/>
      <c r="S154" s="143"/>
      <c r="T154" s="144"/>
      <c r="U154" s="145"/>
      <c r="V154" s="143"/>
      <c r="W154" s="144"/>
      <c r="X154" s="145"/>
      <c r="Y154" s="57">
        <v>3</v>
      </c>
      <c r="Z154" s="37">
        <v>7</v>
      </c>
      <c r="AA154" s="37">
        <v>6</v>
      </c>
      <c r="AB154" s="37">
        <v>24</v>
      </c>
      <c r="AC154" s="39">
        <f t="shared" si="4"/>
        <v>85.714285714285708</v>
      </c>
      <c r="AD154" s="631"/>
      <c r="AE154" s="612"/>
      <c r="AF154" s="613"/>
    </row>
    <row r="155" spans="1:32" ht="20.100000000000001" customHeight="1" x14ac:dyDescent="0.3">
      <c r="A155" s="24">
        <v>6</v>
      </c>
      <c r="B155" s="18" t="s">
        <v>275</v>
      </c>
      <c r="C155" s="111" t="s">
        <v>287</v>
      </c>
      <c r="D155" s="140">
        <v>1</v>
      </c>
      <c r="E155" s="141">
        <v>-9</v>
      </c>
      <c r="F155" s="142"/>
      <c r="G155" s="156">
        <v>13</v>
      </c>
      <c r="H155" s="157"/>
      <c r="I155" s="158">
        <v>8</v>
      </c>
      <c r="J155" s="156">
        <v>9</v>
      </c>
      <c r="K155" s="157"/>
      <c r="L155" s="158">
        <v>12</v>
      </c>
      <c r="M155" s="150"/>
      <c r="N155" s="151"/>
      <c r="O155" s="152"/>
      <c r="P155" s="150"/>
      <c r="Q155" s="151"/>
      <c r="R155" s="152"/>
      <c r="S155" s="143"/>
      <c r="T155" s="144"/>
      <c r="U155" s="145"/>
      <c r="V155" s="143"/>
      <c r="W155" s="144"/>
      <c r="X155" s="145"/>
      <c r="Y155" s="57">
        <v>3</v>
      </c>
      <c r="Z155" s="37">
        <v>6</v>
      </c>
      <c r="AA155" s="37">
        <v>5</v>
      </c>
      <c r="AB155" s="37">
        <v>34</v>
      </c>
      <c r="AC155" s="39">
        <f t="shared" si="4"/>
        <v>83.333333333333343</v>
      </c>
      <c r="AD155" s="203"/>
      <c r="AE155" s="203" t="s">
        <v>566</v>
      </c>
      <c r="AF155" s="204"/>
    </row>
    <row r="156" spans="1:32" ht="20.100000000000001" customHeight="1" thickBot="1" x14ac:dyDescent="0.35">
      <c r="A156" s="24">
        <v>7</v>
      </c>
      <c r="B156" s="18" t="s">
        <v>332</v>
      </c>
      <c r="C156" s="111" t="s">
        <v>484</v>
      </c>
      <c r="D156" s="140"/>
      <c r="E156" s="141"/>
      <c r="F156" s="142"/>
      <c r="G156" s="156">
        <v>3</v>
      </c>
      <c r="H156" s="157">
        <v>13</v>
      </c>
      <c r="I156" s="158">
        <v>7</v>
      </c>
      <c r="J156" s="156">
        <v>8</v>
      </c>
      <c r="K156" s="157">
        <v>11</v>
      </c>
      <c r="L156" s="158">
        <v>-10</v>
      </c>
      <c r="M156" s="150"/>
      <c r="N156" s="151"/>
      <c r="O156" s="152"/>
      <c r="P156" s="150"/>
      <c r="Q156" s="151"/>
      <c r="R156" s="152"/>
      <c r="S156" s="143"/>
      <c r="T156" s="144"/>
      <c r="U156" s="145"/>
      <c r="V156" s="143"/>
      <c r="W156" s="144"/>
      <c r="X156" s="145"/>
      <c r="Y156" s="57">
        <v>2</v>
      </c>
      <c r="Z156" s="37">
        <v>6</v>
      </c>
      <c r="AA156" s="37">
        <v>5</v>
      </c>
      <c r="AB156" s="37">
        <v>32</v>
      </c>
      <c r="AC156" s="39">
        <f t="shared" si="4"/>
        <v>83.333333333333343</v>
      </c>
      <c r="AD156" s="949" t="s">
        <v>287</v>
      </c>
      <c r="AE156" s="949"/>
      <c r="AF156" s="950"/>
    </row>
    <row r="157" spans="1:32" ht="20.100000000000001" customHeight="1" x14ac:dyDescent="0.3">
      <c r="A157" s="24">
        <v>8</v>
      </c>
      <c r="B157" s="18" t="s">
        <v>367</v>
      </c>
      <c r="C157" s="111" t="s">
        <v>484</v>
      </c>
      <c r="D157" s="140"/>
      <c r="E157" s="141"/>
      <c r="F157" s="142"/>
      <c r="G157" s="156">
        <v>3</v>
      </c>
      <c r="H157" s="157">
        <v>13</v>
      </c>
      <c r="I157" s="158">
        <v>7</v>
      </c>
      <c r="J157" s="156">
        <v>8</v>
      </c>
      <c r="K157" s="157">
        <v>11</v>
      </c>
      <c r="L157" s="158">
        <v>-10</v>
      </c>
      <c r="M157" s="150"/>
      <c r="N157" s="151"/>
      <c r="O157" s="152"/>
      <c r="P157" s="150"/>
      <c r="Q157" s="151"/>
      <c r="R157" s="152"/>
      <c r="S157" s="143"/>
      <c r="T157" s="144"/>
      <c r="U157" s="145"/>
      <c r="V157" s="143"/>
      <c r="W157" s="144"/>
      <c r="X157" s="145"/>
      <c r="Y157" s="57">
        <v>2</v>
      </c>
      <c r="Z157" s="37">
        <v>6</v>
      </c>
      <c r="AA157" s="37">
        <v>5</v>
      </c>
      <c r="AB157" s="37">
        <v>32</v>
      </c>
      <c r="AC157" s="39">
        <f t="shared" si="4"/>
        <v>83.333333333333343</v>
      </c>
      <c r="AD157" s="207"/>
      <c r="AE157" s="207"/>
      <c r="AF157" s="207"/>
    </row>
    <row r="158" spans="1:32" ht="20.100000000000001" customHeight="1" x14ac:dyDescent="0.3">
      <c r="A158" s="24">
        <v>9</v>
      </c>
      <c r="B158" s="18" t="s">
        <v>20</v>
      </c>
      <c r="C158" s="111" t="s">
        <v>551</v>
      </c>
      <c r="D158" s="140"/>
      <c r="E158" s="141">
        <v>-5</v>
      </c>
      <c r="F158" s="142">
        <v>9</v>
      </c>
      <c r="G158" s="156">
        <v>6</v>
      </c>
      <c r="H158" s="157">
        <v>1</v>
      </c>
      <c r="I158" s="158">
        <v>10</v>
      </c>
      <c r="J158" s="156"/>
      <c r="K158" s="157"/>
      <c r="L158" s="158"/>
      <c r="M158" s="150"/>
      <c r="N158" s="151"/>
      <c r="O158" s="152"/>
      <c r="P158" s="150"/>
      <c r="Q158" s="151"/>
      <c r="R158" s="152"/>
      <c r="S158" s="143"/>
      <c r="T158" s="144"/>
      <c r="U158" s="145"/>
      <c r="V158" s="143"/>
      <c r="W158" s="144"/>
      <c r="X158" s="145"/>
      <c r="Y158" s="57">
        <v>2</v>
      </c>
      <c r="Z158" s="37">
        <v>5</v>
      </c>
      <c r="AA158" s="37">
        <v>4</v>
      </c>
      <c r="AB158" s="37">
        <v>21</v>
      </c>
      <c r="AC158" s="39">
        <f t="shared" si="4"/>
        <v>80</v>
      </c>
      <c r="AD158" s="149"/>
      <c r="AE158" s="149"/>
      <c r="AF158" s="149"/>
    </row>
    <row r="159" spans="1:32" ht="20.100000000000001" customHeight="1" x14ac:dyDescent="0.3">
      <c r="A159" s="24">
        <v>10</v>
      </c>
      <c r="B159" s="18" t="s">
        <v>175</v>
      </c>
      <c r="C159" s="111" t="s">
        <v>478</v>
      </c>
      <c r="D159" s="140">
        <v>-3</v>
      </c>
      <c r="E159" s="141">
        <v>9</v>
      </c>
      <c r="F159" s="142">
        <v>5</v>
      </c>
      <c r="G159" s="156">
        <v>7</v>
      </c>
      <c r="H159" s="157">
        <v>6</v>
      </c>
      <c r="I159" s="158">
        <v>11</v>
      </c>
      <c r="J159" s="156">
        <v>-1</v>
      </c>
      <c r="K159" s="157"/>
      <c r="L159" s="158">
        <v>9</v>
      </c>
      <c r="M159" s="150"/>
      <c r="N159" s="151"/>
      <c r="O159" s="152"/>
      <c r="P159" s="150"/>
      <c r="Q159" s="151"/>
      <c r="R159" s="152"/>
      <c r="S159" s="143"/>
      <c r="T159" s="144"/>
      <c r="U159" s="145"/>
      <c r="V159" s="143"/>
      <c r="W159" s="144"/>
      <c r="X159" s="145"/>
      <c r="Y159" s="57">
        <v>3</v>
      </c>
      <c r="Z159" s="37">
        <v>8</v>
      </c>
      <c r="AA159" s="37">
        <v>6</v>
      </c>
      <c r="AB159" s="37">
        <v>43</v>
      </c>
      <c r="AC159" s="39">
        <f t="shared" si="4"/>
        <v>75</v>
      </c>
      <c r="AD159" s="149"/>
      <c r="AE159" s="149"/>
      <c r="AF159" s="149"/>
    </row>
    <row r="160" spans="1:32" ht="20.100000000000001" customHeight="1" x14ac:dyDescent="0.3">
      <c r="A160" s="24">
        <v>11</v>
      </c>
      <c r="B160" s="18" t="s">
        <v>171</v>
      </c>
      <c r="C160" s="111" t="s">
        <v>478</v>
      </c>
      <c r="D160" s="140">
        <v>12</v>
      </c>
      <c r="E160" s="141"/>
      <c r="F160" s="142">
        <v>5</v>
      </c>
      <c r="G160" s="156">
        <v>-4</v>
      </c>
      <c r="H160" s="157">
        <v>-10</v>
      </c>
      <c r="I160" s="158">
        <v>8</v>
      </c>
      <c r="J160" s="156">
        <v>4</v>
      </c>
      <c r="K160" s="157">
        <v>8</v>
      </c>
      <c r="L160" s="158">
        <v>9</v>
      </c>
      <c r="M160" s="150"/>
      <c r="N160" s="151"/>
      <c r="O160" s="152"/>
      <c r="P160" s="153"/>
      <c r="Q160" s="151"/>
      <c r="R160" s="152"/>
      <c r="S160" s="143"/>
      <c r="T160" s="144"/>
      <c r="U160" s="145"/>
      <c r="V160" s="143"/>
      <c r="W160" s="144"/>
      <c r="X160" s="145"/>
      <c r="Y160" s="57">
        <v>3</v>
      </c>
      <c r="Z160" s="38">
        <v>8</v>
      </c>
      <c r="AA160" s="38">
        <v>6</v>
      </c>
      <c r="AB160" s="38">
        <v>32</v>
      </c>
      <c r="AC160" s="39">
        <f t="shared" si="4"/>
        <v>75</v>
      </c>
      <c r="AD160" s="149"/>
      <c r="AE160" s="149"/>
      <c r="AF160" s="149"/>
    </row>
    <row r="161" spans="1:32" ht="20.100000000000001" customHeight="1" x14ac:dyDescent="0.3">
      <c r="A161" s="24">
        <v>12</v>
      </c>
      <c r="B161" s="18" t="s">
        <v>259</v>
      </c>
      <c r="C161" s="111" t="s">
        <v>287</v>
      </c>
      <c r="D161" s="140">
        <v>-12</v>
      </c>
      <c r="E161" s="141">
        <v>13</v>
      </c>
      <c r="F161" s="142">
        <v>13</v>
      </c>
      <c r="G161" s="156">
        <v>3</v>
      </c>
      <c r="H161" s="157">
        <v>2</v>
      </c>
      <c r="I161" s="158"/>
      <c r="J161" s="156">
        <v>3</v>
      </c>
      <c r="K161" s="157">
        <v>-1</v>
      </c>
      <c r="L161" s="158">
        <v>2</v>
      </c>
      <c r="M161" s="150"/>
      <c r="N161" s="151"/>
      <c r="O161" s="152"/>
      <c r="P161" s="150"/>
      <c r="Q161" s="151"/>
      <c r="R161" s="152"/>
      <c r="S161" s="143"/>
      <c r="T161" s="144"/>
      <c r="U161" s="145"/>
      <c r="V161" s="143"/>
      <c r="W161" s="144"/>
      <c r="X161" s="145"/>
      <c r="Y161" s="57">
        <v>3</v>
      </c>
      <c r="Z161" s="37">
        <v>8</v>
      </c>
      <c r="AA161" s="37">
        <v>6</v>
      </c>
      <c r="AB161" s="37">
        <v>23</v>
      </c>
      <c r="AC161" s="39">
        <f t="shared" si="4"/>
        <v>75</v>
      </c>
      <c r="AD161" s="44"/>
      <c r="AE161" s="44"/>
      <c r="AF161" s="44"/>
    </row>
    <row r="162" spans="1:32" ht="20.100000000000001" customHeight="1" x14ac:dyDescent="0.3">
      <c r="A162" s="24">
        <v>13</v>
      </c>
      <c r="B162" s="18" t="s">
        <v>368</v>
      </c>
      <c r="C162" s="111" t="s">
        <v>484</v>
      </c>
      <c r="D162" s="140"/>
      <c r="E162" s="141"/>
      <c r="F162" s="142"/>
      <c r="G162" s="156">
        <v>3</v>
      </c>
      <c r="H162" s="157">
        <v>8</v>
      </c>
      <c r="I162" s="158">
        <v>5</v>
      </c>
      <c r="J162" s="156">
        <v>8</v>
      </c>
      <c r="K162" s="157">
        <v>-1</v>
      </c>
      <c r="L162" s="158">
        <v>-10</v>
      </c>
      <c r="M162" s="150"/>
      <c r="N162" s="151"/>
      <c r="O162" s="152"/>
      <c r="P162" s="150"/>
      <c r="Q162" s="151"/>
      <c r="R162" s="152"/>
      <c r="S162" s="143"/>
      <c r="T162" s="144"/>
      <c r="U162" s="145"/>
      <c r="V162" s="143"/>
      <c r="W162" s="144"/>
      <c r="X162" s="145"/>
      <c r="Y162" s="57">
        <v>2</v>
      </c>
      <c r="Z162" s="37">
        <v>6</v>
      </c>
      <c r="AA162" s="37">
        <v>4</v>
      </c>
      <c r="AB162" s="37">
        <v>13</v>
      </c>
      <c r="AC162" s="39">
        <f t="shared" si="4"/>
        <v>66.666666666666657</v>
      </c>
    </row>
    <row r="163" spans="1:32" ht="20.100000000000001" customHeight="1" x14ac:dyDescent="0.3">
      <c r="A163" s="24">
        <v>14</v>
      </c>
      <c r="B163" s="18" t="s">
        <v>326</v>
      </c>
      <c r="C163" s="111" t="s">
        <v>478</v>
      </c>
      <c r="D163" s="140">
        <v>12</v>
      </c>
      <c r="E163" s="141">
        <v>8</v>
      </c>
      <c r="F163" s="142">
        <v>-1</v>
      </c>
      <c r="G163" s="156"/>
      <c r="H163" s="157"/>
      <c r="I163" s="158"/>
      <c r="J163" s="156"/>
      <c r="K163" s="157"/>
      <c r="L163" s="158"/>
      <c r="M163" s="150"/>
      <c r="N163" s="151"/>
      <c r="O163" s="152"/>
      <c r="P163" s="150"/>
      <c r="Q163" s="151"/>
      <c r="R163" s="152"/>
      <c r="S163" s="143"/>
      <c r="T163" s="144"/>
      <c r="U163" s="145"/>
      <c r="V163" s="143"/>
      <c r="W163" s="144"/>
      <c r="X163" s="145"/>
      <c r="Y163" s="57">
        <v>1</v>
      </c>
      <c r="Z163" s="37">
        <v>3</v>
      </c>
      <c r="AA163" s="37">
        <v>2</v>
      </c>
      <c r="AB163" s="37">
        <v>19</v>
      </c>
      <c r="AC163" s="39">
        <f t="shared" si="4"/>
        <v>66.666666666666657</v>
      </c>
    </row>
    <row r="164" spans="1:32" ht="20.100000000000001" customHeight="1" x14ac:dyDescent="0.3">
      <c r="A164" s="24">
        <v>15</v>
      </c>
      <c r="B164" s="18" t="s">
        <v>24</v>
      </c>
      <c r="C164" s="111" t="s">
        <v>551</v>
      </c>
      <c r="D164" s="140"/>
      <c r="E164" s="141"/>
      <c r="F164" s="142"/>
      <c r="G164" s="156">
        <v>-8</v>
      </c>
      <c r="H164" s="157">
        <v>1</v>
      </c>
      <c r="I164" s="158">
        <v>10</v>
      </c>
      <c r="J164" s="156"/>
      <c r="K164" s="157"/>
      <c r="L164" s="158"/>
      <c r="M164" s="150"/>
      <c r="N164" s="151"/>
      <c r="O164" s="152"/>
      <c r="P164" s="150"/>
      <c r="Q164" s="151"/>
      <c r="R164" s="152"/>
      <c r="S164" s="143"/>
      <c r="T164" s="144"/>
      <c r="U164" s="145"/>
      <c r="V164" s="143"/>
      <c r="W164" s="144"/>
      <c r="X164" s="145"/>
      <c r="Y164" s="57">
        <v>1</v>
      </c>
      <c r="Z164" s="37">
        <v>3</v>
      </c>
      <c r="AA164" s="37">
        <v>2</v>
      </c>
      <c r="AB164" s="37">
        <v>3</v>
      </c>
      <c r="AC164" s="39">
        <f t="shared" si="4"/>
        <v>66.666666666666657</v>
      </c>
    </row>
    <row r="165" spans="1:32" ht="20.100000000000001" customHeight="1" x14ac:dyDescent="0.3">
      <c r="A165" s="24">
        <v>16</v>
      </c>
      <c r="B165" s="18" t="s">
        <v>172</v>
      </c>
      <c r="C165" s="111" t="s">
        <v>478</v>
      </c>
      <c r="D165" s="140">
        <v>12</v>
      </c>
      <c r="E165" s="141">
        <v>8</v>
      </c>
      <c r="F165" s="142">
        <v>-1</v>
      </c>
      <c r="G165" s="156">
        <v>7</v>
      </c>
      <c r="H165" s="157">
        <v>-10</v>
      </c>
      <c r="I165" s="158"/>
      <c r="J165" s="156">
        <v>4</v>
      </c>
      <c r="K165" s="157">
        <v>-6</v>
      </c>
      <c r="L165" s="158">
        <v>9</v>
      </c>
      <c r="M165" s="150"/>
      <c r="N165" s="151"/>
      <c r="O165" s="152"/>
      <c r="P165" s="150"/>
      <c r="Q165" s="151"/>
      <c r="R165" s="152"/>
      <c r="S165" s="143"/>
      <c r="T165" s="144"/>
      <c r="U165" s="145"/>
      <c r="V165" s="143"/>
      <c r="W165" s="144"/>
      <c r="X165" s="145"/>
      <c r="Y165" s="57">
        <v>3</v>
      </c>
      <c r="Z165" s="37">
        <v>8</v>
      </c>
      <c r="AA165" s="37">
        <v>5</v>
      </c>
      <c r="AB165" s="37">
        <v>23</v>
      </c>
      <c r="AC165" s="39">
        <f t="shared" si="4"/>
        <v>62.5</v>
      </c>
    </row>
    <row r="166" spans="1:32" ht="20.100000000000001" customHeight="1" x14ac:dyDescent="0.3">
      <c r="A166" s="24">
        <v>17</v>
      </c>
      <c r="B166" s="18" t="s">
        <v>21</v>
      </c>
      <c r="C166" s="111" t="s">
        <v>551</v>
      </c>
      <c r="D166" s="140">
        <v>-1</v>
      </c>
      <c r="E166" s="141">
        <v>-13</v>
      </c>
      <c r="F166" s="142">
        <v>9</v>
      </c>
      <c r="G166" s="156">
        <v>6</v>
      </c>
      <c r="H166" s="157">
        <v>10</v>
      </c>
      <c r="I166" s="158"/>
      <c r="J166" s="156"/>
      <c r="K166" s="157"/>
      <c r="L166" s="158"/>
      <c r="M166" s="150"/>
      <c r="N166" s="151"/>
      <c r="O166" s="152"/>
      <c r="P166" s="150"/>
      <c r="Q166" s="151"/>
      <c r="R166" s="152"/>
      <c r="S166" s="143"/>
      <c r="T166" s="144"/>
      <c r="U166" s="145"/>
      <c r="V166" s="143"/>
      <c r="W166" s="144"/>
      <c r="X166" s="145"/>
      <c r="Y166" s="57">
        <v>2</v>
      </c>
      <c r="Z166" s="37">
        <v>5</v>
      </c>
      <c r="AA166" s="37">
        <v>3</v>
      </c>
      <c r="AB166" s="37">
        <v>11</v>
      </c>
      <c r="AC166" s="39">
        <f t="shared" si="4"/>
        <v>60</v>
      </c>
    </row>
    <row r="167" spans="1:32" ht="20.100000000000001" customHeight="1" x14ac:dyDescent="0.3">
      <c r="A167" s="24">
        <v>18</v>
      </c>
      <c r="B167" s="18" t="s">
        <v>23</v>
      </c>
      <c r="C167" s="111" t="s">
        <v>551</v>
      </c>
      <c r="D167" s="140">
        <v>12</v>
      </c>
      <c r="E167" s="141">
        <v>-5</v>
      </c>
      <c r="F167" s="142">
        <v>-13</v>
      </c>
      <c r="G167" s="156"/>
      <c r="H167" s="157">
        <v>-11</v>
      </c>
      <c r="I167" s="158">
        <v>10</v>
      </c>
      <c r="J167" s="156"/>
      <c r="K167" s="157"/>
      <c r="L167" s="158"/>
      <c r="M167" s="150"/>
      <c r="N167" s="151"/>
      <c r="O167" s="152"/>
      <c r="P167" s="153"/>
      <c r="Q167" s="154"/>
      <c r="R167" s="155"/>
      <c r="S167" s="143"/>
      <c r="T167" s="144"/>
      <c r="U167" s="145"/>
      <c r="V167" s="143"/>
      <c r="W167" s="144"/>
      <c r="X167" s="145"/>
      <c r="Y167" s="57">
        <v>2</v>
      </c>
      <c r="Z167" s="38">
        <v>5</v>
      </c>
      <c r="AA167" s="38">
        <v>3</v>
      </c>
      <c r="AB167" s="38">
        <v>-7</v>
      </c>
      <c r="AC167" s="39">
        <f t="shared" si="4"/>
        <v>60</v>
      </c>
    </row>
    <row r="168" spans="1:32" ht="20.100000000000001" customHeight="1" x14ac:dyDescent="0.3">
      <c r="A168" s="24">
        <v>19</v>
      </c>
      <c r="B168" s="18" t="s">
        <v>356</v>
      </c>
      <c r="C168" s="111" t="s">
        <v>483</v>
      </c>
      <c r="D168" s="140">
        <v>2</v>
      </c>
      <c r="E168" s="141">
        <v>8</v>
      </c>
      <c r="F168" s="142">
        <v>8</v>
      </c>
      <c r="G168" s="156">
        <v>-13</v>
      </c>
      <c r="H168" s="157">
        <v>-2</v>
      </c>
      <c r="I168" s="158">
        <v>-10</v>
      </c>
      <c r="J168" s="156">
        <v>4</v>
      </c>
      <c r="K168" s="157">
        <v>10</v>
      </c>
      <c r="L168" s="158">
        <v>-8</v>
      </c>
      <c r="M168" s="150"/>
      <c r="N168" s="151"/>
      <c r="O168" s="152"/>
      <c r="P168" s="150"/>
      <c r="Q168" s="151"/>
      <c r="R168" s="152"/>
      <c r="S168" s="143"/>
      <c r="T168" s="144"/>
      <c r="U168" s="145"/>
      <c r="V168" s="143"/>
      <c r="W168" s="144"/>
      <c r="X168" s="145"/>
      <c r="Y168" s="57">
        <v>3</v>
      </c>
      <c r="Z168" s="37">
        <v>9</v>
      </c>
      <c r="AA168" s="37">
        <v>5</v>
      </c>
      <c r="AB168" s="37">
        <v>-1</v>
      </c>
      <c r="AC168" s="39">
        <f t="shared" si="4"/>
        <v>55.555555555555557</v>
      </c>
    </row>
    <row r="169" spans="1:32" ht="20.100000000000001" customHeight="1" x14ac:dyDescent="0.3">
      <c r="A169" s="24">
        <v>20</v>
      </c>
      <c r="B169" s="18" t="s">
        <v>232</v>
      </c>
      <c r="C169" s="111" t="s">
        <v>227</v>
      </c>
      <c r="D169" s="140">
        <v>5</v>
      </c>
      <c r="E169" s="141">
        <v>-8</v>
      </c>
      <c r="F169" s="142">
        <v>-8</v>
      </c>
      <c r="G169" s="156">
        <v>1</v>
      </c>
      <c r="H169" s="157">
        <v>6</v>
      </c>
      <c r="I169" s="158">
        <v>1</v>
      </c>
      <c r="J169" s="156">
        <v>-3</v>
      </c>
      <c r="K169" s="157">
        <v>1</v>
      </c>
      <c r="L169" s="158">
        <v>-2</v>
      </c>
      <c r="M169" s="150"/>
      <c r="N169" s="151"/>
      <c r="O169" s="152"/>
      <c r="P169" s="153"/>
      <c r="Q169" s="154"/>
      <c r="R169" s="155"/>
      <c r="S169" s="146"/>
      <c r="T169" s="147"/>
      <c r="U169" s="148"/>
      <c r="V169" s="146"/>
      <c r="W169" s="147"/>
      <c r="X169" s="148"/>
      <c r="Y169" s="57">
        <v>3</v>
      </c>
      <c r="Z169" s="38">
        <v>9</v>
      </c>
      <c r="AA169" s="38">
        <v>5</v>
      </c>
      <c r="AB169" s="38">
        <v>-7</v>
      </c>
      <c r="AC169" s="39">
        <f t="shared" si="4"/>
        <v>55.555555555555557</v>
      </c>
    </row>
    <row r="170" spans="1:32" ht="20.100000000000001" customHeight="1" x14ac:dyDescent="0.3">
      <c r="A170" s="24">
        <v>21</v>
      </c>
      <c r="B170" s="18" t="s">
        <v>363</v>
      </c>
      <c r="C170" s="111" t="s">
        <v>484</v>
      </c>
      <c r="D170" s="140"/>
      <c r="E170" s="141"/>
      <c r="F170" s="142"/>
      <c r="G170" s="156">
        <v>4</v>
      </c>
      <c r="H170" s="157">
        <v>8</v>
      </c>
      <c r="I170" s="158">
        <v>5</v>
      </c>
      <c r="J170" s="156">
        <v>-6</v>
      </c>
      <c r="K170" s="157">
        <v>-1</v>
      </c>
      <c r="L170" s="158">
        <v>-10</v>
      </c>
      <c r="M170" s="150"/>
      <c r="N170" s="151"/>
      <c r="O170" s="152"/>
      <c r="P170" s="150"/>
      <c r="Q170" s="151"/>
      <c r="R170" s="152"/>
      <c r="S170" s="143"/>
      <c r="T170" s="144"/>
      <c r="U170" s="145"/>
      <c r="V170" s="143"/>
      <c r="W170" s="144"/>
      <c r="X170" s="145"/>
      <c r="Y170" s="57">
        <v>2</v>
      </c>
      <c r="Z170" s="37">
        <v>6</v>
      </c>
      <c r="AA170" s="37">
        <v>3</v>
      </c>
      <c r="AB170" s="37">
        <v>0</v>
      </c>
      <c r="AC170" s="39">
        <f t="shared" si="4"/>
        <v>50</v>
      </c>
    </row>
    <row r="171" spans="1:32" ht="20.100000000000001" customHeight="1" x14ac:dyDescent="0.3">
      <c r="A171" s="24">
        <v>22</v>
      </c>
      <c r="B171" s="18" t="s">
        <v>366</v>
      </c>
      <c r="C171" s="111" t="s">
        <v>484</v>
      </c>
      <c r="D171" s="140"/>
      <c r="E171" s="141"/>
      <c r="F171" s="142"/>
      <c r="G171" s="156">
        <v>4</v>
      </c>
      <c r="H171" s="157">
        <v>8</v>
      </c>
      <c r="I171" s="158">
        <v>5</v>
      </c>
      <c r="J171" s="156">
        <v>-6</v>
      </c>
      <c r="K171" s="157">
        <v>-1</v>
      </c>
      <c r="L171" s="158">
        <v>-10</v>
      </c>
      <c r="M171" s="150"/>
      <c r="N171" s="151"/>
      <c r="O171" s="152"/>
      <c r="P171" s="150"/>
      <c r="Q171" s="151"/>
      <c r="R171" s="152"/>
      <c r="S171" s="143"/>
      <c r="T171" s="144"/>
      <c r="U171" s="145"/>
      <c r="V171" s="143"/>
      <c r="W171" s="144"/>
      <c r="X171" s="145"/>
      <c r="Y171" s="57">
        <v>2</v>
      </c>
      <c r="Z171" s="37">
        <v>6</v>
      </c>
      <c r="AA171" s="37">
        <v>3</v>
      </c>
      <c r="AB171" s="37">
        <v>0</v>
      </c>
      <c r="AC171" s="39">
        <f t="shared" si="4"/>
        <v>50</v>
      </c>
    </row>
    <row r="172" spans="1:32" ht="20.100000000000001" customHeight="1" x14ac:dyDescent="0.3">
      <c r="A172" s="24">
        <v>23</v>
      </c>
      <c r="B172" s="18" t="s">
        <v>18</v>
      </c>
      <c r="C172" s="111" t="s">
        <v>551</v>
      </c>
      <c r="D172" s="140">
        <v>12</v>
      </c>
      <c r="E172" s="141">
        <v>-5</v>
      </c>
      <c r="F172" s="142">
        <v>-13</v>
      </c>
      <c r="G172" s="156">
        <v>-8</v>
      </c>
      <c r="H172" s="157">
        <v>1</v>
      </c>
      <c r="I172" s="158">
        <v>10</v>
      </c>
      <c r="J172" s="156"/>
      <c r="K172" s="157"/>
      <c r="L172" s="158"/>
      <c r="M172" s="150"/>
      <c r="N172" s="151"/>
      <c r="O172" s="152"/>
      <c r="P172" s="150"/>
      <c r="Q172" s="151"/>
      <c r="R172" s="152"/>
      <c r="S172" s="143"/>
      <c r="T172" s="144"/>
      <c r="U172" s="145"/>
      <c r="V172" s="143"/>
      <c r="W172" s="144"/>
      <c r="X172" s="145"/>
      <c r="Y172" s="57">
        <v>2</v>
      </c>
      <c r="Z172" s="37">
        <v>6</v>
      </c>
      <c r="AA172" s="37">
        <v>3</v>
      </c>
      <c r="AB172" s="37">
        <v>-3</v>
      </c>
      <c r="AC172" s="39">
        <f t="shared" si="4"/>
        <v>50</v>
      </c>
    </row>
    <row r="173" spans="1:32" ht="20.100000000000001" customHeight="1" x14ac:dyDescent="0.3">
      <c r="A173" s="24">
        <v>24</v>
      </c>
      <c r="B173" s="18" t="s">
        <v>174</v>
      </c>
      <c r="C173" s="111" t="s">
        <v>478</v>
      </c>
      <c r="D173" s="140">
        <v>-3</v>
      </c>
      <c r="E173" s="141">
        <v>9</v>
      </c>
      <c r="F173" s="142"/>
      <c r="G173" s="156">
        <v>6</v>
      </c>
      <c r="H173" s="157">
        <v>11</v>
      </c>
      <c r="I173" s="158"/>
      <c r="J173" s="156">
        <v>-1</v>
      </c>
      <c r="K173" s="157">
        <v>-6</v>
      </c>
      <c r="L173" s="158">
        <v>-1</v>
      </c>
      <c r="M173" s="150"/>
      <c r="N173" s="151"/>
      <c r="O173" s="152"/>
      <c r="P173" s="150"/>
      <c r="Q173" s="151"/>
      <c r="R173" s="152"/>
      <c r="S173" s="143"/>
      <c r="T173" s="144"/>
      <c r="U173" s="145"/>
      <c r="V173" s="143"/>
      <c r="W173" s="144"/>
      <c r="X173" s="145"/>
      <c r="Y173" s="57">
        <v>3</v>
      </c>
      <c r="Z173" s="37">
        <v>7</v>
      </c>
      <c r="AA173" s="37">
        <v>3</v>
      </c>
      <c r="AB173" s="37">
        <v>15</v>
      </c>
      <c r="AC173" s="39">
        <f t="shared" si="4"/>
        <v>42.857142857142854</v>
      </c>
    </row>
    <row r="174" spans="1:32" ht="20.100000000000001" customHeight="1" x14ac:dyDescent="0.3">
      <c r="A174" s="24">
        <v>25</v>
      </c>
      <c r="B174" s="18" t="s">
        <v>280</v>
      </c>
      <c r="C174" s="111" t="s">
        <v>478</v>
      </c>
      <c r="D174" s="140"/>
      <c r="E174" s="141"/>
      <c r="F174" s="142"/>
      <c r="G174" s="156">
        <v>-4</v>
      </c>
      <c r="H174" s="157"/>
      <c r="I174" s="158">
        <v>-8</v>
      </c>
      <c r="J174" s="156">
        <v>4</v>
      </c>
      <c r="K174" s="157">
        <v>8</v>
      </c>
      <c r="L174" s="158">
        <v>-1</v>
      </c>
      <c r="M174" s="150"/>
      <c r="N174" s="151"/>
      <c r="O174" s="152"/>
      <c r="P174" s="150"/>
      <c r="Q174" s="151"/>
      <c r="R174" s="152"/>
      <c r="S174" s="143"/>
      <c r="T174" s="144"/>
      <c r="U174" s="145"/>
      <c r="V174" s="143"/>
      <c r="W174" s="144"/>
      <c r="X174" s="145"/>
      <c r="Y174" s="57">
        <v>2</v>
      </c>
      <c r="Z174" s="37">
        <v>5</v>
      </c>
      <c r="AA174" s="37">
        <v>2</v>
      </c>
      <c r="AB174" s="37">
        <v>-1</v>
      </c>
      <c r="AC174" s="39">
        <f t="shared" si="4"/>
        <v>40</v>
      </c>
    </row>
    <row r="175" spans="1:32" ht="20.100000000000001" customHeight="1" x14ac:dyDescent="0.3">
      <c r="A175" s="24">
        <v>26</v>
      </c>
      <c r="B175" s="18" t="s">
        <v>179</v>
      </c>
      <c r="C175" s="111" t="s">
        <v>460</v>
      </c>
      <c r="D175" s="140">
        <v>3</v>
      </c>
      <c r="E175" s="141">
        <v>-9</v>
      </c>
      <c r="F175" s="142">
        <v>1</v>
      </c>
      <c r="G175" s="156">
        <v>-8</v>
      </c>
      <c r="H175" s="157">
        <v>-5</v>
      </c>
      <c r="I175" s="158"/>
      <c r="J175" s="156"/>
      <c r="K175" s="157"/>
      <c r="L175" s="158"/>
      <c r="M175" s="150"/>
      <c r="N175" s="151"/>
      <c r="O175" s="152"/>
      <c r="P175" s="150"/>
      <c r="Q175" s="151"/>
      <c r="R175" s="152"/>
      <c r="S175" s="143"/>
      <c r="T175" s="144"/>
      <c r="U175" s="145"/>
      <c r="V175" s="143"/>
      <c r="W175" s="144"/>
      <c r="X175" s="145"/>
      <c r="Y175" s="57">
        <v>2</v>
      </c>
      <c r="Z175" s="37">
        <v>5</v>
      </c>
      <c r="AA175" s="37">
        <v>2</v>
      </c>
      <c r="AB175" s="37">
        <v>-18</v>
      </c>
      <c r="AC175" s="39">
        <f t="shared" si="4"/>
        <v>40</v>
      </c>
    </row>
    <row r="176" spans="1:32" ht="20.100000000000001" customHeight="1" x14ac:dyDescent="0.3">
      <c r="A176" s="24">
        <v>27</v>
      </c>
      <c r="B176" s="18" t="s">
        <v>231</v>
      </c>
      <c r="C176" s="111" t="s">
        <v>227</v>
      </c>
      <c r="D176" s="140">
        <v>5</v>
      </c>
      <c r="E176" s="141">
        <v>-8</v>
      </c>
      <c r="F176" s="142">
        <v>3</v>
      </c>
      <c r="G176" s="156">
        <v>-4</v>
      </c>
      <c r="H176" s="157"/>
      <c r="I176" s="158">
        <v>1</v>
      </c>
      <c r="J176" s="156">
        <v>-3</v>
      </c>
      <c r="K176" s="157">
        <v>-3</v>
      </c>
      <c r="L176" s="158">
        <v>-12</v>
      </c>
      <c r="M176" s="150"/>
      <c r="N176" s="151"/>
      <c r="O176" s="152"/>
      <c r="P176" s="150"/>
      <c r="Q176" s="151"/>
      <c r="R176" s="152"/>
      <c r="S176" s="143"/>
      <c r="T176" s="144"/>
      <c r="U176" s="145"/>
      <c r="V176" s="143"/>
      <c r="W176" s="144"/>
      <c r="X176" s="145"/>
      <c r="Y176" s="57">
        <v>3</v>
      </c>
      <c r="Z176" s="37">
        <v>8</v>
      </c>
      <c r="AA176" s="37">
        <v>3</v>
      </c>
      <c r="AB176" s="37">
        <v>-21</v>
      </c>
      <c r="AC176" s="39">
        <f t="shared" si="4"/>
        <v>37.5</v>
      </c>
    </row>
    <row r="177" spans="1:29" ht="20.100000000000001" customHeight="1" x14ac:dyDescent="0.3">
      <c r="A177" s="24">
        <v>28</v>
      </c>
      <c r="B177" s="18" t="s">
        <v>355</v>
      </c>
      <c r="C177" s="111" t="s">
        <v>483</v>
      </c>
      <c r="D177" s="140">
        <v>2</v>
      </c>
      <c r="E177" s="141">
        <v>8</v>
      </c>
      <c r="F177" s="142">
        <v>8</v>
      </c>
      <c r="G177" s="156">
        <v>-3</v>
      </c>
      <c r="H177" s="157">
        <v>-2</v>
      </c>
      <c r="I177" s="158">
        <v>-8</v>
      </c>
      <c r="J177" s="156">
        <v>-7</v>
      </c>
      <c r="K177" s="157">
        <v>-6</v>
      </c>
      <c r="L177" s="158">
        <v>-8</v>
      </c>
      <c r="M177" s="150"/>
      <c r="N177" s="151"/>
      <c r="O177" s="152"/>
      <c r="P177" s="150"/>
      <c r="Q177" s="151"/>
      <c r="R177" s="152"/>
      <c r="S177" s="143"/>
      <c r="T177" s="144"/>
      <c r="U177" s="145"/>
      <c r="V177" s="143"/>
      <c r="W177" s="144"/>
      <c r="X177" s="145"/>
      <c r="Y177" s="57">
        <v>3</v>
      </c>
      <c r="Z177" s="37">
        <v>9</v>
      </c>
      <c r="AA177" s="37">
        <v>3</v>
      </c>
      <c r="AB177" s="37">
        <v>-16</v>
      </c>
      <c r="AC177" s="39">
        <f t="shared" si="4"/>
        <v>33.333333333333329</v>
      </c>
    </row>
    <row r="178" spans="1:29" ht="20.100000000000001" customHeight="1" x14ac:dyDescent="0.3">
      <c r="A178" s="24">
        <v>29</v>
      </c>
      <c r="B178" s="18" t="s">
        <v>270</v>
      </c>
      <c r="C178" s="111" t="s">
        <v>227</v>
      </c>
      <c r="D178" s="140"/>
      <c r="E178" s="141"/>
      <c r="F178" s="142"/>
      <c r="G178" s="156">
        <v>-4</v>
      </c>
      <c r="H178" s="157">
        <v>6</v>
      </c>
      <c r="I178" s="158">
        <v>-9</v>
      </c>
      <c r="J178" s="156">
        <v>-9</v>
      </c>
      <c r="K178" s="157">
        <v>1</v>
      </c>
      <c r="L178" s="158">
        <v>-2</v>
      </c>
      <c r="M178" s="150"/>
      <c r="N178" s="151"/>
      <c r="O178" s="152"/>
      <c r="P178" s="153"/>
      <c r="Q178" s="154"/>
      <c r="R178" s="155"/>
      <c r="S178" s="146"/>
      <c r="T178" s="147"/>
      <c r="U178" s="148"/>
      <c r="V178" s="146"/>
      <c r="W178" s="147"/>
      <c r="X178" s="148"/>
      <c r="Y178" s="57">
        <v>2</v>
      </c>
      <c r="Z178" s="38">
        <v>6</v>
      </c>
      <c r="AA178" s="38">
        <v>2</v>
      </c>
      <c r="AB178" s="38">
        <v>-17</v>
      </c>
      <c r="AC178" s="39">
        <f t="shared" si="4"/>
        <v>33.333333333333329</v>
      </c>
    </row>
    <row r="179" spans="1:29" ht="20.100000000000001" customHeight="1" x14ac:dyDescent="0.3">
      <c r="A179" s="24">
        <v>30</v>
      </c>
      <c r="B179" s="18" t="s">
        <v>181</v>
      </c>
      <c r="C179" s="111" t="s">
        <v>460</v>
      </c>
      <c r="D179" s="140">
        <v>3</v>
      </c>
      <c r="E179" s="141">
        <v>-9</v>
      </c>
      <c r="F179" s="142">
        <v>1</v>
      </c>
      <c r="G179" s="156">
        <v>-4</v>
      </c>
      <c r="H179" s="157">
        <v>-8</v>
      </c>
      <c r="I179" s="158">
        <v>-5</v>
      </c>
      <c r="J179" s="156"/>
      <c r="K179" s="157"/>
      <c r="L179" s="158"/>
      <c r="M179" s="150"/>
      <c r="N179" s="151"/>
      <c r="O179" s="152"/>
      <c r="P179" s="150"/>
      <c r="Q179" s="151"/>
      <c r="R179" s="152"/>
      <c r="S179" s="143"/>
      <c r="T179" s="144"/>
      <c r="U179" s="145"/>
      <c r="V179" s="143"/>
      <c r="W179" s="144"/>
      <c r="X179" s="145"/>
      <c r="Y179" s="57">
        <v>2</v>
      </c>
      <c r="Z179" s="37">
        <v>6</v>
      </c>
      <c r="AA179" s="37">
        <v>2</v>
      </c>
      <c r="AB179" s="37">
        <v>-22</v>
      </c>
      <c r="AC179" s="39">
        <f t="shared" si="4"/>
        <v>33.333333333333329</v>
      </c>
    </row>
    <row r="180" spans="1:29" ht="20.100000000000001" customHeight="1" x14ac:dyDescent="0.3">
      <c r="A180" s="24">
        <v>31</v>
      </c>
      <c r="B180" s="18" t="s">
        <v>230</v>
      </c>
      <c r="C180" s="111" t="s">
        <v>227</v>
      </c>
      <c r="D180" s="140">
        <v>-2</v>
      </c>
      <c r="E180" s="141">
        <v>-5</v>
      </c>
      <c r="F180" s="142">
        <v>3</v>
      </c>
      <c r="G180" s="156"/>
      <c r="H180" s="157"/>
      <c r="I180" s="158"/>
      <c r="J180" s="156"/>
      <c r="K180" s="157"/>
      <c r="L180" s="158"/>
      <c r="M180" s="150"/>
      <c r="N180" s="151"/>
      <c r="O180" s="152"/>
      <c r="P180" s="153"/>
      <c r="Q180" s="154"/>
      <c r="R180" s="155"/>
      <c r="S180" s="146"/>
      <c r="T180" s="147"/>
      <c r="U180" s="148"/>
      <c r="V180" s="146"/>
      <c r="W180" s="147"/>
      <c r="X180" s="148"/>
      <c r="Y180" s="57">
        <v>1</v>
      </c>
      <c r="Z180" s="38">
        <v>3</v>
      </c>
      <c r="AA180" s="38">
        <v>1</v>
      </c>
      <c r="AB180" s="38">
        <v>-4</v>
      </c>
      <c r="AC180" s="39">
        <f t="shared" si="4"/>
        <v>33.333333333333329</v>
      </c>
    </row>
    <row r="181" spans="1:29" ht="20.100000000000001" customHeight="1" x14ac:dyDescent="0.3">
      <c r="A181" s="24">
        <v>32</v>
      </c>
      <c r="B181" s="18" t="s">
        <v>271</v>
      </c>
      <c r="C181" s="111" t="s">
        <v>227</v>
      </c>
      <c r="D181" s="140"/>
      <c r="E181" s="141"/>
      <c r="F181" s="142"/>
      <c r="G181" s="156">
        <v>1</v>
      </c>
      <c r="H181" s="157">
        <v>-8</v>
      </c>
      <c r="I181" s="158">
        <v>-9</v>
      </c>
      <c r="J181" s="156"/>
      <c r="K181" s="157"/>
      <c r="L181" s="158"/>
      <c r="M181" s="150"/>
      <c r="N181" s="151"/>
      <c r="O181" s="152"/>
      <c r="P181" s="150"/>
      <c r="Q181" s="151"/>
      <c r="R181" s="152"/>
      <c r="S181" s="143"/>
      <c r="T181" s="144"/>
      <c r="U181" s="145"/>
      <c r="V181" s="143"/>
      <c r="W181" s="144"/>
      <c r="X181" s="145"/>
      <c r="Y181" s="57">
        <v>1</v>
      </c>
      <c r="Z181" s="37">
        <v>3</v>
      </c>
      <c r="AA181" s="37">
        <v>1</v>
      </c>
      <c r="AB181" s="37">
        <v>-16</v>
      </c>
      <c r="AC181" s="39">
        <f t="shared" si="4"/>
        <v>33.333333333333329</v>
      </c>
    </row>
    <row r="182" spans="1:29" ht="20.100000000000001" customHeight="1" x14ac:dyDescent="0.3">
      <c r="A182" s="24">
        <v>33</v>
      </c>
      <c r="B182" s="18" t="s">
        <v>353</v>
      </c>
      <c r="C182" s="111" t="s">
        <v>483</v>
      </c>
      <c r="D182" s="140">
        <v>2</v>
      </c>
      <c r="E182" s="141"/>
      <c r="F182" s="142"/>
      <c r="G182" s="156">
        <v>-13</v>
      </c>
      <c r="H182" s="157">
        <v>-2</v>
      </c>
      <c r="I182" s="158">
        <v>-10</v>
      </c>
      <c r="J182" s="156">
        <v>-7</v>
      </c>
      <c r="K182" s="157">
        <v>10</v>
      </c>
      <c r="L182" s="158">
        <v>-11</v>
      </c>
      <c r="M182" s="150"/>
      <c r="N182" s="151"/>
      <c r="O182" s="152"/>
      <c r="P182" s="150"/>
      <c r="Q182" s="151"/>
      <c r="R182" s="152"/>
      <c r="S182" s="143"/>
      <c r="T182" s="144"/>
      <c r="U182" s="145"/>
      <c r="V182" s="143"/>
      <c r="W182" s="144"/>
      <c r="X182" s="145"/>
      <c r="Y182" s="57">
        <v>3</v>
      </c>
      <c r="Z182" s="37">
        <v>7</v>
      </c>
      <c r="AA182" s="37">
        <v>2</v>
      </c>
      <c r="AB182" s="37">
        <v>-31</v>
      </c>
      <c r="AC182" s="39">
        <f t="shared" si="4"/>
        <v>28.571428571428569</v>
      </c>
    </row>
    <row r="183" spans="1:29" ht="20.100000000000001" customHeight="1" x14ac:dyDescent="0.3">
      <c r="A183" s="24">
        <v>34</v>
      </c>
      <c r="B183" s="18" t="s">
        <v>229</v>
      </c>
      <c r="C183" s="111" t="s">
        <v>227</v>
      </c>
      <c r="D183" s="140">
        <v>-2</v>
      </c>
      <c r="E183" s="141">
        <v>-5</v>
      </c>
      <c r="F183" s="142">
        <v>3</v>
      </c>
      <c r="G183" s="156"/>
      <c r="H183" s="157">
        <v>-8</v>
      </c>
      <c r="I183" s="158"/>
      <c r="J183" s="156">
        <v>-9</v>
      </c>
      <c r="K183" s="157">
        <v>-3</v>
      </c>
      <c r="L183" s="158">
        <v>-12</v>
      </c>
      <c r="M183" s="150"/>
      <c r="N183" s="151"/>
      <c r="O183" s="152"/>
      <c r="P183" s="150"/>
      <c r="Q183" s="151"/>
      <c r="R183" s="152"/>
      <c r="S183" s="143"/>
      <c r="T183" s="144"/>
      <c r="U183" s="145"/>
      <c r="V183" s="143"/>
      <c r="W183" s="144"/>
      <c r="X183" s="145"/>
      <c r="Y183" s="57">
        <v>3</v>
      </c>
      <c r="Z183" s="37">
        <v>7</v>
      </c>
      <c r="AA183" s="37">
        <v>1</v>
      </c>
      <c r="AB183" s="37">
        <v>-36</v>
      </c>
      <c r="AC183" s="39">
        <f t="shared" si="4"/>
        <v>14.285714285714285</v>
      </c>
    </row>
    <row r="184" spans="1:29" ht="20.100000000000001" customHeight="1" x14ac:dyDescent="0.3">
      <c r="A184" s="24">
        <v>35</v>
      </c>
      <c r="B184" s="18" t="s">
        <v>432</v>
      </c>
      <c r="C184" s="111" t="s">
        <v>483</v>
      </c>
      <c r="D184" s="140">
        <v>-5</v>
      </c>
      <c r="E184" s="141">
        <v>-3</v>
      </c>
      <c r="F184" s="142"/>
      <c r="G184" s="156">
        <v>-3</v>
      </c>
      <c r="H184" s="157">
        <v>-2</v>
      </c>
      <c r="I184" s="158">
        <v>-8</v>
      </c>
      <c r="J184" s="156">
        <v>4</v>
      </c>
      <c r="K184" s="157">
        <v>-6</v>
      </c>
      <c r="L184" s="158">
        <v>-8</v>
      </c>
      <c r="M184" s="150"/>
      <c r="N184" s="151"/>
      <c r="O184" s="152"/>
      <c r="P184" s="150"/>
      <c r="Q184" s="151"/>
      <c r="R184" s="152"/>
      <c r="S184" s="143"/>
      <c r="T184" s="144"/>
      <c r="U184" s="145"/>
      <c r="V184" s="143"/>
      <c r="W184" s="144"/>
      <c r="X184" s="145"/>
      <c r="Y184" s="57">
        <v>3</v>
      </c>
      <c r="Z184" s="37">
        <v>8</v>
      </c>
      <c r="AA184" s="37">
        <v>1</v>
      </c>
      <c r="AB184" s="37">
        <v>-31</v>
      </c>
      <c r="AC184" s="39">
        <f t="shared" si="4"/>
        <v>12.5</v>
      </c>
    </row>
    <row r="185" spans="1:29" ht="20.100000000000001" customHeight="1" x14ac:dyDescent="0.3">
      <c r="A185" s="24">
        <v>36</v>
      </c>
      <c r="B185" s="18" t="s">
        <v>228</v>
      </c>
      <c r="C185" s="111" t="s">
        <v>227</v>
      </c>
      <c r="D185" s="140">
        <v>-2</v>
      </c>
      <c r="E185" s="141">
        <v>-8</v>
      </c>
      <c r="F185" s="142">
        <v>-8</v>
      </c>
      <c r="G185" s="156">
        <v>-4</v>
      </c>
      <c r="H185" s="157">
        <v>-8</v>
      </c>
      <c r="I185" s="158">
        <v>-9</v>
      </c>
      <c r="J185" s="156">
        <v>-9</v>
      </c>
      <c r="K185" s="157">
        <v>-3</v>
      </c>
      <c r="L185" s="158">
        <v>-12</v>
      </c>
      <c r="M185" s="150"/>
      <c r="N185" s="151"/>
      <c r="O185" s="152"/>
      <c r="P185" s="150"/>
      <c r="Q185" s="151"/>
      <c r="R185" s="152"/>
      <c r="S185" s="143"/>
      <c r="T185" s="144"/>
      <c r="U185" s="145"/>
      <c r="V185" s="143"/>
      <c r="W185" s="144"/>
      <c r="X185" s="145"/>
      <c r="Y185" s="57">
        <v>3</v>
      </c>
      <c r="Z185" s="37">
        <v>9</v>
      </c>
      <c r="AA185" s="37">
        <v>0</v>
      </c>
      <c r="AB185" s="37">
        <v>-63</v>
      </c>
      <c r="AC185" s="39">
        <f t="shared" si="4"/>
        <v>0</v>
      </c>
    </row>
    <row r="186" spans="1:29" ht="20.100000000000001" customHeight="1" x14ac:dyDescent="0.3">
      <c r="A186" s="24">
        <v>37</v>
      </c>
      <c r="B186" s="18" t="s">
        <v>177</v>
      </c>
      <c r="C186" s="111" t="s">
        <v>460</v>
      </c>
      <c r="D186" s="140">
        <v>-12</v>
      </c>
      <c r="E186" s="141">
        <v>-8</v>
      </c>
      <c r="F186" s="142">
        <v>-5</v>
      </c>
      <c r="G186" s="156">
        <v>-3</v>
      </c>
      <c r="H186" s="157">
        <v>-13</v>
      </c>
      <c r="I186" s="158">
        <v>-5</v>
      </c>
      <c r="J186" s="156"/>
      <c r="K186" s="157"/>
      <c r="L186" s="158"/>
      <c r="M186" s="150"/>
      <c r="N186" s="151"/>
      <c r="O186" s="152"/>
      <c r="P186" s="150"/>
      <c r="Q186" s="151"/>
      <c r="R186" s="152"/>
      <c r="S186" s="143"/>
      <c r="T186" s="144"/>
      <c r="U186" s="145"/>
      <c r="V186" s="143"/>
      <c r="W186" s="144"/>
      <c r="X186" s="145"/>
      <c r="Y186" s="57">
        <v>2</v>
      </c>
      <c r="Z186" s="37">
        <v>6</v>
      </c>
      <c r="AA186" s="37">
        <v>0</v>
      </c>
      <c r="AB186" s="37">
        <v>-46</v>
      </c>
      <c r="AC186" s="39">
        <f t="shared" si="4"/>
        <v>0</v>
      </c>
    </row>
    <row r="187" spans="1:29" ht="20.100000000000001" customHeight="1" x14ac:dyDescent="0.3">
      <c r="A187" s="24">
        <v>38</v>
      </c>
      <c r="B187" s="18" t="s">
        <v>354</v>
      </c>
      <c r="C187" s="111" t="s">
        <v>483</v>
      </c>
      <c r="D187" s="140"/>
      <c r="E187" s="141"/>
      <c r="F187" s="142"/>
      <c r="G187" s="156">
        <v>-13</v>
      </c>
      <c r="H187" s="157">
        <v>-2</v>
      </c>
      <c r="I187" s="158">
        <v>-8</v>
      </c>
      <c r="J187" s="156">
        <v>-7</v>
      </c>
      <c r="K187" s="157">
        <v>-6</v>
      </c>
      <c r="L187" s="158">
        <v>-11</v>
      </c>
      <c r="M187" s="150"/>
      <c r="N187" s="151"/>
      <c r="O187" s="152"/>
      <c r="P187" s="150"/>
      <c r="Q187" s="151"/>
      <c r="R187" s="152"/>
      <c r="S187" s="143"/>
      <c r="T187" s="144"/>
      <c r="U187" s="145"/>
      <c r="V187" s="143"/>
      <c r="W187" s="144"/>
      <c r="X187" s="145"/>
      <c r="Y187" s="57">
        <v>2</v>
      </c>
      <c r="Z187" s="37">
        <v>6</v>
      </c>
      <c r="AA187" s="37">
        <v>0</v>
      </c>
      <c r="AB187" s="37">
        <v>-47</v>
      </c>
      <c r="AC187" s="39">
        <f t="shared" si="4"/>
        <v>0</v>
      </c>
    </row>
    <row r="188" spans="1:29" ht="20.100000000000001" customHeight="1" x14ac:dyDescent="0.3">
      <c r="A188" s="24">
        <v>39</v>
      </c>
      <c r="B188" s="18" t="s">
        <v>178</v>
      </c>
      <c r="C188" s="111" t="s">
        <v>460</v>
      </c>
      <c r="D188" s="140">
        <v>-12</v>
      </c>
      <c r="E188" s="141">
        <v>-9</v>
      </c>
      <c r="F188" s="142">
        <v>-5</v>
      </c>
      <c r="G188" s="156">
        <v>-3</v>
      </c>
      <c r="H188" s="157">
        <v>-7</v>
      </c>
      <c r="I188" s="158"/>
      <c r="J188" s="156"/>
      <c r="K188" s="157"/>
      <c r="L188" s="158"/>
      <c r="M188" s="150"/>
      <c r="N188" s="151"/>
      <c r="O188" s="152"/>
      <c r="P188" s="150"/>
      <c r="Q188" s="151"/>
      <c r="R188" s="152"/>
      <c r="S188" s="143"/>
      <c r="T188" s="144"/>
      <c r="U188" s="145"/>
      <c r="V188" s="143"/>
      <c r="W188" s="144"/>
      <c r="X188" s="145"/>
      <c r="Y188" s="57">
        <v>2</v>
      </c>
      <c r="Z188" s="37">
        <v>5</v>
      </c>
      <c r="AA188" s="37">
        <v>0</v>
      </c>
      <c r="AB188" s="37">
        <v>-36</v>
      </c>
      <c r="AC188" s="39">
        <f t="shared" si="4"/>
        <v>0</v>
      </c>
    </row>
    <row r="189" spans="1:29" ht="20.100000000000001" customHeight="1" x14ac:dyDescent="0.3">
      <c r="A189" s="24">
        <v>40</v>
      </c>
      <c r="B189" s="18" t="s">
        <v>329</v>
      </c>
      <c r="C189" s="111" t="s">
        <v>460</v>
      </c>
      <c r="D189" s="140">
        <v>-12</v>
      </c>
      <c r="E189" s="141">
        <v>-8</v>
      </c>
      <c r="F189" s="142">
        <v>-5</v>
      </c>
      <c r="G189" s="156">
        <v>-3</v>
      </c>
      <c r="H189" s="157">
        <v>-13</v>
      </c>
      <c r="I189" s="158"/>
      <c r="J189" s="156"/>
      <c r="K189" s="157"/>
      <c r="L189" s="158"/>
      <c r="M189" s="150"/>
      <c r="N189" s="151"/>
      <c r="O189" s="152"/>
      <c r="P189" s="150"/>
      <c r="Q189" s="151"/>
      <c r="R189" s="152"/>
      <c r="S189" s="143"/>
      <c r="T189" s="144"/>
      <c r="U189" s="145"/>
      <c r="V189" s="143"/>
      <c r="W189" s="144"/>
      <c r="X189" s="145"/>
      <c r="Y189" s="57">
        <v>2</v>
      </c>
      <c r="Z189" s="37">
        <v>5</v>
      </c>
      <c r="AA189" s="37">
        <v>0</v>
      </c>
      <c r="AB189" s="37">
        <v>-41</v>
      </c>
      <c r="AC189" s="39">
        <f t="shared" si="4"/>
        <v>0</v>
      </c>
    </row>
    <row r="190" spans="1:29" ht="20.100000000000001" customHeight="1" x14ac:dyDescent="0.3">
      <c r="A190" s="24">
        <v>41</v>
      </c>
      <c r="B190" s="18" t="s">
        <v>26</v>
      </c>
      <c r="C190" s="111" t="s">
        <v>551</v>
      </c>
      <c r="D190" s="140">
        <v>-1</v>
      </c>
      <c r="E190" s="141">
        <v>-13</v>
      </c>
      <c r="F190" s="142"/>
      <c r="G190" s="156">
        <v>-8</v>
      </c>
      <c r="H190" s="157">
        <v>-11</v>
      </c>
      <c r="I190" s="158"/>
      <c r="J190" s="156"/>
      <c r="K190" s="157"/>
      <c r="L190" s="158"/>
      <c r="M190" s="150"/>
      <c r="N190" s="151"/>
      <c r="O190" s="152"/>
      <c r="P190" s="150"/>
      <c r="Q190" s="151"/>
      <c r="R190" s="152"/>
      <c r="S190" s="143"/>
      <c r="T190" s="144"/>
      <c r="U190" s="145"/>
      <c r="V190" s="143"/>
      <c r="W190" s="144"/>
      <c r="X190" s="145"/>
      <c r="Y190" s="57">
        <v>2</v>
      </c>
      <c r="Z190" s="37">
        <v>4</v>
      </c>
      <c r="AA190" s="37">
        <v>0</v>
      </c>
      <c r="AB190" s="37">
        <v>-33</v>
      </c>
      <c r="AC190" s="39">
        <f t="shared" si="4"/>
        <v>0</v>
      </c>
    </row>
    <row r="191" spans="1:29" ht="20.100000000000001" customHeight="1" x14ac:dyDescent="0.3">
      <c r="A191" s="190"/>
      <c r="B191" s="191" t="s">
        <v>358</v>
      </c>
      <c r="C191" s="202" t="s">
        <v>483</v>
      </c>
      <c r="D191" s="192">
        <v>5</v>
      </c>
      <c r="E191" s="193"/>
      <c r="F191" s="194"/>
      <c r="G191" s="192"/>
      <c r="H191" s="193"/>
      <c r="I191" s="194"/>
      <c r="J191" s="192"/>
      <c r="K191" s="193"/>
      <c r="L191" s="194"/>
      <c r="M191" s="192"/>
      <c r="N191" s="193"/>
      <c r="O191" s="194"/>
      <c r="P191" s="192"/>
      <c r="Q191" s="193"/>
      <c r="R191" s="194"/>
      <c r="S191" s="192"/>
      <c r="T191" s="193"/>
      <c r="U191" s="194"/>
      <c r="V191" s="192"/>
      <c r="W191" s="193"/>
      <c r="X191" s="194"/>
      <c r="Y191" s="195">
        <v>1</v>
      </c>
      <c r="Z191" s="196">
        <v>1</v>
      </c>
      <c r="AA191" s="196">
        <v>1</v>
      </c>
      <c r="AB191" s="196">
        <v>5</v>
      </c>
      <c r="AC191" s="197">
        <f t="shared" si="4"/>
        <v>100</v>
      </c>
    </row>
    <row r="192" spans="1:29" ht="19.5" customHeight="1" x14ac:dyDescent="0.3">
      <c r="A192" s="190"/>
      <c r="B192" s="191" t="s">
        <v>386</v>
      </c>
      <c r="C192" s="202" t="s">
        <v>483</v>
      </c>
      <c r="D192" s="192">
        <v>5</v>
      </c>
      <c r="E192" s="193"/>
      <c r="F192" s="194"/>
      <c r="G192" s="192"/>
      <c r="H192" s="193"/>
      <c r="I192" s="194"/>
      <c r="J192" s="192"/>
      <c r="K192" s="193"/>
      <c r="L192" s="194"/>
      <c r="M192" s="192"/>
      <c r="N192" s="193"/>
      <c r="O192" s="194"/>
      <c r="P192" s="198"/>
      <c r="Q192" s="199"/>
      <c r="R192" s="200"/>
      <c r="S192" s="198"/>
      <c r="T192" s="199"/>
      <c r="U192" s="200"/>
      <c r="V192" s="198"/>
      <c r="W192" s="199"/>
      <c r="X192" s="200"/>
      <c r="Y192" s="195">
        <v>1</v>
      </c>
      <c r="Z192" s="201">
        <v>1</v>
      </c>
      <c r="AA192" s="201">
        <v>1</v>
      </c>
      <c r="AB192" s="201">
        <v>5</v>
      </c>
      <c r="AC192" s="197">
        <f t="shared" si="4"/>
        <v>100</v>
      </c>
    </row>
    <row r="193" spans="1:32" ht="20.100000000000001" customHeight="1" x14ac:dyDescent="0.3">
      <c r="A193" s="190"/>
      <c r="B193" s="191" t="s">
        <v>22</v>
      </c>
      <c r="C193" s="202" t="s">
        <v>551</v>
      </c>
      <c r="D193" s="192">
        <v>-1</v>
      </c>
      <c r="E193" s="193"/>
      <c r="F193" s="194">
        <v>9</v>
      </c>
      <c r="G193" s="192"/>
      <c r="H193" s="193"/>
      <c r="I193" s="194"/>
      <c r="J193" s="192"/>
      <c r="K193" s="193"/>
      <c r="L193" s="194"/>
      <c r="M193" s="192"/>
      <c r="N193" s="193"/>
      <c r="O193" s="194"/>
      <c r="P193" s="192"/>
      <c r="Q193" s="193"/>
      <c r="R193" s="194"/>
      <c r="S193" s="192"/>
      <c r="T193" s="193"/>
      <c r="U193" s="194"/>
      <c r="V193" s="192"/>
      <c r="W193" s="193"/>
      <c r="X193" s="194"/>
      <c r="Y193" s="195">
        <v>1</v>
      </c>
      <c r="Z193" s="196">
        <v>2</v>
      </c>
      <c r="AA193" s="196">
        <v>1</v>
      </c>
      <c r="AB193" s="196">
        <v>8</v>
      </c>
      <c r="AC193" s="197">
        <f t="shared" si="4"/>
        <v>50</v>
      </c>
    </row>
    <row r="194" spans="1:32" ht="20.100000000000001" customHeight="1" x14ac:dyDescent="0.3">
      <c r="A194" s="190"/>
      <c r="B194" s="191" t="s">
        <v>357</v>
      </c>
      <c r="C194" s="202" t="s">
        <v>483</v>
      </c>
      <c r="D194" s="192">
        <v>8</v>
      </c>
      <c r="E194" s="193">
        <v>-3</v>
      </c>
      <c r="F194" s="194"/>
      <c r="G194" s="192"/>
      <c r="H194" s="193"/>
      <c r="I194" s="194"/>
      <c r="J194" s="192"/>
      <c r="K194" s="193"/>
      <c r="L194" s="194"/>
      <c r="M194" s="192"/>
      <c r="N194" s="193"/>
      <c r="O194" s="194"/>
      <c r="P194" s="198"/>
      <c r="Q194" s="199"/>
      <c r="R194" s="200"/>
      <c r="S194" s="198"/>
      <c r="T194" s="199"/>
      <c r="U194" s="200"/>
      <c r="V194" s="198"/>
      <c r="W194" s="199"/>
      <c r="X194" s="200"/>
      <c r="Y194" s="195">
        <v>1</v>
      </c>
      <c r="Z194" s="201">
        <v>2</v>
      </c>
      <c r="AA194" s="201">
        <v>1</v>
      </c>
      <c r="AB194" s="201">
        <v>5</v>
      </c>
      <c r="AC194" s="197">
        <f t="shared" si="4"/>
        <v>50</v>
      </c>
    </row>
    <row r="195" spans="1:32" ht="20.100000000000001" customHeight="1" x14ac:dyDescent="0.3">
      <c r="A195" s="190"/>
      <c r="B195" s="191" t="s">
        <v>276</v>
      </c>
      <c r="C195" s="202" t="s">
        <v>287</v>
      </c>
      <c r="D195" s="192">
        <v>5</v>
      </c>
      <c r="E195" s="193">
        <v>-9</v>
      </c>
      <c r="F195" s="194"/>
      <c r="G195" s="192"/>
      <c r="H195" s="193"/>
      <c r="I195" s="194"/>
      <c r="J195" s="192"/>
      <c r="K195" s="193"/>
      <c r="L195" s="194"/>
      <c r="M195" s="192"/>
      <c r="N195" s="193"/>
      <c r="O195" s="194"/>
      <c r="P195" s="198"/>
      <c r="Q195" s="199"/>
      <c r="R195" s="200"/>
      <c r="S195" s="198"/>
      <c r="T195" s="199"/>
      <c r="U195" s="200"/>
      <c r="V195" s="198"/>
      <c r="W195" s="199"/>
      <c r="X195" s="200"/>
      <c r="Y195" s="195">
        <v>1</v>
      </c>
      <c r="Z195" s="201">
        <v>2</v>
      </c>
      <c r="AA195" s="201">
        <v>1</v>
      </c>
      <c r="AB195" s="201">
        <v>-4</v>
      </c>
      <c r="AC195" s="197">
        <f t="shared" si="4"/>
        <v>50</v>
      </c>
    </row>
    <row r="196" spans="1:32" ht="20.100000000000001" customHeight="1" x14ac:dyDescent="0.3">
      <c r="A196" s="190"/>
      <c r="B196" s="191" t="s">
        <v>496</v>
      </c>
      <c r="C196" s="202" t="s">
        <v>483</v>
      </c>
      <c r="D196" s="192">
        <v>-5</v>
      </c>
      <c r="E196" s="193">
        <v>-3</v>
      </c>
      <c r="F196" s="194"/>
      <c r="G196" s="192"/>
      <c r="H196" s="193"/>
      <c r="I196" s="194"/>
      <c r="J196" s="192"/>
      <c r="K196" s="193"/>
      <c r="L196" s="194"/>
      <c r="M196" s="192"/>
      <c r="N196" s="193"/>
      <c r="O196" s="194"/>
      <c r="P196" s="192"/>
      <c r="Q196" s="193"/>
      <c r="R196" s="194"/>
      <c r="S196" s="192"/>
      <c r="T196" s="193"/>
      <c r="U196" s="194"/>
      <c r="V196" s="192"/>
      <c r="W196" s="193"/>
      <c r="X196" s="194"/>
      <c r="Y196" s="195">
        <v>1</v>
      </c>
      <c r="Z196" s="196">
        <v>2</v>
      </c>
      <c r="AA196" s="196">
        <v>0</v>
      </c>
      <c r="AB196" s="196">
        <v>-8</v>
      </c>
      <c r="AC196" s="197">
        <f t="shared" si="4"/>
        <v>0</v>
      </c>
    </row>
    <row r="197" spans="1:32" ht="20.100000000000001" customHeight="1" x14ac:dyDescent="0.3">
      <c r="A197" s="190"/>
      <c r="B197" s="191" t="s">
        <v>442</v>
      </c>
      <c r="C197" s="202" t="s">
        <v>460</v>
      </c>
      <c r="D197" s="192"/>
      <c r="E197" s="193"/>
      <c r="F197" s="194"/>
      <c r="G197" s="192">
        <v>-4</v>
      </c>
      <c r="H197" s="193">
        <v>-8</v>
      </c>
      <c r="I197" s="194">
        <v>-7</v>
      </c>
      <c r="J197" s="192"/>
      <c r="K197" s="193"/>
      <c r="L197" s="194"/>
      <c r="M197" s="192"/>
      <c r="N197" s="193"/>
      <c r="O197" s="194"/>
      <c r="P197" s="192"/>
      <c r="Q197" s="193"/>
      <c r="R197" s="194"/>
      <c r="S197" s="192"/>
      <c r="T197" s="193"/>
      <c r="U197" s="194"/>
      <c r="V197" s="192"/>
      <c r="W197" s="193"/>
      <c r="X197" s="194"/>
      <c r="Y197" s="195">
        <v>1</v>
      </c>
      <c r="Z197" s="196">
        <v>3</v>
      </c>
      <c r="AA197" s="196">
        <v>0</v>
      </c>
      <c r="AB197" s="196">
        <v>-19</v>
      </c>
      <c r="AC197" s="197">
        <f t="shared" si="4"/>
        <v>0</v>
      </c>
    </row>
    <row r="198" spans="1:32" ht="7.5" customHeight="1" thickBot="1" x14ac:dyDescent="0.35"/>
    <row r="199" spans="1:32" ht="18" thickBot="1" x14ac:dyDescent="0.35">
      <c r="A199" s="637" t="s">
        <v>341</v>
      </c>
      <c r="B199" s="638"/>
      <c r="C199" s="638"/>
      <c r="D199" s="638"/>
      <c r="E199" s="638"/>
      <c r="F199" s="638"/>
      <c r="G199" s="638"/>
      <c r="H199" s="638"/>
      <c r="I199" s="638"/>
      <c r="J199" s="638"/>
      <c r="K199" s="638"/>
      <c r="L199" s="638"/>
      <c r="M199" s="638"/>
      <c r="N199" s="638"/>
      <c r="O199" s="638"/>
      <c r="P199" s="638"/>
      <c r="Q199" s="638"/>
      <c r="R199" s="638"/>
      <c r="S199" s="638"/>
      <c r="T199" s="638"/>
      <c r="U199" s="638"/>
      <c r="V199" s="638"/>
      <c r="W199" s="638"/>
      <c r="X199" s="638"/>
      <c r="Y199" s="638"/>
      <c r="Z199" s="638"/>
      <c r="AA199" s="638"/>
      <c r="AB199" s="638"/>
      <c r="AC199" s="639"/>
    </row>
    <row r="200" spans="1:32" ht="7.5" customHeight="1" thickBot="1" x14ac:dyDescent="0.35"/>
    <row r="201" spans="1:32" ht="25.2" thickBot="1" x14ac:dyDescent="0.45">
      <c r="A201" s="712" t="s">
        <v>552</v>
      </c>
      <c r="B201" s="713"/>
      <c r="C201" s="721"/>
      <c r="D201" s="721"/>
      <c r="E201" s="721"/>
      <c r="F201" s="721"/>
      <c r="G201" s="721"/>
      <c r="H201" s="721"/>
      <c r="I201" s="721"/>
      <c r="J201" s="721"/>
      <c r="K201" s="721"/>
      <c r="L201" s="721"/>
      <c r="M201" s="721"/>
      <c r="N201" s="721"/>
      <c r="O201" s="721"/>
      <c r="P201" s="721"/>
      <c r="Q201" s="721"/>
      <c r="R201" s="721"/>
      <c r="S201" s="721"/>
      <c r="T201" s="721"/>
      <c r="U201" s="721"/>
      <c r="V201" s="721"/>
      <c r="W201" s="721"/>
      <c r="X201" s="721"/>
      <c r="Y201" s="713"/>
      <c r="Z201" s="713"/>
      <c r="AA201" s="713"/>
      <c r="AB201" s="713"/>
      <c r="AC201" s="714"/>
      <c r="AD201" s="722" t="s">
        <v>523</v>
      </c>
      <c r="AE201" s="723"/>
      <c r="AF201" s="724"/>
    </row>
    <row r="202" spans="1:32" ht="18" thickBot="1" x14ac:dyDescent="0.35">
      <c r="A202" s="121"/>
      <c r="B202" s="124"/>
      <c r="C202" s="725" t="s">
        <v>416</v>
      </c>
      <c r="D202" s="663" t="s">
        <v>3</v>
      </c>
      <c r="E202" s="663"/>
      <c r="F202" s="663" t="s">
        <v>417</v>
      </c>
      <c r="G202" s="663"/>
      <c r="H202" s="663"/>
      <c r="I202" s="663"/>
      <c r="J202" s="663" t="s">
        <v>421</v>
      </c>
      <c r="K202" s="663"/>
      <c r="L202" s="663" t="s">
        <v>422</v>
      </c>
      <c r="M202" s="663"/>
      <c r="N202" s="663" t="s">
        <v>423</v>
      </c>
      <c r="O202" s="663"/>
      <c r="P202" s="663"/>
      <c r="Q202" s="663"/>
      <c r="R202" s="663" t="s">
        <v>424</v>
      </c>
      <c r="S202" s="663"/>
      <c r="T202" s="663"/>
      <c r="U202" s="663"/>
      <c r="V202" s="663" t="s">
        <v>425</v>
      </c>
      <c r="W202" s="663"/>
      <c r="X202" s="663"/>
      <c r="Y202" s="835"/>
      <c r="Z202" s="835"/>
      <c r="AA202" s="835"/>
      <c r="AB202" s="835"/>
      <c r="AC202" s="836"/>
      <c r="AD202" s="856"/>
      <c r="AE202" s="857"/>
      <c r="AF202" s="858"/>
    </row>
    <row r="203" spans="1:32" x14ac:dyDescent="0.3">
      <c r="A203" s="121"/>
      <c r="B203" s="122"/>
      <c r="C203" s="725"/>
      <c r="D203" s="663"/>
      <c r="E203" s="663"/>
      <c r="F203" s="663"/>
      <c r="G203" s="663"/>
      <c r="H203" s="663"/>
      <c r="I203" s="663"/>
      <c r="J203" s="663"/>
      <c r="K203" s="663"/>
      <c r="L203" s="663"/>
      <c r="M203" s="663"/>
      <c r="N203" s="663"/>
      <c r="O203" s="663"/>
      <c r="P203" s="663"/>
      <c r="Q203" s="663"/>
      <c r="R203" s="663"/>
      <c r="S203" s="663"/>
      <c r="T203" s="663"/>
      <c r="U203" s="663"/>
      <c r="V203" s="663" t="s">
        <v>420</v>
      </c>
      <c r="W203" s="663"/>
      <c r="X203" s="663"/>
      <c r="Y203" s="837"/>
      <c r="Z203" s="837"/>
      <c r="AA203" s="837"/>
      <c r="AB203" s="837"/>
      <c r="AC203" s="838"/>
      <c r="AD203" s="841" t="s">
        <v>484</v>
      </c>
      <c r="AE203" s="842"/>
      <c r="AF203" s="843"/>
    </row>
    <row r="204" spans="1:32" x14ac:dyDescent="0.3">
      <c r="A204" s="121"/>
      <c r="B204" s="128">
        <v>1</v>
      </c>
      <c r="C204" s="138" t="s">
        <v>405</v>
      </c>
      <c r="D204" s="720">
        <v>1</v>
      </c>
      <c r="E204" s="720"/>
      <c r="F204" s="720">
        <v>1</v>
      </c>
      <c r="G204" s="720"/>
      <c r="H204" s="720"/>
      <c r="I204" s="720"/>
      <c r="J204" s="720">
        <v>0</v>
      </c>
      <c r="K204" s="720"/>
      <c r="L204" s="720">
        <v>0</v>
      </c>
      <c r="M204" s="720"/>
      <c r="N204" s="720">
        <v>4</v>
      </c>
      <c r="O204" s="720"/>
      <c r="P204" s="720">
        <v>2</v>
      </c>
      <c r="Q204" s="720"/>
      <c r="R204" s="720">
        <v>72</v>
      </c>
      <c r="S204" s="720"/>
      <c r="T204" s="720">
        <v>40</v>
      </c>
      <c r="U204" s="720"/>
      <c r="V204" s="720">
        <v>2</v>
      </c>
      <c r="W204" s="720"/>
      <c r="X204" s="720"/>
      <c r="Y204" s="837"/>
      <c r="Z204" s="837"/>
      <c r="AA204" s="837"/>
      <c r="AB204" s="837"/>
      <c r="AC204" s="838"/>
      <c r="AD204" s="844"/>
      <c r="AE204" s="845"/>
      <c r="AF204" s="846"/>
    </row>
    <row r="205" spans="1:32" x14ac:dyDescent="0.3">
      <c r="A205" s="121"/>
      <c r="B205" s="128">
        <v>2</v>
      </c>
      <c r="C205" s="138" t="s">
        <v>550</v>
      </c>
      <c r="D205" s="720">
        <v>1</v>
      </c>
      <c r="E205" s="720"/>
      <c r="F205" s="720">
        <v>1</v>
      </c>
      <c r="G205" s="720"/>
      <c r="H205" s="720"/>
      <c r="I205" s="720"/>
      <c r="J205" s="720">
        <v>0</v>
      </c>
      <c r="K205" s="720"/>
      <c r="L205" s="720">
        <v>0</v>
      </c>
      <c r="M205" s="720"/>
      <c r="N205" s="720">
        <v>4</v>
      </c>
      <c r="O205" s="720"/>
      <c r="P205" s="720">
        <v>2</v>
      </c>
      <c r="Q205" s="720"/>
      <c r="R205" s="720">
        <v>74</v>
      </c>
      <c r="S205" s="720"/>
      <c r="T205" s="720">
        <v>44</v>
      </c>
      <c r="U205" s="720"/>
      <c r="V205" s="720">
        <v>2</v>
      </c>
      <c r="W205" s="720"/>
      <c r="X205" s="720"/>
      <c r="Y205" s="837"/>
      <c r="Z205" s="837"/>
      <c r="AA205" s="837"/>
      <c r="AB205" s="837"/>
      <c r="AC205" s="838"/>
      <c r="AD205" s="844"/>
      <c r="AE205" s="845"/>
      <c r="AF205" s="846"/>
    </row>
    <row r="206" spans="1:32" x14ac:dyDescent="0.3">
      <c r="A206" s="121"/>
      <c r="B206" s="128">
        <v>3</v>
      </c>
      <c r="C206" s="138" t="s">
        <v>483</v>
      </c>
      <c r="D206" s="720">
        <v>1</v>
      </c>
      <c r="E206" s="720"/>
      <c r="F206" s="720">
        <v>1</v>
      </c>
      <c r="G206" s="720"/>
      <c r="H206" s="720"/>
      <c r="I206" s="720"/>
      <c r="J206" s="720">
        <v>0</v>
      </c>
      <c r="K206" s="720"/>
      <c r="L206" s="720">
        <v>0</v>
      </c>
      <c r="M206" s="720"/>
      <c r="N206" s="720">
        <v>4</v>
      </c>
      <c r="O206" s="720"/>
      <c r="P206" s="720">
        <v>2</v>
      </c>
      <c r="Q206" s="720"/>
      <c r="R206" s="720">
        <v>69</v>
      </c>
      <c r="S206" s="720"/>
      <c r="T206" s="720">
        <v>54</v>
      </c>
      <c r="U206" s="720"/>
      <c r="V206" s="720">
        <v>2</v>
      </c>
      <c r="W206" s="720"/>
      <c r="X206" s="720"/>
      <c r="Y206" s="837"/>
      <c r="Z206" s="837"/>
      <c r="AA206" s="837"/>
      <c r="AB206" s="837"/>
      <c r="AC206" s="838"/>
      <c r="AD206" s="844"/>
      <c r="AE206" s="845"/>
      <c r="AF206" s="846"/>
    </row>
    <row r="207" spans="1:32" x14ac:dyDescent="0.3">
      <c r="A207" s="121"/>
      <c r="B207" s="128">
        <v>4</v>
      </c>
      <c r="C207" s="137" t="s">
        <v>287</v>
      </c>
      <c r="D207" s="720">
        <v>1</v>
      </c>
      <c r="E207" s="720"/>
      <c r="F207" s="720">
        <v>1</v>
      </c>
      <c r="G207" s="720"/>
      <c r="H207" s="720"/>
      <c r="I207" s="720"/>
      <c r="J207" s="720">
        <v>0</v>
      </c>
      <c r="K207" s="720"/>
      <c r="L207" s="720">
        <v>0</v>
      </c>
      <c r="M207" s="720"/>
      <c r="N207" s="720">
        <v>4</v>
      </c>
      <c r="O207" s="720"/>
      <c r="P207" s="720">
        <v>2</v>
      </c>
      <c r="Q207" s="720"/>
      <c r="R207" s="720">
        <v>57</v>
      </c>
      <c r="S207" s="720"/>
      <c r="T207" s="720">
        <v>46</v>
      </c>
      <c r="U207" s="720"/>
      <c r="V207" s="720">
        <v>2</v>
      </c>
      <c r="W207" s="720"/>
      <c r="X207" s="720"/>
      <c r="Y207" s="837"/>
      <c r="Z207" s="837"/>
      <c r="AA207" s="837"/>
      <c r="AB207" s="837"/>
      <c r="AC207" s="838"/>
      <c r="AD207" s="844"/>
      <c r="AE207" s="845"/>
      <c r="AF207" s="846"/>
    </row>
    <row r="208" spans="1:32" x14ac:dyDescent="0.3">
      <c r="A208" s="121"/>
      <c r="B208" s="128">
        <v>5</v>
      </c>
      <c r="C208" s="137" t="s">
        <v>551</v>
      </c>
      <c r="D208" s="720">
        <v>1</v>
      </c>
      <c r="E208" s="720"/>
      <c r="F208" s="720">
        <v>0</v>
      </c>
      <c r="G208" s="720"/>
      <c r="H208" s="720"/>
      <c r="I208" s="720"/>
      <c r="J208" s="720">
        <v>0</v>
      </c>
      <c r="K208" s="720"/>
      <c r="L208" s="720">
        <v>1</v>
      </c>
      <c r="M208" s="720"/>
      <c r="N208" s="720">
        <v>2</v>
      </c>
      <c r="O208" s="720"/>
      <c r="P208" s="720">
        <v>4</v>
      </c>
      <c r="Q208" s="720"/>
      <c r="R208" s="720">
        <v>46</v>
      </c>
      <c r="S208" s="720"/>
      <c r="T208" s="720">
        <v>57</v>
      </c>
      <c r="U208" s="720"/>
      <c r="V208" s="720">
        <v>0</v>
      </c>
      <c r="W208" s="720"/>
      <c r="X208" s="720"/>
      <c r="Y208" s="837"/>
      <c r="Z208" s="837"/>
      <c r="AA208" s="837"/>
      <c r="AB208" s="837"/>
      <c r="AC208" s="838"/>
      <c r="AD208" s="844"/>
      <c r="AE208" s="845"/>
      <c r="AF208" s="846"/>
    </row>
    <row r="209" spans="1:35" x14ac:dyDescent="0.3">
      <c r="A209" s="121"/>
      <c r="B209" s="128">
        <v>6</v>
      </c>
      <c r="C209" s="137" t="s">
        <v>227</v>
      </c>
      <c r="D209" s="720">
        <v>1</v>
      </c>
      <c r="E209" s="720"/>
      <c r="F209" s="720">
        <v>0</v>
      </c>
      <c r="G209" s="720"/>
      <c r="H209" s="720"/>
      <c r="I209" s="720"/>
      <c r="J209" s="720">
        <v>0</v>
      </c>
      <c r="K209" s="720"/>
      <c r="L209" s="720">
        <v>1</v>
      </c>
      <c r="M209" s="720"/>
      <c r="N209" s="720">
        <v>2</v>
      </c>
      <c r="O209" s="720"/>
      <c r="P209" s="720">
        <v>4</v>
      </c>
      <c r="Q209" s="720"/>
      <c r="R209" s="720">
        <v>54</v>
      </c>
      <c r="S209" s="720"/>
      <c r="T209" s="720">
        <v>69</v>
      </c>
      <c r="U209" s="720"/>
      <c r="V209" s="720">
        <v>0</v>
      </c>
      <c r="W209" s="720"/>
      <c r="X209" s="720"/>
      <c r="Y209" s="837"/>
      <c r="Z209" s="837"/>
      <c r="AA209" s="837"/>
      <c r="AB209" s="837"/>
      <c r="AC209" s="838"/>
      <c r="AD209" s="844"/>
      <c r="AE209" s="845"/>
      <c r="AF209" s="846"/>
    </row>
    <row r="210" spans="1:35" x14ac:dyDescent="0.3">
      <c r="A210" s="121"/>
      <c r="B210" s="128">
        <v>7</v>
      </c>
      <c r="C210" s="137" t="s">
        <v>460</v>
      </c>
      <c r="D210" s="720">
        <v>1</v>
      </c>
      <c r="E210" s="720"/>
      <c r="F210" s="720">
        <v>0</v>
      </c>
      <c r="G210" s="720"/>
      <c r="H210" s="720"/>
      <c r="I210" s="720"/>
      <c r="J210" s="720">
        <v>0</v>
      </c>
      <c r="K210" s="720"/>
      <c r="L210" s="720">
        <v>1</v>
      </c>
      <c r="M210" s="720"/>
      <c r="N210" s="720">
        <v>2</v>
      </c>
      <c r="O210" s="720"/>
      <c r="P210" s="720">
        <v>4</v>
      </c>
      <c r="Q210" s="720"/>
      <c r="R210" s="720">
        <v>44</v>
      </c>
      <c r="S210" s="720"/>
      <c r="T210" s="720">
        <v>74</v>
      </c>
      <c r="U210" s="720"/>
      <c r="V210" s="720">
        <v>0</v>
      </c>
      <c r="W210" s="720"/>
      <c r="X210" s="720"/>
      <c r="Y210" s="837"/>
      <c r="Z210" s="837"/>
      <c r="AA210" s="837"/>
      <c r="AB210" s="837"/>
      <c r="AC210" s="838"/>
      <c r="AD210" s="844"/>
      <c r="AE210" s="845"/>
      <c r="AF210" s="846"/>
    </row>
    <row r="211" spans="1:35" ht="18" thickBot="1" x14ac:dyDescent="0.35">
      <c r="A211" s="123"/>
      <c r="B211" s="129">
        <v>8</v>
      </c>
      <c r="C211" s="137" t="s">
        <v>477</v>
      </c>
      <c r="D211" s="720">
        <v>1</v>
      </c>
      <c r="E211" s="720"/>
      <c r="F211" s="706" t="s">
        <v>564</v>
      </c>
      <c r="G211" s="707"/>
      <c r="H211" s="707"/>
      <c r="I211" s="707"/>
      <c r="J211" s="707"/>
      <c r="K211" s="708"/>
      <c r="L211" s="720"/>
      <c r="M211" s="720"/>
      <c r="N211" s="720"/>
      <c r="O211" s="720"/>
      <c r="P211" s="720"/>
      <c r="Q211" s="720"/>
      <c r="R211" s="720"/>
      <c r="S211" s="720"/>
      <c r="T211" s="720"/>
      <c r="U211" s="720"/>
      <c r="V211" s="720"/>
      <c r="W211" s="720"/>
      <c r="X211" s="720"/>
      <c r="Y211" s="839"/>
      <c r="Z211" s="839"/>
      <c r="AA211" s="839"/>
      <c r="AB211" s="839"/>
      <c r="AC211" s="840"/>
      <c r="AD211" s="847"/>
      <c r="AE211" s="848"/>
      <c r="AF211" s="849"/>
    </row>
    <row r="212" spans="1:35" ht="25.2" thickBot="1" x14ac:dyDescent="0.45">
      <c r="A212" s="712" t="s">
        <v>552</v>
      </c>
      <c r="B212" s="713"/>
      <c r="C212" s="739"/>
      <c r="D212" s="739"/>
      <c r="E212" s="739"/>
      <c r="F212" s="739"/>
      <c r="G212" s="739"/>
      <c r="H212" s="739"/>
      <c r="I212" s="739"/>
      <c r="J212" s="739"/>
      <c r="K212" s="739"/>
      <c r="L212" s="739"/>
      <c r="M212" s="739"/>
      <c r="N212" s="739"/>
      <c r="O212" s="739"/>
      <c r="P212" s="739"/>
      <c r="Q212" s="739"/>
      <c r="R212" s="739"/>
      <c r="S212" s="739"/>
      <c r="T212" s="739"/>
      <c r="U212" s="739"/>
      <c r="V212" s="739"/>
      <c r="W212" s="739"/>
      <c r="X212" s="739"/>
      <c r="Y212" s="713"/>
      <c r="Z212" s="713"/>
      <c r="AA212" s="713"/>
      <c r="AB212" s="713"/>
      <c r="AC212" s="714"/>
      <c r="AD212" s="628" t="s">
        <v>553</v>
      </c>
      <c r="AE212" s="628"/>
      <c r="AF212" s="629"/>
      <c r="AG212" s="628" t="s">
        <v>553</v>
      </c>
      <c r="AH212" s="628"/>
      <c r="AI212" s="629"/>
    </row>
    <row r="213" spans="1:35" ht="18" thickBot="1" x14ac:dyDescent="0.35">
      <c r="A213" s="22"/>
      <c r="B213" s="8"/>
      <c r="C213" s="25"/>
      <c r="D213" s="715" t="s">
        <v>136</v>
      </c>
      <c r="E213" s="716"/>
      <c r="F213" s="716"/>
      <c r="G213" s="716"/>
      <c r="H213" s="716"/>
      <c r="I213" s="716"/>
      <c r="J213" s="716"/>
      <c r="K213" s="716"/>
      <c r="L213" s="716"/>
      <c r="M213" s="716"/>
      <c r="N213" s="716"/>
      <c r="O213" s="716"/>
      <c r="P213" s="716"/>
      <c r="Q213" s="716"/>
      <c r="R213" s="716"/>
      <c r="S213" s="716"/>
      <c r="T213" s="716"/>
      <c r="U213" s="716"/>
      <c r="V213" s="716"/>
      <c r="W213" s="716"/>
      <c r="X213" s="717"/>
      <c r="Y213" s="46"/>
      <c r="Z213" s="718" t="s">
        <v>4</v>
      </c>
      <c r="AA213" s="719"/>
      <c r="AB213" s="719"/>
      <c r="AC213" s="946"/>
      <c r="AD213" s="623" t="s">
        <v>525</v>
      </c>
      <c r="AE213" s="623"/>
      <c r="AF213" s="624"/>
      <c r="AG213" s="623" t="s">
        <v>525</v>
      </c>
      <c r="AH213" s="623"/>
      <c r="AI213" s="624"/>
    </row>
    <row r="214" spans="1:35" ht="15.6" customHeight="1" x14ac:dyDescent="0.3">
      <c r="A214" s="43" t="s">
        <v>304</v>
      </c>
      <c r="B214" s="40" t="s">
        <v>2</v>
      </c>
      <c r="C214" s="40" t="s">
        <v>15</v>
      </c>
      <c r="D214" s="49" t="s">
        <v>6</v>
      </c>
      <c r="E214" s="49" t="s">
        <v>7</v>
      </c>
      <c r="F214" s="49" t="s">
        <v>8</v>
      </c>
      <c r="G214" s="49" t="s">
        <v>9</v>
      </c>
      <c r="H214" s="49" t="s">
        <v>10</v>
      </c>
      <c r="I214" s="49" t="s">
        <v>16</v>
      </c>
      <c r="J214" s="49" t="s">
        <v>122</v>
      </c>
      <c r="K214" s="49" t="s">
        <v>123</v>
      </c>
      <c r="L214" s="49" t="s">
        <v>124</v>
      </c>
      <c r="M214" s="49" t="s">
        <v>125</v>
      </c>
      <c r="N214" s="49" t="s">
        <v>126</v>
      </c>
      <c r="O214" s="49" t="s">
        <v>127</v>
      </c>
      <c r="P214" s="49" t="s">
        <v>128</v>
      </c>
      <c r="Q214" s="49" t="s">
        <v>129</v>
      </c>
      <c r="R214" s="49" t="s">
        <v>130</v>
      </c>
      <c r="S214" s="49" t="s">
        <v>131</v>
      </c>
      <c r="T214" s="49" t="s">
        <v>132</v>
      </c>
      <c r="U214" s="49" t="s">
        <v>133</v>
      </c>
      <c r="V214" s="49" t="s">
        <v>134</v>
      </c>
      <c r="W214" s="49" t="s">
        <v>135</v>
      </c>
      <c r="X214" s="49" t="s">
        <v>205</v>
      </c>
      <c r="Y214" s="47" t="s">
        <v>336</v>
      </c>
      <c r="Z214" s="41" t="s">
        <v>301</v>
      </c>
      <c r="AA214" s="41" t="s">
        <v>302</v>
      </c>
      <c r="AB214" s="41" t="s">
        <v>303</v>
      </c>
      <c r="AC214" s="45" t="s">
        <v>5</v>
      </c>
      <c r="AD214" s="631"/>
      <c r="AE214" s="612"/>
      <c r="AF214" s="613"/>
      <c r="AG214" s="631"/>
      <c r="AH214" s="612"/>
      <c r="AI214" s="613"/>
    </row>
    <row r="215" spans="1:35" ht="20.100000000000001" customHeight="1" x14ac:dyDescent="0.3">
      <c r="A215" s="24">
        <v>1</v>
      </c>
      <c r="B215" s="18" t="s">
        <v>355</v>
      </c>
      <c r="C215" s="111" t="s">
        <v>483</v>
      </c>
      <c r="D215" s="140">
        <v>2</v>
      </c>
      <c r="E215" s="141">
        <v>8</v>
      </c>
      <c r="F215" s="142">
        <v>8</v>
      </c>
      <c r="G215" s="156"/>
      <c r="H215" s="157"/>
      <c r="I215" s="158"/>
      <c r="J215" s="156"/>
      <c r="K215" s="157"/>
      <c r="L215" s="158"/>
      <c r="M215" s="150"/>
      <c r="N215" s="151"/>
      <c r="O215" s="152"/>
      <c r="P215" s="150"/>
      <c r="Q215" s="151"/>
      <c r="R215" s="152"/>
      <c r="S215" s="143"/>
      <c r="T215" s="144"/>
      <c r="U215" s="145"/>
      <c r="V215" s="143"/>
      <c r="W215" s="144"/>
      <c r="X215" s="145"/>
      <c r="Y215" s="57">
        <v>1</v>
      </c>
      <c r="Z215" s="37">
        <v>3</v>
      </c>
      <c r="AA215" s="37">
        <v>3</v>
      </c>
      <c r="AB215" s="37">
        <v>18</v>
      </c>
      <c r="AC215" s="39">
        <f t="shared" ref="AC215:AC250" si="5">AA215/Z215*100</f>
        <v>100</v>
      </c>
      <c r="AD215" s="631"/>
      <c r="AE215" s="612"/>
      <c r="AF215" s="613"/>
      <c r="AG215" s="631"/>
      <c r="AH215" s="612"/>
      <c r="AI215" s="613"/>
    </row>
    <row r="216" spans="1:35" ht="20.100000000000001" customHeight="1" x14ac:dyDescent="0.3">
      <c r="A216" s="24"/>
      <c r="B216" s="18" t="s">
        <v>356</v>
      </c>
      <c r="C216" s="111" t="s">
        <v>483</v>
      </c>
      <c r="D216" s="140">
        <v>2</v>
      </c>
      <c r="E216" s="141">
        <v>8</v>
      </c>
      <c r="F216" s="142">
        <v>8</v>
      </c>
      <c r="G216" s="156"/>
      <c r="H216" s="157"/>
      <c r="I216" s="158"/>
      <c r="J216" s="156"/>
      <c r="K216" s="157"/>
      <c r="L216" s="158"/>
      <c r="M216" s="150"/>
      <c r="N216" s="151"/>
      <c r="O216" s="152"/>
      <c r="P216" s="150"/>
      <c r="Q216" s="151"/>
      <c r="R216" s="152"/>
      <c r="S216" s="143"/>
      <c r="T216" s="144"/>
      <c r="U216" s="145"/>
      <c r="V216" s="143"/>
      <c r="W216" s="144"/>
      <c r="X216" s="145"/>
      <c r="Y216" s="57">
        <v>1</v>
      </c>
      <c r="Z216" s="37">
        <v>3</v>
      </c>
      <c r="AA216" s="37">
        <v>3</v>
      </c>
      <c r="AB216" s="37">
        <v>18</v>
      </c>
      <c r="AC216" s="39">
        <f t="shared" si="5"/>
        <v>100</v>
      </c>
      <c r="AD216" s="631"/>
      <c r="AE216" s="612"/>
      <c r="AF216" s="613"/>
      <c r="AG216" s="631"/>
      <c r="AH216" s="612"/>
      <c r="AI216" s="613"/>
    </row>
    <row r="217" spans="1:35" ht="20.100000000000001" customHeight="1" x14ac:dyDescent="0.3">
      <c r="A217" s="24">
        <v>3</v>
      </c>
      <c r="B217" s="18" t="s">
        <v>171</v>
      </c>
      <c r="C217" s="111" t="s">
        <v>478</v>
      </c>
      <c r="D217" s="140">
        <v>12</v>
      </c>
      <c r="E217" s="141"/>
      <c r="F217" s="142">
        <v>5</v>
      </c>
      <c r="G217" s="156"/>
      <c r="H217" s="157"/>
      <c r="I217" s="158"/>
      <c r="J217" s="156"/>
      <c r="K217" s="157"/>
      <c r="L217" s="158"/>
      <c r="M217" s="150"/>
      <c r="N217" s="151"/>
      <c r="O217" s="152"/>
      <c r="P217" s="153"/>
      <c r="Q217" s="151"/>
      <c r="R217" s="152"/>
      <c r="S217" s="143"/>
      <c r="T217" s="144"/>
      <c r="U217" s="145"/>
      <c r="V217" s="143"/>
      <c r="W217" s="144"/>
      <c r="X217" s="145"/>
      <c r="Y217" s="57">
        <v>1</v>
      </c>
      <c r="Z217" s="38">
        <v>2</v>
      </c>
      <c r="AA217" s="38">
        <v>2</v>
      </c>
      <c r="AB217" s="38">
        <v>17</v>
      </c>
      <c r="AC217" s="39">
        <f t="shared" si="5"/>
        <v>100</v>
      </c>
      <c r="AD217" s="631"/>
      <c r="AE217" s="612"/>
      <c r="AF217" s="613"/>
      <c r="AG217" s="631"/>
      <c r="AH217" s="612"/>
      <c r="AI217" s="613"/>
    </row>
    <row r="218" spans="1:35" ht="20.100000000000001" customHeight="1" x14ac:dyDescent="0.3">
      <c r="A218" s="24">
        <v>4</v>
      </c>
      <c r="B218" s="18" t="s">
        <v>268</v>
      </c>
      <c r="C218" s="111" t="s">
        <v>478</v>
      </c>
      <c r="D218" s="140"/>
      <c r="E218" s="141">
        <v>9</v>
      </c>
      <c r="F218" s="142">
        <v>5</v>
      </c>
      <c r="G218" s="156"/>
      <c r="H218" s="157"/>
      <c r="I218" s="158"/>
      <c r="J218" s="156"/>
      <c r="K218" s="157"/>
      <c r="L218" s="158"/>
      <c r="M218" s="150"/>
      <c r="N218" s="151"/>
      <c r="O218" s="152"/>
      <c r="P218" s="153"/>
      <c r="Q218" s="154"/>
      <c r="R218" s="155"/>
      <c r="S218" s="143"/>
      <c r="T218" s="144"/>
      <c r="U218" s="145"/>
      <c r="V218" s="143"/>
      <c r="W218" s="144"/>
      <c r="X218" s="145"/>
      <c r="Y218" s="57">
        <v>1</v>
      </c>
      <c r="Z218" s="38">
        <v>2</v>
      </c>
      <c r="AA218" s="37">
        <v>2</v>
      </c>
      <c r="AB218" s="38">
        <v>14</v>
      </c>
      <c r="AC218" s="39">
        <f t="shared" si="5"/>
        <v>100</v>
      </c>
      <c r="AD218" s="631"/>
      <c r="AE218" s="612"/>
      <c r="AF218" s="613"/>
      <c r="AG218" s="631"/>
      <c r="AH218" s="612"/>
      <c r="AI218" s="613"/>
    </row>
    <row r="219" spans="1:35" ht="20.100000000000001" customHeight="1" x14ac:dyDescent="0.3">
      <c r="A219" s="24"/>
      <c r="B219" s="18" t="s">
        <v>216</v>
      </c>
      <c r="C219" s="111" t="s">
        <v>287</v>
      </c>
      <c r="D219" s="140">
        <v>1</v>
      </c>
      <c r="E219" s="141">
        <v>13</v>
      </c>
      <c r="F219" s="142"/>
      <c r="G219" s="156"/>
      <c r="H219" s="157"/>
      <c r="I219" s="158"/>
      <c r="J219" s="156"/>
      <c r="K219" s="157"/>
      <c r="L219" s="158"/>
      <c r="M219" s="150"/>
      <c r="N219" s="151"/>
      <c r="O219" s="152"/>
      <c r="P219" s="150"/>
      <c r="Q219" s="151"/>
      <c r="R219" s="152"/>
      <c r="S219" s="143"/>
      <c r="T219" s="144"/>
      <c r="U219" s="145"/>
      <c r="V219" s="143"/>
      <c r="W219" s="144"/>
      <c r="X219" s="145"/>
      <c r="Y219" s="57">
        <v>1</v>
      </c>
      <c r="Z219" s="37">
        <v>2</v>
      </c>
      <c r="AA219" s="37">
        <v>2</v>
      </c>
      <c r="AB219" s="37">
        <v>14</v>
      </c>
      <c r="AC219" s="39">
        <f t="shared" si="5"/>
        <v>100</v>
      </c>
      <c r="AD219" s="631"/>
      <c r="AE219" s="612"/>
      <c r="AF219" s="613"/>
      <c r="AG219" s="631"/>
      <c r="AH219" s="612"/>
      <c r="AI219" s="613"/>
    </row>
    <row r="220" spans="1:35" ht="20.100000000000001" customHeight="1" x14ac:dyDescent="0.3">
      <c r="A220" s="24">
        <v>6</v>
      </c>
      <c r="B220" s="18" t="s">
        <v>172</v>
      </c>
      <c r="C220" s="111" t="s">
        <v>478</v>
      </c>
      <c r="D220" s="140">
        <v>12</v>
      </c>
      <c r="E220" s="141">
        <v>8</v>
      </c>
      <c r="F220" s="142">
        <v>-1</v>
      </c>
      <c r="G220" s="156"/>
      <c r="H220" s="157"/>
      <c r="I220" s="158"/>
      <c r="J220" s="156"/>
      <c r="K220" s="157"/>
      <c r="L220" s="158"/>
      <c r="M220" s="150"/>
      <c r="N220" s="151"/>
      <c r="O220" s="152"/>
      <c r="P220" s="150"/>
      <c r="Q220" s="151"/>
      <c r="R220" s="152"/>
      <c r="S220" s="143"/>
      <c r="T220" s="144"/>
      <c r="U220" s="145"/>
      <c r="V220" s="143"/>
      <c r="W220" s="144"/>
      <c r="X220" s="145"/>
      <c r="Y220" s="57">
        <v>1</v>
      </c>
      <c r="Z220" s="37">
        <v>3</v>
      </c>
      <c r="AA220" s="37">
        <v>2</v>
      </c>
      <c r="AB220" s="37">
        <v>19</v>
      </c>
      <c r="AC220" s="39">
        <f t="shared" si="5"/>
        <v>66.666666666666657</v>
      </c>
      <c r="AD220" s="631"/>
      <c r="AE220" s="612"/>
      <c r="AF220" s="613"/>
      <c r="AG220" s="631"/>
      <c r="AH220" s="612"/>
      <c r="AI220" s="613"/>
    </row>
    <row r="221" spans="1:35" ht="20.100000000000001" customHeight="1" x14ac:dyDescent="0.3">
      <c r="A221" s="24"/>
      <c r="B221" s="18" t="s">
        <v>326</v>
      </c>
      <c r="C221" s="111" t="s">
        <v>478</v>
      </c>
      <c r="D221" s="140">
        <v>12</v>
      </c>
      <c r="E221" s="141">
        <v>8</v>
      </c>
      <c r="F221" s="142">
        <v>-1</v>
      </c>
      <c r="G221" s="156"/>
      <c r="H221" s="157"/>
      <c r="I221" s="158"/>
      <c r="J221" s="156"/>
      <c r="K221" s="157"/>
      <c r="L221" s="158"/>
      <c r="M221" s="150"/>
      <c r="N221" s="151"/>
      <c r="O221" s="152"/>
      <c r="P221" s="150"/>
      <c r="Q221" s="151"/>
      <c r="R221" s="152"/>
      <c r="S221" s="143"/>
      <c r="T221" s="144"/>
      <c r="U221" s="145"/>
      <c r="V221" s="143"/>
      <c r="W221" s="144"/>
      <c r="X221" s="145"/>
      <c r="Y221" s="57">
        <v>1</v>
      </c>
      <c r="Z221" s="37">
        <v>3</v>
      </c>
      <c r="AA221" s="37">
        <v>2</v>
      </c>
      <c r="AB221" s="37">
        <v>19</v>
      </c>
      <c r="AC221" s="39">
        <f t="shared" si="5"/>
        <v>66.666666666666657</v>
      </c>
      <c r="AD221" s="631"/>
      <c r="AE221" s="612"/>
      <c r="AF221" s="613"/>
      <c r="AG221" s="631"/>
      <c r="AH221" s="612"/>
      <c r="AI221" s="613"/>
    </row>
    <row r="222" spans="1:35" ht="20.100000000000001" customHeight="1" x14ac:dyDescent="0.3">
      <c r="A222" s="24">
        <v>8</v>
      </c>
      <c r="B222" s="18" t="s">
        <v>259</v>
      </c>
      <c r="C222" s="111" t="s">
        <v>287</v>
      </c>
      <c r="D222" s="140">
        <v>-12</v>
      </c>
      <c r="E222" s="141">
        <v>13</v>
      </c>
      <c r="F222" s="142">
        <v>13</v>
      </c>
      <c r="G222" s="156"/>
      <c r="H222" s="157"/>
      <c r="I222" s="158"/>
      <c r="J222" s="156"/>
      <c r="K222" s="157"/>
      <c r="L222" s="158"/>
      <c r="M222" s="150"/>
      <c r="N222" s="151"/>
      <c r="O222" s="152"/>
      <c r="P222" s="150"/>
      <c r="Q222" s="151"/>
      <c r="R222" s="152"/>
      <c r="S222" s="143"/>
      <c r="T222" s="144"/>
      <c r="U222" s="145"/>
      <c r="V222" s="143"/>
      <c r="W222" s="144"/>
      <c r="X222" s="145"/>
      <c r="Y222" s="57">
        <v>1</v>
      </c>
      <c r="Z222" s="37">
        <v>3</v>
      </c>
      <c r="AA222" s="37">
        <v>2</v>
      </c>
      <c r="AB222" s="37">
        <v>14</v>
      </c>
      <c r="AC222" s="39">
        <f t="shared" si="5"/>
        <v>66.666666666666657</v>
      </c>
      <c r="AD222" s="186"/>
      <c r="AE222" s="186" t="s">
        <v>567</v>
      </c>
      <c r="AF222" s="187"/>
      <c r="AG222" s="205"/>
      <c r="AH222" s="205" t="s">
        <v>568</v>
      </c>
      <c r="AI222" s="206"/>
    </row>
    <row r="223" spans="1:35" ht="20.100000000000001" customHeight="1" thickBot="1" x14ac:dyDescent="0.35">
      <c r="A223" s="24">
        <v>9</v>
      </c>
      <c r="B223" s="18" t="s">
        <v>175</v>
      </c>
      <c r="C223" s="111" t="s">
        <v>478</v>
      </c>
      <c r="D223" s="140">
        <v>-3</v>
      </c>
      <c r="E223" s="141">
        <v>9</v>
      </c>
      <c r="F223" s="142">
        <v>5</v>
      </c>
      <c r="G223" s="156"/>
      <c r="H223" s="157"/>
      <c r="I223" s="158"/>
      <c r="J223" s="156"/>
      <c r="K223" s="157"/>
      <c r="L223" s="158"/>
      <c r="M223" s="150"/>
      <c r="N223" s="151"/>
      <c r="O223" s="152"/>
      <c r="P223" s="150"/>
      <c r="Q223" s="151"/>
      <c r="R223" s="152"/>
      <c r="S223" s="143"/>
      <c r="T223" s="144"/>
      <c r="U223" s="145"/>
      <c r="V223" s="143"/>
      <c r="W223" s="144"/>
      <c r="X223" s="145"/>
      <c r="Y223" s="57">
        <v>1</v>
      </c>
      <c r="Z223" s="37">
        <v>3</v>
      </c>
      <c r="AA223" s="37">
        <v>2</v>
      </c>
      <c r="AB223" s="37">
        <v>11</v>
      </c>
      <c r="AC223" s="39">
        <f t="shared" si="5"/>
        <v>66.666666666666657</v>
      </c>
      <c r="AD223" s="949" t="s">
        <v>431</v>
      </c>
      <c r="AE223" s="949"/>
      <c r="AF223" s="950"/>
      <c r="AG223" s="949" t="s">
        <v>431</v>
      </c>
      <c r="AH223" s="949"/>
      <c r="AI223" s="950"/>
    </row>
    <row r="224" spans="1:35" ht="20.100000000000001" customHeight="1" x14ac:dyDescent="0.3">
      <c r="A224" s="24">
        <v>10</v>
      </c>
      <c r="B224" s="18" t="s">
        <v>498</v>
      </c>
      <c r="C224" s="111" t="s">
        <v>287</v>
      </c>
      <c r="D224" s="140">
        <v>-12</v>
      </c>
      <c r="E224" s="141">
        <v>5</v>
      </c>
      <c r="F224" s="142">
        <v>13</v>
      </c>
      <c r="G224" s="156"/>
      <c r="H224" s="157"/>
      <c r="I224" s="158"/>
      <c r="J224" s="156"/>
      <c r="K224" s="157"/>
      <c r="L224" s="158"/>
      <c r="M224" s="150"/>
      <c r="N224" s="151"/>
      <c r="O224" s="152"/>
      <c r="P224" s="150"/>
      <c r="Q224" s="151"/>
      <c r="R224" s="152"/>
      <c r="S224" s="143"/>
      <c r="T224" s="144"/>
      <c r="U224" s="145"/>
      <c r="V224" s="143"/>
      <c r="W224" s="144"/>
      <c r="X224" s="145"/>
      <c r="Y224" s="57">
        <v>1</v>
      </c>
      <c r="Z224" s="37">
        <v>3</v>
      </c>
      <c r="AA224" s="37">
        <v>2</v>
      </c>
      <c r="AB224" s="37">
        <v>6</v>
      </c>
      <c r="AC224" s="39">
        <f t="shared" si="5"/>
        <v>66.666666666666657</v>
      </c>
      <c r="AD224" s="149"/>
      <c r="AE224" s="149"/>
      <c r="AF224" s="149"/>
    </row>
    <row r="225" spans="1:32" ht="20.100000000000001" customHeight="1" x14ac:dyDescent="0.3">
      <c r="A225" s="24">
        <v>11</v>
      </c>
      <c r="B225" s="18" t="s">
        <v>231</v>
      </c>
      <c r="C225" s="111" t="s">
        <v>227</v>
      </c>
      <c r="D225" s="140">
        <v>5</v>
      </c>
      <c r="E225" s="141">
        <v>-8</v>
      </c>
      <c r="F225" s="142">
        <v>3</v>
      </c>
      <c r="G225" s="156"/>
      <c r="H225" s="157"/>
      <c r="I225" s="158"/>
      <c r="J225" s="156"/>
      <c r="K225" s="157"/>
      <c r="L225" s="158"/>
      <c r="M225" s="150"/>
      <c r="N225" s="151"/>
      <c r="O225" s="152"/>
      <c r="P225" s="150"/>
      <c r="Q225" s="151"/>
      <c r="R225" s="152"/>
      <c r="S225" s="143"/>
      <c r="T225" s="144"/>
      <c r="U225" s="145"/>
      <c r="V225" s="143"/>
      <c r="W225" s="144"/>
      <c r="X225" s="145"/>
      <c r="Y225" s="57">
        <v>1</v>
      </c>
      <c r="Z225" s="37">
        <v>3</v>
      </c>
      <c r="AA225" s="37">
        <v>2</v>
      </c>
      <c r="AB225" s="37">
        <v>0</v>
      </c>
      <c r="AC225" s="39">
        <f t="shared" si="5"/>
        <v>66.666666666666657</v>
      </c>
      <c r="AD225" s="149"/>
      <c r="AE225" s="149"/>
      <c r="AF225" s="149"/>
    </row>
    <row r="226" spans="1:32" ht="20.100000000000001" customHeight="1" x14ac:dyDescent="0.3">
      <c r="A226" s="24">
        <v>12</v>
      </c>
      <c r="B226" s="18" t="s">
        <v>217</v>
      </c>
      <c r="C226" s="111" t="s">
        <v>287</v>
      </c>
      <c r="D226" s="140">
        <v>1</v>
      </c>
      <c r="E226" s="141">
        <v>5</v>
      </c>
      <c r="F226" s="142">
        <v>-9</v>
      </c>
      <c r="G226" s="156"/>
      <c r="H226" s="157"/>
      <c r="I226" s="158"/>
      <c r="J226" s="156"/>
      <c r="K226" s="157"/>
      <c r="L226" s="158"/>
      <c r="M226" s="150"/>
      <c r="N226" s="151"/>
      <c r="O226" s="152"/>
      <c r="P226" s="150"/>
      <c r="Q226" s="151"/>
      <c r="R226" s="152"/>
      <c r="S226" s="143"/>
      <c r="T226" s="144"/>
      <c r="U226" s="145"/>
      <c r="V226" s="143"/>
      <c r="W226" s="144"/>
      <c r="X226" s="145"/>
      <c r="Y226" s="57">
        <v>1</v>
      </c>
      <c r="Z226" s="37">
        <v>3</v>
      </c>
      <c r="AA226" s="37">
        <v>2</v>
      </c>
      <c r="AB226" s="37">
        <v>-3</v>
      </c>
      <c r="AC226" s="39">
        <f t="shared" si="5"/>
        <v>66.666666666666657</v>
      </c>
      <c r="AD226" s="44"/>
      <c r="AE226" s="44"/>
      <c r="AF226" s="44"/>
    </row>
    <row r="227" spans="1:32" ht="20.100000000000001" customHeight="1" x14ac:dyDescent="0.3">
      <c r="A227" s="24">
        <v>13</v>
      </c>
      <c r="B227" s="18" t="s">
        <v>181</v>
      </c>
      <c r="C227" s="111" t="s">
        <v>460</v>
      </c>
      <c r="D227" s="140">
        <v>3</v>
      </c>
      <c r="E227" s="141">
        <v>-9</v>
      </c>
      <c r="F227" s="142">
        <v>1</v>
      </c>
      <c r="G227" s="156"/>
      <c r="H227" s="157"/>
      <c r="I227" s="158"/>
      <c r="J227" s="156"/>
      <c r="K227" s="157"/>
      <c r="L227" s="158"/>
      <c r="M227" s="150"/>
      <c r="N227" s="151"/>
      <c r="O227" s="152"/>
      <c r="P227" s="150"/>
      <c r="Q227" s="151"/>
      <c r="R227" s="152"/>
      <c r="S227" s="143"/>
      <c r="T227" s="144"/>
      <c r="U227" s="145"/>
      <c r="V227" s="143"/>
      <c r="W227" s="144"/>
      <c r="X227" s="145"/>
      <c r="Y227" s="57">
        <v>1</v>
      </c>
      <c r="Z227" s="37">
        <v>3</v>
      </c>
      <c r="AA227" s="37">
        <v>2</v>
      </c>
      <c r="AB227" s="37">
        <v>-5</v>
      </c>
      <c r="AC227" s="39">
        <f t="shared" si="5"/>
        <v>66.666666666666657</v>
      </c>
    </row>
    <row r="228" spans="1:32" ht="20.100000000000001" customHeight="1" x14ac:dyDescent="0.3">
      <c r="A228" s="24"/>
      <c r="B228" s="18" t="s">
        <v>179</v>
      </c>
      <c r="C228" s="111" t="s">
        <v>460</v>
      </c>
      <c r="D228" s="140">
        <v>3</v>
      </c>
      <c r="E228" s="141">
        <v>-9</v>
      </c>
      <c r="F228" s="142">
        <v>1</v>
      </c>
      <c r="G228" s="156"/>
      <c r="H228" s="157"/>
      <c r="I228" s="158"/>
      <c r="J228" s="156"/>
      <c r="K228" s="157"/>
      <c r="L228" s="158"/>
      <c r="M228" s="150"/>
      <c r="N228" s="151"/>
      <c r="O228" s="152"/>
      <c r="P228" s="150"/>
      <c r="Q228" s="151"/>
      <c r="R228" s="152"/>
      <c r="S228" s="143"/>
      <c r="T228" s="144"/>
      <c r="U228" s="145"/>
      <c r="V228" s="143"/>
      <c r="W228" s="144"/>
      <c r="X228" s="145"/>
      <c r="Y228" s="57">
        <v>1</v>
      </c>
      <c r="Z228" s="37">
        <v>3</v>
      </c>
      <c r="AA228" s="37">
        <v>2</v>
      </c>
      <c r="AB228" s="37">
        <v>-5</v>
      </c>
      <c r="AC228" s="39">
        <f t="shared" si="5"/>
        <v>66.666666666666657</v>
      </c>
    </row>
    <row r="229" spans="1:32" ht="20.100000000000001" customHeight="1" x14ac:dyDescent="0.3">
      <c r="A229" s="24">
        <v>15</v>
      </c>
      <c r="B229" s="18" t="s">
        <v>22</v>
      </c>
      <c r="C229" s="111" t="s">
        <v>551</v>
      </c>
      <c r="D229" s="140">
        <v>-1</v>
      </c>
      <c r="E229" s="141"/>
      <c r="F229" s="142">
        <v>9</v>
      </c>
      <c r="G229" s="156"/>
      <c r="H229" s="157"/>
      <c r="I229" s="158"/>
      <c r="J229" s="156"/>
      <c r="K229" s="157"/>
      <c r="L229" s="158"/>
      <c r="M229" s="150"/>
      <c r="N229" s="151"/>
      <c r="O229" s="152"/>
      <c r="P229" s="150"/>
      <c r="Q229" s="151"/>
      <c r="R229" s="152"/>
      <c r="S229" s="143"/>
      <c r="T229" s="144"/>
      <c r="U229" s="145"/>
      <c r="V229" s="143"/>
      <c r="W229" s="144"/>
      <c r="X229" s="145"/>
      <c r="Y229" s="57">
        <v>1</v>
      </c>
      <c r="Z229" s="37">
        <v>2</v>
      </c>
      <c r="AA229" s="37">
        <v>1</v>
      </c>
      <c r="AB229" s="37">
        <v>8</v>
      </c>
      <c r="AC229" s="39">
        <f t="shared" si="5"/>
        <v>50</v>
      </c>
    </row>
    <row r="230" spans="1:32" ht="20.100000000000001" customHeight="1" x14ac:dyDescent="0.3">
      <c r="A230" s="24">
        <v>16</v>
      </c>
      <c r="B230" s="18" t="s">
        <v>174</v>
      </c>
      <c r="C230" s="111" t="s">
        <v>478</v>
      </c>
      <c r="D230" s="140">
        <v>-3</v>
      </c>
      <c r="E230" s="141">
        <v>9</v>
      </c>
      <c r="F230" s="142"/>
      <c r="G230" s="156"/>
      <c r="H230" s="157"/>
      <c r="I230" s="158"/>
      <c r="J230" s="156"/>
      <c r="K230" s="157"/>
      <c r="L230" s="158"/>
      <c r="M230" s="150"/>
      <c r="N230" s="151"/>
      <c r="O230" s="152"/>
      <c r="P230" s="150"/>
      <c r="Q230" s="151"/>
      <c r="R230" s="152"/>
      <c r="S230" s="143"/>
      <c r="T230" s="144"/>
      <c r="U230" s="145"/>
      <c r="V230" s="143"/>
      <c r="W230" s="144"/>
      <c r="X230" s="145"/>
      <c r="Y230" s="57">
        <v>1</v>
      </c>
      <c r="Z230" s="37">
        <v>2</v>
      </c>
      <c r="AA230" s="37">
        <v>1</v>
      </c>
      <c r="AB230" s="37">
        <v>6</v>
      </c>
      <c r="AC230" s="39">
        <f t="shared" si="5"/>
        <v>50</v>
      </c>
    </row>
    <row r="231" spans="1:32" ht="20.100000000000001" customHeight="1" x14ac:dyDescent="0.3">
      <c r="A231" s="24">
        <v>17</v>
      </c>
      <c r="B231" s="18" t="s">
        <v>357</v>
      </c>
      <c r="C231" s="111" t="s">
        <v>483</v>
      </c>
      <c r="D231" s="140">
        <v>8</v>
      </c>
      <c r="E231" s="141">
        <v>-3</v>
      </c>
      <c r="F231" s="142"/>
      <c r="G231" s="156"/>
      <c r="H231" s="157"/>
      <c r="I231" s="158"/>
      <c r="J231" s="156"/>
      <c r="K231" s="157"/>
      <c r="L231" s="158"/>
      <c r="M231" s="150"/>
      <c r="N231" s="151"/>
      <c r="O231" s="152"/>
      <c r="P231" s="153"/>
      <c r="Q231" s="154"/>
      <c r="R231" s="155"/>
      <c r="S231" s="146"/>
      <c r="T231" s="147"/>
      <c r="U231" s="148"/>
      <c r="V231" s="146"/>
      <c r="W231" s="147"/>
      <c r="X231" s="148"/>
      <c r="Y231" s="57">
        <v>1</v>
      </c>
      <c r="Z231" s="38">
        <v>2</v>
      </c>
      <c r="AA231" s="38">
        <v>1</v>
      </c>
      <c r="AB231" s="38">
        <v>5</v>
      </c>
      <c r="AC231" s="39">
        <f t="shared" si="5"/>
        <v>50</v>
      </c>
    </row>
    <row r="232" spans="1:32" ht="20.100000000000001" customHeight="1" x14ac:dyDescent="0.3">
      <c r="A232" s="24">
        <v>18</v>
      </c>
      <c r="B232" s="18" t="s">
        <v>20</v>
      </c>
      <c r="C232" s="111" t="s">
        <v>551</v>
      </c>
      <c r="D232" s="140"/>
      <c r="E232" s="141">
        <v>-5</v>
      </c>
      <c r="F232" s="142">
        <v>9</v>
      </c>
      <c r="G232" s="156"/>
      <c r="H232" s="157"/>
      <c r="I232" s="158"/>
      <c r="J232" s="156"/>
      <c r="K232" s="157"/>
      <c r="L232" s="158"/>
      <c r="M232" s="150"/>
      <c r="N232" s="151"/>
      <c r="O232" s="152"/>
      <c r="P232" s="150"/>
      <c r="Q232" s="151"/>
      <c r="R232" s="152"/>
      <c r="S232" s="143"/>
      <c r="T232" s="144"/>
      <c r="U232" s="145"/>
      <c r="V232" s="143"/>
      <c r="W232" s="144"/>
      <c r="X232" s="145"/>
      <c r="Y232" s="57">
        <v>1</v>
      </c>
      <c r="Z232" s="37">
        <v>2</v>
      </c>
      <c r="AA232" s="37">
        <v>1</v>
      </c>
      <c r="AB232" s="37">
        <v>4</v>
      </c>
      <c r="AC232" s="39">
        <f t="shared" si="5"/>
        <v>50</v>
      </c>
    </row>
    <row r="233" spans="1:32" ht="20.100000000000001" customHeight="1" x14ac:dyDescent="0.3">
      <c r="A233" s="24">
        <v>19</v>
      </c>
      <c r="B233" s="18" t="s">
        <v>276</v>
      </c>
      <c r="C233" s="111" t="s">
        <v>287</v>
      </c>
      <c r="D233" s="140">
        <v>5</v>
      </c>
      <c r="E233" s="141">
        <v>-9</v>
      </c>
      <c r="F233" s="142"/>
      <c r="G233" s="156"/>
      <c r="H233" s="157"/>
      <c r="I233" s="158"/>
      <c r="J233" s="156"/>
      <c r="K233" s="157"/>
      <c r="L233" s="158"/>
      <c r="M233" s="150"/>
      <c r="N233" s="151"/>
      <c r="O233" s="152"/>
      <c r="P233" s="153"/>
      <c r="Q233" s="154"/>
      <c r="R233" s="155"/>
      <c r="S233" s="146"/>
      <c r="T233" s="147"/>
      <c r="U233" s="148"/>
      <c r="V233" s="146"/>
      <c r="W233" s="147"/>
      <c r="X233" s="148"/>
      <c r="Y233" s="57">
        <v>1</v>
      </c>
      <c r="Z233" s="38">
        <v>2</v>
      </c>
      <c r="AA233" s="38">
        <v>1</v>
      </c>
      <c r="AB233" s="38">
        <v>-4</v>
      </c>
      <c r="AC233" s="39">
        <f t="shared" si="5"/>
        <v>50</v>
      </c>
    </row>
    <row r="234" spans="1:32" ht="20.100000000000001" customHeight="1" x14ac:dyDescent="0.3">
      <c r="A234" s="24">
        <v>20</v>
      </c>
      <c r="B234" s="18" t="s">
        <v>275</v>
      </c>
      <c r="C234" s="111" t="s">
        <v>287</v>
      </c>
      <c r="D234" s="140">
        <v>1</v>
      </c>
      <c r="E234" s="141">
        <v>-9</v>
      </c>
      <c r="F234" s="142"/>
      <c r="G234" s="156"/>
      <c r="H234" s="157"/>
      <c r="I234" s="158"/>
      <c r="J234" s="156"/>
      <c r="K234" s="157"/>
      <c r="L234" s="158"/>
      <c r="M234" s="150"/>
      <c r="N234" s="151"/>
      <c r="O234" s="152"/>
      <c r="P234" s="150"/>
      <c r="Q234" s="151"/>
      <c r="R234" s="152"/>
      <c r="S234" s="143"/>
      <c r="T234" s="144"/>
      <c r="U234" s="145"/>
      <c r="V234" s="143"/>
      <c r="W234" s="144"/>
      <c r="X234" s="145"/>
      <c r="Y234" s="57">
        <v>1</v>
      </c>
      <c r="Z234" s="37">
        <v>2</v>
      </c>
      <c r="AA234" s="37">
        <v>1</v>
      </c>
      <c r="AB234" s="37">
        <v>-8</v>
      </c>
      <c r="AC234" s="39">
        <f t="shared" si="5"/>
        <v>50</v>
      </c>
    </row>
    <row r="235" spans="1:32" ht="20.100000000000001" customHeight="1" x14ac:dyDescent="0.3">
      <c r="A235" s="24">
        <v>21</v>
      </c>
      <c r="B235" s="18" t="s">
        <v>230</v>
      </c>
      <c r="C235" s="111" t="s">
        <v>227</v>
      </c>
      <c r="D235" s="140">
        <v>-2</v>
      </c>
      <c r="E235" s="141">
        <v>-5</v>
      </c>
      <c r="F235" s="142">
        <v>3</v>
      </c>
      <c r="G235" s="156"/>
      <c r="H235" s="157"/>
      <c r="I235" s="158"/>
      <c r="J235" s="156"/>
      <c r="K235" s="157"/>
      <c r="L235" s="158"/>
      <c r="M235" s="150"/>
      <c r="N235" s="151"/>
      <c r="O235" s="152"/>
      <c r="P235" s="153"/>
      <c r="Q235" s="154"/>
      <c r="R235" s="155"/>
      <c r="S235" s="146"/>
      <c r="T235" s="147"/>
      <c r="U235" s="148"/>
      <c r="V235" s="146"/>
      <c r="W235" s="147"/>
      <c r="X235" s="148"/>
      <c r="Y235" s="57">
        <v>1</v>
      </c>
      <c r="Z235" s="38">
        <v>3</v>
      </c>
      <c r="AA235" s="38">
        <v>1</v>
      </c>
      <c r="AB235" s="38">
        <v>-4</v>
      </c>
      <c r="AC235" s="39">
        <f t="shared" si="5"/>
        <v>33.333333333333329</v>
      </c>
    </row>
    <row r="236" spans="1:32" ht="20.100000000000001" customHeight="1" x14ac:dyDescent="0.3">
      <c r="A236" s="24"/>
      <c r="B236" s="18" t="s">
        <v>229</v>
      </c>
      <c r="C236" s="111" t="s">
        <v>227</v>
      </c>
      <c r="D236" s="140">
        <v>-2</v>
      </c>
      <c r="E236" s="141">
        <v>-5</v>
      </c>
      <c r="F236" s="142">
        <v>3</v>
      </c>
      <c r="G236" s="156"/>
      <c r="H236" s="157"/>
      <c r="I236" s="158"/>
      <c r="J236" s="156"/>
      <c r="K236" s="157"/>
      <c r="L236" s="158"/>
      <c r="M236" s="150"/>
      <c r="N236" s="151"/>
      <c r="O236" s="152"/>
      <c r="P236" s="150"/>
      <c r="Q236" s="151"/>
      <c r="R236" s="152"/>
      <c r="S236" s="143"/>
      <c r="T236" s="144"/>
      <c r="U236" s="145"/>
      <c r="V236" s="143"/>
      <c r="W236" s="144"/>
      <c r="X236" s="145"/>
      <c r="Y236" s="57">
        <v>1</v>
      </c>
      <c r="Z236" s="37">
        <v>3</v>
      </c>
      <c r="AA236" s="37">
        <v>1</v>
      </c>
      <c r="AB236" s="37">
        <v>-4</v>
      </c>
      <c r="AC236" s="39">
        <f t="shared" si="5"/>
        <v>33.333333333333329</v>
      </c>
    </row>
    <row r="237" spans="1:32" ht="20.100000000000001" customHeight="1" x14ac:dyDescent="0.3">
      <c r="A237" s="24">
        <v>23</v>
      </c>
      <c r="B237" s="18" t="s">
        <v>21</v>
      </c>
      <c r="C237" s="111" t="s">
        <v>551</v>
      </c>
      <c r="D237" s="140">
        <v>-1</v>
      </c>
      <c r="E237" s="141">
        <v>-13</v>
      </c>
      <c r="F237" s="142">
        <v>9</v>
      </c>
      <c r="G237" s="156"/>
      <c r="H237" s="157"/>
      <c r="I237" s="158"/>
      <c r="J237" s="156"/>
      <c r="K237" s="157"/>
      <c r="L237" s="158"/>
      <c r="M237" s="150"/>
      <c r="N237" s="151"/>
      <c r="O237" s="152"/>
      <c r="P237" s="150"/>
      <c r="Q237" s="151"/>
      <c r="R237" s="152"/>
      <c r="S237" s="143"/>
      <c r="T237" s="144"/>
      <c r="U237" s="145"/>
      <c r="V237" s="143"/>
      <c r="W237" s="144"/>
      <c r="X237" s="145"/>
      <c r="Y237" s="57">
        <v>1</v>
      </c>
      <c r="Z237" s="37">
        <v>3</v>
      </c>
      <c r="AA237" s="37">
        <v>1</v>
      </c>
      <c r="AB237" s="37">
        <v>-5</v>
      </c>
      <c r="AC237" s="39">
        <f t="shared" si="5"/>
        <v>33.333333333333329</v>
      </c>
    </row>
    <row r="238" spans="1:32" ht="20.100000000000001" customHeight="1" x14ac:dyDescent="0.3">
      <c r="A238" s="24">
        <v>24</v>
      </c>
      <c r="B238" s="18" t="s">
        <v>23</v>
      </c>
      <c r="C238" s="111" t="s">
        <v>551</v>
      </c>
      <c r="D238" s="140">
        <v>12</v>
      </c>
      <c r="E238" s="141">
        <v>-5</v>
      </c>
      <c r="F238" s="142">
        <v>-13</v>
      </c>
      <c r="G238" s="156"/>
      <c r="H238" s="157"/>
      <c r="I238" s="158"/>
      <c r="J238" s="156"/>
      <c r="K238" s="157"/>
      <c r="L238" s="158"/>
      <c r="M238" s="150"/>
      <c r="N238" s="151"/>
      <c r="O238" s="152"/>
      <c r="P238" s="153"/>
      <c r="Q238" s="154"/>
      <c r="R238" s="155"/>
      <c r="S238" s="143"/>
      <c r="T238" s="144"/>
      <c r="U238" s="145"/>
      <c r="V238" s="143"/>
      <c r="W238" s="144"/>
      <c r="X238" s="145"/>
      <c r="Y238" s="57">
        <v>1</v>
      </c>
      <c r="Z238" s="38">
        <v>3</v>
      </c>
      <c r="AA238" s="38">
        <v>1</v>
      </c>
      <c r="AB238" s="38">
        <v>-6</v>
      </c>
      <c r="AC238" s="39">
        <f t="shared" si="5"/>
        <v>33.333333333333329</v>
      </c>
    </row>
    <row r="239" spans="1:32" ht="20.100000000000001" customHeight="1" x14ac:dyDescent="0.3">
      <c r="A239" s="24"/>
      <c r="B239" s="18" t="s">
        <v>18</v>
      </c>
      <c r="C239" s="111" t="s">
        <v>551</v>
      </c>
      <c r="D239" s="140">
        <v>12</v>
      </c>
      <c r="E239" s="141">
        <v>-5</v>
      </c>
      <c r="F239" s="142">
        <v>-13</v>
      </c>
      <c r="G239" s="156"/>
      <c r="H239" s="157"/>
      <c r="I239" s="158"/>
      <c r="J239" s="156"/>
      <c r="K239" s="157"/>
      <c r="L239" s="158"/>
      <c r="M239" s="150"/>
      <c r="N239" s="151"/>
      <c r="O239" s="152"/>
      <c r="P239" s="150"/>
      <c r="Q239" s="151"/>
      <c r="R239" s="152"/>
      <c r="S239" s="143"/>
      <c r="T239" s="144"/>
      <c r="U239" s="145"/>
      <c r="V239" s="143"/>
      <c r="W239" s="144"/>
      <c r="X239" s="145"/>
      <c r="Y239" s="57">
        <v>1</v>
      </c>
      <c r="Z239" s="37">
        <v>3</v>
      </c>
      <c r="AA239" s="37">
        <v>1</v>
      </c>
      <c r="AB239" s="37">
        <v>-6</v>
      </c>
      <c r="AC239" s="39">
        <f t="shared" si="5"/>
        <v>33.333333333333329</v>
      </c>
    </row>
    <row r="240" spans="1:32" ht="20.100000000000001" customHeight="1" x14ac:dyDescent="0.3">
      <c r="A240" s="24">
        <v>26</v>
      </c>
      <c r="B240" s="18" t="s">
        <v>232</v>
      </c>
      <c r="C240" s="111" t="s">
        <v>227</v>
      </c>
      <c r="D240" s="140">
        <v>5</v>
      </c>
      <c r="E240" s="141">
        <v>-8</v>
      </c>
      <c r="F240" s="142">
        <v>-8</v>
      </c>
      <c r="G240" s="156"/>
      <c r="H240" s="157"/>
      <c r="I240" s="158"/>
      <c r="J240" s="156"/>
      <c r="K240" s="157"/>
      <c r="L240" s="158"/>
      <c r="M240" s="150"/>
      <c r="N240" s="151"/>
      <c r="O240" s="152"/>
      <c r="P240" s="153"/>
      <c r="Q240" s="154"/>
      <c r="R240" s="155"/>
      <c r="S240" s="146"/>
      <c r="T240" s="147"/>
      <c r="U240" s="148"/>
      <c r="V240" s="146"/>
      <c r="W240" s="147"/>
      <c r="X240" s="148"/>
      <c r="Y240" s="57">
        <v>1</v>
      </c>
      <c r="Z240" s="38">
        <v>3</v>
      </c>
      <c r="AA240" s="38">
        <v>1</v>
      </c>
      <c r="AB240" s="38">
        <v>-11</v>
      </c>
      <c r="AC240" s="39">
        <f t="shared" si="5"/>
        <v>33.333333333333329</v>
      </c>
    </row>
    <row r="241" spans="1:29" ht="20.100000000000001" customHeight="1" x14ac:dyDescent="0.3">
      <c r="A241" s="24">
        <v>27</v>
      </c>
      <c r="B241" s="18" t="s">
        <v>228</v>
      </c>
      <c r="C241" s="111" t="s">
        <v>227</v>
      </c>
      <c r="D241" s="140">
        <v>-2</v>
      </c>
      <c r="E241" s="141">
        <v>-8</v>
      </c>
      <c r="F241" s="142">
        <v>-8</v>
      </c>
      <c r="G241" s="156"/>
      <c r="H241" s="157"/>
      <c r="I241" s="158"/>
      <c r="J241" s="156"/>
      <c r="K241" s="157"/>
      <c r="L241" s="158"/>
      <c r="M241" s="150"/>
      <c r="N241" s="151"/>
      <c r="O241" s="152"/>
      <c r="P241" s="150"/>
      <c r="Q241" s="151"/>
      <c r="R241" s="152"/>
      <c r="S241" s="143"/>
      <c r="T241" s="144"/>
      <c r="U241" s="145"/>
      <c r="V241" s="143"/>
      <c r="W241" s="144"/>
      <c r="X241" s="145"/>
      <c r="Y241" s="57">
        <v>1</v>
      </c>
      <c r="Z241" s="37">
        <v>3</v>
      </c>
      <c r="AA241" s="37">
        <v>0</v>
      </c>
      <c r="AB241" s="37">
        <v>-18</v>
      </c>
      <c r="AC241" s="39">
        <f t="shared" si="5"/>
        <v>0</v>
      </c>
    </row>
    <row r="242" spans="1:29" ht="20.100000000000001" customHeight="1" x14ac:dyDescent="0.3">
      <c r="A242" s="24">
        <v>28</v>
      </c>
      <c r="B242" s="18" t="s">
        <v>329</v>
      </c>
      <c r="C242" s="111" t="s">
        <v>460</v>
      </c>
      <c r="D242" s="140">
        <v>-12</v>
      </c>
      <c r="E242" s="141">
        <v>-8</v>
      </c>
      <c r="F242" s="142">
        <v>-5</v>
      </c>
      <c r="G242" s="156"/>
      <c r="H242" s="157"/>
      <c r="I242" s="158"/>
      <c r="J242" s="156"/>
      <c r="K242" s="157"/>
      <c r="L242" s="158"/>
      <c r="M242" s="150"/>
      <c r="N242" s="151"/>
      <c r="O242" s="152"/>
      <c r="P242" s="150"/>
      <c r="Q242" s="151"/>
      <c r="R242" s="152"/>
      <c r="S242" s="143"/>
      <c r="T242" s="144"/>
      <c r="U242" s="145"/>
      <c r="V242" s="143"/>
      <c r="W242" s="144"/>
      <c r="X242" s="145"/>
      <c r="Y242" s="57">
        <v>1</v>
      </c>
      <c r="Z242" s="37">
        <v>3</v>
      </c>
      <c r="AA242" s="37">
        <v>0</v>
      </c>
      <c r="AB242" s="37">
        <v>-25</v>
      </c>
      <c r="AC242" s="39">
        <f t="shared" si="5"/>
        <v>0</v>
      </c>
    </row>
    <row r="243" spans="1:29" ht="20.100000000000001" customHeight="1" x14ac:dyDescent="0.3">
      <c r="A243" s="24"/>
      <c r="B243" s="18" t="s">
        <v>177</v>
      </c>
      <c r="C243" s="111" t="s">
        <v>460</v>
      </c>
      <c r="D243" s="140">
        <v>-12</v>
      </c>
      <c r="E243" s="141">
        <v>-8</v>
      </c>
      <c r="F243" s="142">
        <v>-5</v>
      </c>
      <c r="G243" s="156"/>
      <c r="H243" s="157"/>
      <c r="I243" s="158"/>
      <c r="J243" s="156"/>
      <c r="K243" s="157"/>
      <c r="L243" s="158"/>
      <c r="M243" s="150"/>
      <c r="N243" s="151"/>
      <c r="O243" s="152"/>
      <c r="P243" s="150"/>
      <c r="Q243" s="151"/>
      <c r="R243" s="152"/>
      <c r="S243" s="143"/>
      <c r="T243" s="144"/>
      <c r="U243" s="145"/>
      <c r="V243" s="143"/>
      <c r="W243" s="144"/>
      <c r="X243" s="145"/>
      <c r="Y243" s="57">
        <v>1</v>
      </c>
      <c r="Z243" s="37">
        <v>3</v>
      </c>
      <c r="AA243" s="37">
        <v>0</v>
      </c>
      <c r="AB243" s="37">
        <v>-25</v>
      </c>
      <c r="AC243" s="39">
        <f t="shared" si="5"/>
        <v>0</v>
      </c>
    </row>
    <row r="244" spans="1:29" ht="20.100000000000001" customHeight="1" x14ac:dyDescent="0.3">
      <c r="A244" s="24">
        <v>30</v>
      </c>
      <c r="B244" s="18" t="s">
        <v>178</v>
      </c>
      <c r="C244" s="111" t="s">
        <v>460</v>
      </c>
      <c r="D244" s="140">
        <v>-12</v>
      </c>
      <c r="E244" s="141">
        <v>-9</v>
      </c>
      <c r="F244" s="142">
        <v>-5</v>
      </c>
      <c r="G244" s="156"/>
      <c r="H244" s="157"/>
      <c r="I244" s="158"/>
      <c r="J244" s="156"/>
      <c r="K244" s="157"/>
      <c r="L244" s="158"/>
      <c r="M244" s="150"/>
      <c r="N244" s="151"/>
      <c r="O244" s="152"/>
      <c r="P244" s="150"/>
      <c r="Q244" s="151"/>
      <c r="R244" s="152"/>
      <c r="S244" s="143"/>
      <c r="T244" s="144"/>
      <c r="U244" s="145"/>
      <c r="V244" s="143"/>
      <c r="W244" s="144"/>
      <c r="X244" s="145"/>
      <c r="Y244" s="57">
        <v>1</v>
      </c>
      <c r="Z244" s="37">
        <v>3</v>
      </c>
      <c r="AA244" s="37">
        <v>0</v>
      </c>
      <c r="AB244" s="37">
        <v>-26</v>
      </c>
      <c r="AC244" s="39">
        <f t="shared" si="5"/>
        <v>0</v>
      </c>
    </row>
    <row r="245" spans="1:29" ht="20.100000000000001" customHeight="1" x14ac:dyDescent="0.3">
      <c r="A245" s="24">
        <v>31</v>
      </c>
      <c r="B245" s="18" t="s">
        <v>496</v>
      </c>
      <c r="C245" s="111" t="s">
        <v>483</v>
      </c>
      <c r="D245" s="140">
        <v>-5</v>
      </c>
      <c r="E245" s="141">
        <v>-3</v>
      </c>
      <c r="F245" s="142"/>
      <c r="G245" s="156"/>
      <c r="H245" s="157"/>
      <c r="I245" s="158"/>
      <c r="J245" s="156"/>
      <c r="K245" s="157"/>
      <c r="L245" s="158"/>
      <c r="M245" s="150"/>
      <c r="N245" s="151"/>
      <c r="O245" s="152"/>
      <c r="P245" s="150"/>
      <c r="Q245" s="151"/>
      <c r="R245" s="152"/>
      <c r="S245" s="143"/>
      <c r="T245" s="144"/>
      <c r="U245" s="145"/>
      <c r="V245" s="143"/>
      <c r="W245" s="144"/>
      <c r="X245" s="145"/>
      <c r="Y245" s="57">
        <v>1</v>
      </c>
      <c r="Z245" s="37">
        <v>2</v>
      </c>
      <c r="AA245" s="37">
        <v>0</v>
      </c>
      <c r="AB245" s="37">
        <v>-8</v>
      </c>
      <c r="AC245" s="39">
        <f t="shared" si="5"/>
        <v>0</v>
      </c>
    </row>
    <row r="246" spans="1:29" ht="20.100000000000001" customHeight="1" x14ac:dyDescent="0.3">
      <c r="A246" s="24"/>
      <c r="B246" s="18" t="s">
        <v>432</v>
      </c>
      <c r="C246" s="111" t="s">
        <v>483</v>
      </c>
      <c r="D246" s="140">
        <v>-5</v>
      </c>
      <c r="E246" s="141">
        <v>-3</v>
      </c>
      <c r="F246" s="142"/>
      <c r="G246" s="156"/>
      <c r="H246" s="157"/>
      <c r="I246" s="158"/>
      <c r="J246" s="156"/>
      <c r="K246" s="157"/>
      <c r="L246" s="158"/>
      <c r="M246" s="150"/>
      <c r="N246" s="151"/>
      <c r="O246" s="152"/>
      <c r="P246" s="150"/>
      <c r="Q246" s="151"/>
      <c r="R246" s="152"/>
      <c r="S246" s="143"/>
      <c r="T246" s="144"/>
      <c r="U246" s="145"/>
      <c r="V246" s="143"/>
      <c r="W246" s="144"/>
      <c r="X246" s="145"/>
      <c r="Y246" s="57">
        <v>1</v>
      </c>
      <c r="Z246" s="37">
        <v>2</v>
      </c>
      <c r="AA246" s="37">
        <v>0</v>
      </c>
      <c r="AB246" s="37">
        <v>-8</v>
      </c>
      <c r="AC246" s="39">
        <f t="shared" si="5"/>
        <v>0</v>
      </c>
    </row>
    <row r="247" spans="1:29" ht="20.100000000000001" customHeight="1" x14ac:dyDescent="0.3">
      <c r="A247" s="24">
        <v>33</v>
      </c>
      <c r="B247" s="18" t="s">
        <v>26</v>
      </c>
      <c r="C247" s="111" t="s">
        <v>551</v>
      </c>
      <c r="D247" s="140">
        <v>-1</v>
      </c>
      <c r="E247" s="141">
        <v>-13</v>
      </c>
      <c r="F247" s="142"/>
      <c r="G247" s="156"/>
      <c r="H247" s="157"/>
      <c r="I247" s="158"/>
      <c r="J247" s="156"/>
      <c r="K247" s="157"/>
      <c r="L247" s="158"/>
      <c r="M247" s="150"/>
      <c r="N247" s="151"/>
      <c r="O247" s="152"/>
      <c r="P247" s="150"/>
      <c r="Q247" s="151"/>
      <c r="R247" s="152"/>
      <c r="S247" s="143"/>
      <c r="T247" s="144"/>
      <c r="U247" s="145"/>
      <c r="V247" s="143"/>
      <c r="W247" s="144"/>
      <c r="X247" s="145"/>
      <c r="Y247" s="57">
        <v>1</v>
      </c>
      <c r="Z247" s="37">
        <v>2</v>
      </c>
      <c r="AA247" s="37">
        <v>0</v>
      </c>
      <c r="AB247" s="37">
        <v>-14</v>
      </c>
      <c r="AC247" s="39">
        <f t="shared" si="5"/>
        <v>0</v>
      </c>
    </row>
    <row r="248" spans="1:29" ht="20.100000000000001" customHeight="1" x14ac:dyDescent="0.3">
      <c r="A248" s="190"/>
      <c r="B248" s="191" t="s">
        <v>358</v>
      </c>
      <c r="C248" s="202" t="s">
        <v>483</v>
      </c>
      <c r="D248" s="192">
        <v>5</v>
      </c>
      <c r="E248" s="193"/>
      <c r="F248" s="194"/>
      <c r="G248" s="192"/>
      <c r="H248" s="193"/>
      <c r="I248" s="194"/>
      <c r="J248" s="192"/>
      <c r="K248" s="193"/>
      <c r="L248" s="194"/>
      <c r="M248" s="192"/>
      <c r="N248" s="193"/>
      <c r="O248" s="194"/>
      <c r="P248" s="192"/>
      <c r="Q248" s="193"/>
      <c r="R248" s="194"/>
      <c r="S248" s="192"/>
      <c r="T248" s="193"/>
      <c r="U248" s="194"/>
      <c r="V248" s="192"/>
      <c r="W248" s="193"/>
      <c r="X248" s="194"/>
      <c r="Y248" s="195">
        <v>1</v>
      </c>
      <c r="Z248" s="196">
        <v>1</v>
      </c>
      <c r="AA248" s="196">
        <v>1</v>
      </c>
      <c r="AB248" s="196">
        <v>5</v>
      </c>
      <c r="AC248" s="197">
        <f t="shared" si="5"/>
        <v>100</v>
      </c>
    </row>
    <row r="249" spans="1:29" ht="20.100000000000001" customHeight="1" x14ac:dyDescent="0.3">
      <c r="A249" s="190"/>
      <c r="B249" s="191" t="s">
        <v>386</v>
      </c>
      <c r="C249" s="202" t="s">
        <v>483</v>
      </c>
      <c r="D249" s="192">
        <v>5</v>
      </c>
      <c r="E249" s="193"/>
      <c r="F249" s="194"/>
      <c r="G249" s="192"/>
      <c r="H249" s="193"/>
      <c r="I249" s="194"/>
      <c r="J249" s="192"/>
      <c r="K249" s="193"/>
      <c r="L249" s="194"/>
      <c r="M249" s="192"/>
      <c r="N249" s="193"/>
      <c r="O249" s="194"/>
      <c r="P249" s="198"/>
      <c r="Q249" s="199"/>
      <c r="R249" s="200"/>
      <c r="S249" s="198"/>
      <c r="T249" s="199"/>
      <c r="U249" s="200"/>
      <c r="V249" s="198"/>
      <c r="W249" s="199"/>
      <c r="X249" s="200"/>
      <c r="Y249" s="195">
        <v>1</v>
      </c>
      <c r="Z249" s="201">
        <v>1</v>
      </c>
      <c r="AA249" s="201">
        <v>1</v>
      </c>
      <c r="AB249" s="201">
        <v>5</v>
      </c>
      <c r="AC249" s="197">
        <f t="shared" si="5"/>
        <v>100</v>
      </c>
    </row>
    <row r="250" spans="1:29" ht="20.100000000000001" customHeight="1" x14ac:dyDescent="0.3">
      <c r="A250" s="190"/>
      <c r="B250" s="191" t="s">
        <v>353</v>
      </c>
      <c r="C250" s="202" t="s">
        <v>483</v>
      </c>
      <c r="D250" s="192">
        <v>2</v>
      </c>
      <c r="E250" s="193"/>
      <c r="F250" s="194"/>
      <c r="G250" s="192"/>
      <c r="H250" s="193"/>
      <c r="I250" s="194"/>
      <c r="J250" s="192"/>
      <c r="K250" s="193"/>
      <c r="L250" s="194"/>
      <c r="M250" s="192"/>
      <c r="N250" s="193"/>
      <c r="O250" s="194"/>
      <c r="P250" s="192"/>
      <c r="Q250" s="193"/>
      <c r="R250" s="194"/>
      <c r="S250" s="192"/>
      <c r="T250" s="193"/>
      <c r="U250" s="194"/>
      <c r="V250" s="192"/>
      <c r="W250" s="193"/>
      <c r="X250" s="194"/>
      <c r="Y250" s="195">
        <v>1</v>
      </c>
      <c r="Z250" s="196">
        <v>1</v>
      </c>
      <c r="AA250" s="196">
        <v>1</v>
      </c>
      <c r="AB250" s="196">
        <v>2</v>
      </c>
      <c r="AC250" s="197">
        <f t="shared" si="5"/>
        <v>100</v>
      </c>
    </row>
    <row r="251" spans="1:29" ht="7.5" customHeight="1" thickBot="1" x14ac:dyDescent="0.35"/>
    <row r="252" spans="1:29" ht="18" thickBot="1" x14ac:dyDescent="0.35">
      <c r="A252" s="637" t="s">
        <v>341</v>
      </c>
      <c r="B252" s="638"/>
      <c r="C252" s="638"/>
      <c r="D252" s="638"/>
      <c r="E252" s="638"/>
      <c r="F252" s="638"/>
      <c r="G252" s="638"/>
      <c r="H252" s="638"/>
      <c r="I252" s="638"/>
      <c r="J252" s="638"/>
      <c r="K252" s="638"/>
      <c r="L252" s="638"/>
      <c r="M252" s="638"/>
      <c r="N252" s="638"/>
      <c r="O252" s="638"/>
      <c r="P252" s="638"/>
      <c r="Q252" s="638"/>
      <c r="R252" s="638"/>
      <c r="S252" s="638"/>
      <c r="T252" s="638"/>
      <c r="U252" s="638"/>
      <c r="V252" s="638"/>
      <c r="W252" s="638"/>
      <c r="X252" s="638"/>
      <c r="Y252" s="638"/>
      <c r="Z252" s="638"/>
      <c r="AA252" s="638"/>
      <c r="AB252" s="638"/>
      <c r="AC252" s="639"/>
    </row>
  </sheetData>
  <sortState ref="A14:AC59">
    <sortCondition descending="1" ref="AC15:AC59"/>
    <sortCondition descending="1" ref="AA15:AA59"/>
    <sortCondition descending="1" ref="Z15:Z59"/>
    <sortCondition descending="1" ref="AB15:AB59"/>
  </sortState>
  <mergeCells count="376">
    <mergeCell ref="AD14:AF19"/>
    <mergeCell ref="AD20:AF20"/>
    <mergeCell ref="AD21:AF21"/>
    <mergeCell ref="A70:AC70"/>
    <mergeCell ref="T11:U11"/>
    <mergeCell ref="V11:X11"/>
    <mergeCell ref="A12:AC12"/>
    <mergeCell ref="AD12:AF12"/>
    <mergeCell ref="D13:X13"/>
    <mergeCell ref="Z13:AC13"/>
    <mergeCell ref="AD13:AF13"/>
    <mergeCell ref="D11:E11"/>
    <mergeCell ref="F11:K11"/>
    <mergeCell ref="L11:M11"/>
    <mergeCell ref="N11:O11"/>
    <mergeCell ref="P11:Q11"/>
    <mergeCell ref="R11:S11"/>
    <mergeCell ref="Y2:AC11"/>
    <mergeCell ref="V3:X3"/>
    <mergeCell ref="AD3:AF11"/>
    <mergeCell ref="V9:X9"/>
    <mergeCell ref="D10:E10"/>
    <mergeCell ref="F10:I10"/>
    <mergeCell ref="J10:K10"/>
    <mergeCell ref="L10:M10"/>
    <mergeCell ref="N10:O10"/>
    <mergeCell ref="P10:Q10"/>
    <mergeCell ref="R10:S10"/>
    <mergeCell ref="T10:U10"/>
    <mergeCell ref="V10:X10"/>
    <mergeCell ref="T8:U8"/>
    <mergeCell ref="V8:X8"/>
    <mergeCell ref="D9:E9"/>
    <mergeCell ref="F9:I9"/>
    <mergeCell ref="J9:K9"/>
    <mergeCell ref="L9:M9"/>
    <mergeCell ref="N9:O9"/>
    <mergeCell ref="P9:Q9"/>
    <mergeCell ref="R9:S9"/>
    <mergeCell ref="T9:U9"/>
    <mergeCell ref="R7:S7"/>
    <mergeCell ref="T7:U7"/>
    <mergeCell ref="V7:X7"/>
    <mergeCell ref="D8:E8"/>
    <mergeCell ref="F8:I8"/>
    <mergeCell ref="J8:K8"/>
    <mergeCell ref="L8:M8"/>
    <mergeCell ref="N8:O8"/>
    <mergeCell ref="P8:Q8"/>
    <mergeCell ref="R8:S8"/>
    <mergeCell ref="D7:E7"/>
    <mergeCell ref="F7:I7"/>
    <mergeCell ref="J7:K7"/>
    <mergeCell ref="L7:M7"/>
    <mergeCell ref="N7:O7"/>
    <mergeCell ref="P7:Q7"/>
    <mergeCell ref="D6:E6"/>
    <mergeCell ref="F6:I6"/>
    <mergeCell ref="J6:K6"/>
    <mergeCell ref="L6:M6"/>
    <mergeCell ref="N6:O6"/>
    <mergeCell ref="P6:Q6"/>
    <mergeCell ref="R6:S6"/>
    <mergeCell ref="T6:U6"/>
    <mergeCell ref="V6:X6"/>
    <mergeCell ref="T4:U4"/>
    <mergeCell ref="V4:X4"/>
    <mergeCell ref="D5:E5"/>
    <mergeCell ref="F5:I5"/>
    <mergeCell ref="J5:K5"/>
    <mergeCell ref="L5:M5"/>
    <mergeCell ref="N5:O5"/>
    <mergeCell ref="P5:Q5"/>
    <mergeCell ref="R5:S5"/>
    <mergeCell ref="T5:U5"/>
    <mergeCell ref="D4:E4"/>
    <mergeCell ref="F4:I4"/>
    <mergeCell ref="J4:K4"/>
    <mergeCell ref="L4:M4"/>
    <mergeCell ref="N4:O4"/>
    <mergeCell ref="P4:Q4"/>
    <mergeCell ref="R4:S4"/>
    <mergeCell ref="V5:X5"/>
    <mergeCell ref="A1:AC1"/>
    <mergeCell ref="AD1:AF2"/>
    <mergeCell ref="C2:C3"/>
    <mergeCell ref="D2:E3"/>
    <mergeCell ref="F2:I3"/>
    <mergeCell ref="J2:K3"/>
    <mergeCell ref="L2:M3"/>
    <mergeCell ref="N2:Q3"/>
    <mergeCell ref="R2:U3"/>
    <mergeCell ref="V2:X2"/>
    <mergeCell ref="V73:X73"/>
    <mergeCell ref="AD73:AF81"/>
    <mergeCell ref="AD90:AF90"/>
    <mergeCell ref="AD84:AF89"/>
    <mergeCell ref="R80:S80"/>
    <mergeCell ref="T80:U80"/>
    <mergeCell ref="V80:X80"/>
    <mergeCell ref="D80:E80"/>
    <mergeCell ref="F80:I80"/>
    <mergeCell ref="J80:K80"/>
    <mergeCell ref="L80:M80"/>
    <mergeCell ref="N80:O80"/>
    <mergeCell ref="P80:Q80"/>
    <mergeCell ref="V78:X78"/>
    <mergeCell ref="D79:E79"/>
    <mergeCell ref="F79:I79"/>
    <mergeCell ref="J79:K79"/>
    <mergeCell ref="L79:M79"/>
    <mergeCell ref="N79:O79"/>
    <mergeCell ref="P79:Q79"/>
    <mergeCell ref="R79:S79"/>
    <mergeCell ref="T79:U79"/>
    <mergeCell ref="D78:E78"/>
    <mergeCell ref="F78:I78"/>
    <mergeCell ref="J78:K78"/>
    <mergeCell ref="L78:M78"/>
    <mergeCell ref="N78:O78"/>
    <mergeCell ref="P78:Q78"/>
    <mergeCell ref="R78:S78"/>
    <mergeCell ref="T78:U78"/>
    <mergeCell ref="AD91:AF91"/>
    <mergeCell ref="T81:U81"/>
    <mergeCell ref="V81:X81"/>
    <mergeCell ref="A82:AC82"/>
    <mergeCell ref="AD82:AF82"/>
    <mergeCell ref="AD83:AF83"/>
    <mergeCell ref="D81:E81"/>
    <mergeCell ref="F81:K81"/>
    <mergeCell ref="L81:M81"/>
    <mergeCell ref="P81:Q81"/>
    <mergeCell ref="R81:S81"/>
    <mergeCell ref="N81:O81"/>
    <mergeCell ref="D83:X83"/>
    <mergeCell ref="Z83:AC83"/>
    <mergeCell ref="N74:O74"/>
    <mergeCell ref="P74:Q74"/>
    <mergeCell ref="R76:S76"/>
    <mergeCell ref="T76:U76"/>
    <mergeCell ref="V76:X76"/>
    <mergeCell ref="D77:E77"/>
    <mergeCell ref="F77:I77"/>
    <mergeCell ref="J77:K77"/>
    <mergeCell ref="L77:M77"/>
    <mergeCell ref="N77:O77"/>
    <mergeCell ref="P77:Q77"/>
    <mergeCell ref="R77:S77"/>
    <mergeCell ref="D76:E76"/>
    <mergeCell ref="F76:I76"/>
    <mergeCell ref="J76:K76"/>
    <mergeCell ref="L76:M76"/>
    <mergeCell ref="N76:O76"/>
    <mergeCell ref="P76:Q76"/>
    <mergeCell ref="T77:U77"/>
    <mergeCell ref="V77:X77"/>
    <mergeCell ref="A71:AC71"/>
    <mergeCell ref="AD71:AF72"/>
    <mergeCell ref="C72:C73"/>
    <mergeCell ref="D72:E73"/>
    <mergeCell ref="F72:I73"/>
    <mergeCell ref="J72:K73"/>
    <mergeCell ref="L72:M73"/>
    <mergeCell ref="N72:Q73"/>
    <mergeCell ref="R72:U73"/>
    <mergeCell ref="Y72:AC81"/>
    <mergeCell ref="V72:X72"/>
    <mergeCell ref="V74:X74"/>
    <mergeCell ref="D75:E75"/>
    <mergeCell ref="F75:I75"/>
    <mergeCell ref="J75:K75"/>
    <mergeCell ref="L75:M75"/>
    <mergeCell ref="N75:O75"/>
    <mergeCell ref="P75:Q75"/>
    <mergeCell ref="R75:S75"/>
    <mergeCell ref="T75:U75"/>
    <mergeCell ref="V75:X75"/>
    <mergeCell ref="D74:E74"/>
    <mergeCell ref="F74:I74"/>
    <mergeCell ref="J74:K74"/>
    <mergeCell ref="T140:U140"/>
    <mergeCell ref="V140:X140"/>
    <mergeCell ref="R139:S139"/>
    <mergeCell ref="T139:U139"/>
    <mergeCell ref="V139:X139"/>
    <mergeCell ref="R140:S140"/>
    <mergeCell ref="V137:X137"/>
    <mergeCell ref="R74:S74"/>
    <mergeCell ref="T74:U74"/>
    <mergeCell ref="V79:X79"/>
    <mergeCell ref="A135:AC135"/>
    <mergeCell ref="F140:I140"/>
    <mergeCell ref="J140:K140"/>
    <mergeCell ref="L140:M140"/>
    <mergeCell ref="N140:O140"/>
    <mergeCell ref="P140:Q140"/>
    <mergeCell ref="D139:E139"/>
    <mergeCell ref="F139:I139"/>
    <mergeCell ref="J139:K139"/>
    <mergeCell ref="L139:M139"/>
    <mergeCell ref="N139:O139"/>
    <mergeCell ref="P139:Q139"/>
    <mergeCell ref="A136:AC136"/>
    <mergeCell ref="L74:M74"/>
    <mergeCell ref="AD136:AF137"/>
    <mergeCell ref="C137:C138"/>
    <mergeCell ref="D137:E138"/>
    <mergeCell ref="F137:I138"/>
    <mergeCell ref="J137:K138"/>
    <mergeCell ref="L137:M138"/>
    <mergeCell ref="N137:Q138"/>
    <mergeCell ref="R137:U138"/>
    <mergeCell ref="Y137:AC146"/>
    <mergeCell ref="V138:X138"/>
    <mergeCell ref="AD138:AF146"/>
    <mergeCell ref="D141:E141"/>
    <mergeCell ref="F141:I141"/>
    <mergeCell ref="J141:K141"/>
    <mergeCell ref="L141:M141"/>
    <mergeCell ref="N141:O141"/>
    <mergeCell ref="P141:Q141"/>
    <mergeCell ref="R141:S141"/>
    <mergeCell ref="T141:U141"/>
    <mergeCell ref="V141:X141"/>
    <mergeCell ref="D142:E142"/>
    <mergeCell ref="F142:I142"/>
    <mergeCell ref="D140:E140"/>
    <mergeCell ref="J142:K142"/>
    <mergeCell ref="L142:M142"/>
    <mergeCell ref="N142:O142"/>
    <mergeCell ref="P142:Q142"/>
    <mergeCell ref="R142:S142"/>
    <mergeCell ref="T142:U142"/>
    <mergeCell ref="V142:X142"/>
    <mergeCell ref="D143:E143"/>
    <mergeCell ref="F143:I143"/>
    <mergeCell ref="J143:K143"/>
    <mergeCell ref="L143:M143"/>
    <mergeCell ref="N143:O143"/>
    <mergeCell ref="P143:Q143"/>
    <mergeCell ref="R143:S143"/>
    <mergeCell ref="T143:U143"/>
    <mergeCell ref="V143:X143"/>
    <mergeCell ref="T144:U144"/>
    <mergeCell ref="V144:X144"/>
    <mergeCell ref="R145:S145"/>
    <mergeCell ref="T145:U145"/>
    <mergeCell ref="R144:S144"/>
    <mergeCell ref="D144:E144"/>
    <mergeCell ref="F144:I144"/>
    <mergeCell ref="J144:K144"/>
    <mergeCell ref="L144:M144"/>
    <mergeCell ref="N144:O144"/>
    <mergeCell ref="P144:Q144"/>
    <mergeCell ref="D145:E145"/>
    <mergeCell ref="F145:I145"/>
    <mergeCell ref="J145:K145"/>
    <mergeCell ref="L145:M145"/>
    <mergeCell ref="N145:O145"/>
    <mergeCell ref="P145:Q145"/>
    <mergeCell ref="A147:AC147"/>
    <mergeCell ref="AD147:AF147"/>
    <mergeCell ref="D148:X148"/>
    <mergeCell ref="Z148:AC148"/>
    <mergeCell ref="AD148:AF148"/>
    <mergeCell ref="V145:X145"/>
    <mergeCell ref="D146:E146"/>
    <mergeCell ref="F146:K146"/>
    <mergeCell ref="L146:M146"/>
    <mergeCell ref="N146:O146"/>
    <mergeCell ref="P146:Q146"/>
    <mergeCell ref="R146:S146"/>
    <mergeCell ref="T146:U146"/>
    <mergeCell ref="V146:X146"/>
    <mergeCell ref="AD149:AF154"/>
    <mergeCell ref="AD156:AF156"/>
    <mergeCell ref="A199:AC199"/>
    <mergeCell ref="A201:AC201"/>
    <mergeCell ref="AD201:AF202"/>
    <mergeCell ref="C202:C203"/>
    <mergeCell ref="D202:E203"/>
    <mergeCell ref="F202:I203"/>
    <mergeCell ref="J202:K203"/>
    <mergeCell ref="L202:M203"/>
    <mergeCell ref="N202:Q203"/>
    <mergeCell ref="R202:U203"/>
    <mergeCell ref="V202:X202"/>
    <mergeCell ref="AD203:AF211"/>
    <mergeCell ref="R204:S204"/>
    <mergeCell ref="T204:U204"/>
    <mergeCell ref="V204:X204"/>
    <mergeCell ref="R205:S205"/>
    <mergeCell ref="T205:U205"/>
    <mergeCell ref="V205:X205"/>
    <mergeCell ref="D204:E204"/>
    <mergeCell ref="F204:I204"/>
    <mergeCell ref="J204:K204"/>
    <mergeCell ref="L204:M204"/>
    <mergeCell ref="R207:S207"/>
    <mergeCell ref="T207:U207"/>
    <mergeCell ref="V207:X207"/>
    <mergeCell ref="N204:O204"/>
    <mergeCell ref="P204:Q204"/>
    <mergeCell ref="D205:E205"/>
    <mergeCell ref="F205:I205"/>
    <mergeCell ref="J205:K205"/>
    <mergeCell ref="L205:M205"/>
    <mergeCell ref="N205:O205"/>
    <mergeCell ref="P205:Q205"/>
    <mergeCell ref="D206:E206"/>
    <mergeCell ref="F206:I206"/>
    <mergeCell ref="J206:K206"/>
    <mergeCell ref="L206:M206"/>
    <mergeCell ref="N206:O206"/>
    <mergeCell ref="P206:Q206"/>
    <mergeCell ref="D209:E209"/>
    <mergeCell ref="F209:I209"/>
    <mergeCell ref="J209:K209"/>
    <mergeCell ref="L209:M209"/>
    <mergeCell ref="N209:O209"/>
    <mergeCell ref="P209:Q209"/>
    <mergeCell ref="D207:E207"/>
    <mergeCell ref="F207:I207"/>
    <mergeCell ref="J207:K207"/>
    <mergeCell ref="L207:M207"/>
    <mergeCell ref="N207:O207"/>
    <mergeCell ref="P207:Q207"/>
    <mergeCell ref="A252:AC252"/>
    <mergeCell ref="R211:S211"/>
    <mergeCell ref="T211:U211"/>
    <mergeCell ref="V211:X211"/>
    <mergeCell ref="A212:AC212"/>
    <mergeCell ref="V210:X210"/>
    <mergeCell ref="Z213:AC213"/>
    <mergeCell ref="D211:E211"/>
    <mergeCell ref="L211:M211"/>
    <mergeCell ref="N211:O211"/>
    <mergeCell ref="P210:Q210"/>
    <mergeCell ref="R210:S210"/>
    <mergeCell ref="T210:U210"/>
    <mergeCell ref="F211:K211"/>
    <mergeCell ref="P211:Q211"/>
    <mergeCell ref="Y202:AC211"/>
    <mergeCell ref="V203:X203"/>
    <mergeCell ref="T209:U209"/>
    <mergeCell ref="V209:X209"/>
    <mergeCell ref="R206:S206"/>
    <mergeCell ref="T206:U206"/>
    <mergeCell ref="V206:X206"/>
    <mergeCell ref="D208:E208"/>
    <mergeCell ref="F208:I208"/>
    <mergeCell ref="AD24:AF24"/>
    <mergeCell ref="AD25:AF25"/>
    <mergeCell ref="AG223:AI223"/>
    <mergeCell ref="AD212:AF212"/>
    <mergeCell ref="D213:X213"/>
    <mergeCell ref="AG212:AI212"/>
    <mergeCell ref="AG213:AI213"/>
    <mergeCell ref="AG214:AI221"/>
    <mergeCell ref="AD214:AF221"/>
    <mergeCell ref="AD223:AF223"/>
    <mergeCell ref="AD213:AF213"/>
    <mergeCell ref="D210:E210"/>
    <mergeCell ref="F210:I210"/>
    <mergeCell ref="J210:K210"/>
    <mergeCell ref="L210:M210"/>
    <mergeCell ref="N210:O210"/>
    <mergeCell ref="R208:S208"/>
    <mergeCell ref="T208:U208"/>
    <mergeCell ref="V208:X208"/>
    <mergeCell ref="R209:S209"/>
    <mergeCell ref="J208:K208"/>
    <mergeCell ref="L208:M208"/>
    <mergeCell ref="N208:O208"/>
    <mergeCell ref="P208:Q208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F80"/>
  <sheetViews>
    <sheetView zoomScale="80" zoomScaleNormal="80" workbookViewId="0">
      <selection activeCell="A12" sqref="A12:AC12"/>
    </sheetView>
  </sheetViews>
  <sheetFormatPr defaultRowHeight="17.399999999999999" x14ac:dyDescent="0.3"/>
  <cols>
    <col min="1" max="1" width="6.33203125" style="23" customWidth="1"/>
    <col min="2" max="2" width="30.33203125" customWidth="1"/>
    <col min="3" max="3" width="35.6640625" customWidth="1"/>
    <col min="4" max="24" width="5.33203125" style="1" customWidth="1"/>
    <col min="25" max="25" width="5.6640625" style="1" customWidth="1"/>
    <col min="26" max="27" width="6.6640625" customWidth="1"/>
    <col min="28" max="28" width="6.5546875" style="4" customWidth="1"/>
    <col min="29" max="29" width="13.33203125" customWidth="1"/>
    <col min="30" max="30" width="9.109375" customWidth="1"/>
    <col min="32" max="32" width="9.6640625" customWidth="1"/>
  </cols>
  <sheetData>
    <row r="1" spans="1:32" ht="25.2" thickBot="1" x14ac:dyDescent="0.45">
      <c r="A1" s="712" t="s">
        <v>521</v>
      </c>
      <c r="B1" s="713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13"/>
      <c r="Z1" s="713"/>
      <c r="AA1" s="713"/>
      <c r="AB1" s="713"/>
      <c r="AC1" s="714"/>
      <c r="AD1" s="827" t="s">
        <v>875</v>
      </c>
      <c r="AE1" s="828"/>
      <c r="AF1" s="829"/>
    </row>
    <row r="2" spans="1:32" ht="18" thickBot="1" x14ac:dyDescent="0.35">
      <c r="A2" s="121"/>
      <c r="B2" s="124"/>
      <c r="C2" s="725" t="s">
        <v>416</v>
      </c>
      <c r="D2" s="663" t="s">
        <v>3</v>
      </c>
      <c r="E2" s="663"/>
      <c r="F2" s="663" t="s">
        <v>417</v>
      </c>
      <c r="G2" s="663"/>
      <c r="H2" s="663"/>
      <c r="I2" s="663"/>
      <c r="J2" s="663" t="s">
        <v>421</v>
      </c>
      <c r="K2" s="663"/>
      <c r="L2" s="663" t="s">
        <v>422</v>
      </c>
      <c r="M2" s="663"/>
      <c r="N2" s="663" t="s">
        <v>423</v>
      </c>
      <c r="O2" s="663"/>
      <c r="P2" s="663"/>
      <c r="Q2" s="663"/>
      <c r="R2" s="663" t="s">
        <v>424</v>
      </c>
      <c r="S2" s="663"/>
      <c r="T2" s="663"/>
      <c r="U2" s="663"/>
      <c r="V2" s="663" t="s">
        <v>425</v>
      </c>
      <c r="W2" s="663"/>
      <c r="X2" s="663"/>
      <c r="Y2" s="835"/>
      <c r="Z2" s="835"/>
      <c r="AA2" s="835"/>
      <c r="AB2" s="835"/>
      <c r="AC2" s="836"/>
      <c r="AD2" s="830"/>
      <c r="AE2" s="831"/>
      <c r="AF2" s="832"/>
    </row>
    <row r="3" spans="1:32" x14ac:dyDescent="0.3">
      <c r="A3" s="121"/>
      <c r="B3" s="122"/>
      <c r="C3" s="725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 t="s">
        <v>420</v>
      </c>
      <c r="W3" s="663"/>
      <c r="X3" s="663"/>
      <c r="Y3" s="837"/>
      <c r="Z3" s="837"/>
      <c r="AA3" s="837"/>
      <c r="AB3" s="837"/>
      <c r="AC3" s="838"/>
      <c r="AD3" s="841" t="s">
        <v>489</v>
      </c>
      <c r="AE3" s="842"/>
      <c r="AF3" s="843"/>
    </row>
    <row r="4" spans="1:32" x14ac:dyDescent="0.3">
      <c r="A4" s="121"/>
      <c r="B4" s="128">
        <v>1</v>
      </c>
      <c r="C4" s="138" t="s">
        <v>478</v>
      </c>
      <c r="D4" s="720">
        <v>7</v>
      </c>
      <c r="E4" s="720"/>
      <c r="F4" s="720">
        <v>6</v>
      </c>
      <c r="G4" s="720"/>
      <c r="H4" s="720"/>
      <c r="I4" s="720"/>
      <c r="J4" s="720">
        <v>0</v>
      </c>
      <c r="K4" s="720"/>
      <c r="L4" s="720">
        <v>1</v>
      </c>
      <c r="M4" s="720"/>
      <c r="N4" s="720">
        <v>30</v>
      </c>
      <c r="O4" s="720"/>
      <c r="P4" s="720">
        <v>12</v>
      </c>
      <c r="Q4" s="720"/>
      <c r="R4" s="720">
        <v>504</v>
      </c>
      <c r="S4" s="720"/>
      <c r="T4" s="720">
        <v>354</v>
      </c>
      <c r="U4" s="720"/>
      <c r="V4" s="720">
        <v>12</v>
      </c>
      <c r="W4" s="720"/>
      <c r="X4" s="720"/>
      <c r="Y4" s="837"/>
      <c r="Z4" s="837"/>
      <c r="AA4" s="837"/>
      <c r="AB4" s="837"/>
      <c r="AC4" s="838"/>
      <c r="AD4" s="844"/>
      <c r="AE4" s="845"/>
      <c r="AF4" s="846"/>
    </row>
    <row r="5" spans="1:32" x14ac:dyDescent="0.3">
      <c r="A5" s="121"/>
      <c r="B5" s="128">
        <v>2</v>
      </c>
      <c r="C5" s="138" t="s">
        <v>476</v>
      </c>
      <c r="D5" s="720">
        <v>7</v>
      </c>
      <c r="E5" s="720"/>
      <c r="F5" s="720">
        <v>4</v>
      </c>
      <c r="G5" s="720"/>
      <c r="H5" s="720"/>
      <c r="I5" s="720"/>
      <c r="J5" s="720">
        <v>2</v>
      </c>
      <c r="K5" s="720"/>
      <c r="L5" s="720">
        <v>1</v>
      </c>
      <c r="M5" s="720"/>
      <c r="N5" s="720">
        <v>25</v>
      </c>
      <c r="O5" s="720"/>
      <c r="P5" s="720">
        <v>17</v>
      </c>
      <c r="Q5" s="720"/>
      <c r="R5" s="720">
        <v>457</v>
      </c>
      <c r="S5" s="720"/>
      <c r="T5" s="720">
        <v>355</v>
      </c>
      <c r="U5" s="720"/>
      <c r="V5" s="720">
        <v>10</v>
      </c>
      <c r="W5" s="720"/>
      <c r="X5" s="720"/>
      <c r="Y5" s="837"/>
      <c r="Z5" s="837"/>
      <c r="AA5" s="837"/>
      <c r="AB5" s="837"/>
      <c r="AC5" s="838"/>
      <c r="AD5" s="844"/>
      <c r="AE5" s="845"/>
      <c r="AF5" s="846"/>
    </row>
    <row r="6" spans="1:32" x14ac:dyDescent="0.3">
      <c r="A6" s="121"/>
      <c r="B6" s="128">
        <v>3</v>
      </c>
      <c r="C6" s="138" t="s">
        <v>477</v>
      </c>
      <c r="D6" s="720">
        <v>7</v>
      </c>
      <c r="E6" s="720"/>
      <c r="F6" s="720">
        <v>4</v>
      </c>
      <c r="G6" s="720"/>
      <c r="H6" s="720"/>
      <c r="I6" s="720"/>
      <c r="J6" s="720">
        <v>1</v>
      </c>
      <c r="K6" s="720"/>
      <c r="L6" s="720">
        <v>2</v>
      </c>
      <c r="M6" s="720"/>
      <c r="N6" s="720">
        <v>25</v>
      </c>
      <c r="O6" s="720"/>
      <c r="P6" s="720">
        <v>17</v>
      </c>
      <c r="Q6" s="720"/>
      <c r="R6" s="720">
        <v>409</v>
      </c>
      <c r="S6" s="720"/>
      <c r="T6" s="720">
        <v>381</v>
      </c>
      <c r="U6" s="720"/>
      <c r="V6" s="720">
        <v>9</v>
      </c>
      <c r="W6" s="720"/>
      <c r="X6" s="720"/>
      <c r="Y6" s="837"/>
      <c r="Z6" s="837"/>
      <c r="AA6" s="837"/>
      <c r="AB6" s="837"/>
      <c r="AC6" s="838"/>
      <c r="AD6" s="844"/>
      <c r="AE6" s="845"/>
      <c r="AF6" s="846"/>
    </row>
    <row r="7" spans="1:32" x14ac:dyDescent="0.3">
      <c r="A7" s="121"/>
      <c r="B7" s="128">
        <v>4</v>
      </c>
      <c r="C7" s="137" t="s">
        <v>287</v>
      </c>
      <c r="D7" s="720">
        <v>7</v>
      </c>
      <c r="E7" s="720"/>
      <c r="F7" s="720">
        <v>4</v>
      </c>
      <c r="G7" s="720"/>
      <c r="H7" s="720"/>
      <c r="I7" s="720"/>
      <c r="J7" s="720">
        <v>1</v>
      </c>
      <c r="K7" s="720"/>
      <c r="L7" s="720">
        <v>2</v>
      </c>
      <c r="M7" s="720"/>
      <c r="N7" s="720">
        <v>23</v>
      </c>
      <c r="O7" s="720"/>
      <c r="P7" s="720">
        <v>19</v>
      </c>
      <c r="Q7" s="720"/>
      <c r="R7" s="720">
        <v>427</v>
      </c>
      <c r="S7" s="720"/>
      <c r="T7" s="720">
        <v>408</v>
      </c>
      <c r="U7" s="720"/>
      <c r="V7" s="720">
        <v>9</v>
      </c>
      <c r="W7" s="720"/>
      <c r="X7" s="720"/>
      <c r="Y7" s="837"/>
      <c r="Z7" s="837"/>
      <c r="AA7" s="837"/>
      <c r="AB7" s="837"/>
      <c r="AC7" s="838"/>
      <c r="AD7" s="844"/>
      <c r="AE7" s="845"/>
      <c r="AF7" s="846"/>
    </row>
    <row r="8" spans="1:32" x14ac:dyDescent="0.3">
      <c r="A8" s="121"/>
      <c r="B8" s="128">
        <v>5</v>
      </c>
      <c r="C8" s="137" t="s">
        <v>483</v>
      </c>
      <c r="D8" s="720">
        <v>7</v>
      </c>
      <c r="E8" s="720"/>
      <c r="F8" s="720">
        <v>2</v>
      </c>
      <c r="G8" s="720"/>
      <c r="H8" s="720"/>
      <c r="I8" s="720"/>
      <c r="J8" s="720">
        <v>2</v>
      </c>
      <c r="K8" s="720"/>
      <c r="L8" s="720">
        <v>3</v>
      </c>
      <c r="M8" s="720"/>
      <c r="N8" s="720">
        <v>17</v>
      </c>
      <c r="O8" s="720"/>
      <c r="P8" s="720">
        <v>25</v>
      </c>
      <c r="Q8" s="720"/>
      <c r="R8" s="720">
        <v>368</v>
      </c>
      <c r="S8" s="720"/>
      <c r="T8" s="720">
        <v>428</v>
      </c>
      <c r="U8" s="720"/>
      <c r="V8" s="720">
        <v>6</v>
      </c>
      <c r="W8" s="720"/>
      <c r="X8" s="720"/>
      <c r="Y8" s="837"/>
      <c r="Z8" s="837"/>
      <c r="AA8" s="837"/>
      <c r="AB8" s="837"/>
      <c r="AC8" s="838"/>
      <c r="AD8" s="844"/>
      <c r="AE8" s="845"/>
      <c r="AF8" s="846"/>
    </row>
    <row r="9" spans="1:32" x14ac:dyDescent="0.3">
      <c r="A9" s="121"/>
      <c r="B9" s="128">
        <v>6</v>
      </c>
      <c r="C9" s="137" t="s">
        <v>480</v>
      </c>
      <c r="D9" s="720">
        <v>7</v>
      </c>
      <c r="E9" s="720"/>
      <c r="F9" s="720">
        <v>2</v>
      </c>
      <c r="G9" s="720"/>
      <c r="H9" s="720"/>
      <c r="I9" s="720"/>
      <c r="J9" s="720">
        <v>1</v>
      </c>
      <c r="K9" s="720"/>
      <c r="L9" s="720">
        <v>4</v>
      </c>
      <c r="M9" s="720"/>
      <c r="N9" s="720">
        <v>17</v>
      </c>
      <c r="O9" s="720"/>
      <c r="P9" s="720">
        <v>25</v>
      </c>
      <c r="Q9" s="720"/>
      <c r="R9" s="720">
        <v>391</v>
      </c>
      <c r="S9" s="720"/>
      <c r="T9" s="720">
        <v>400</v>
      </c>
      <c r="U9" s="720"/>
      <c r="V9" s="720">
        <v>5</v>
      </c>
      <c r="W9" s="720"/>
      <c r="X9" s="720"/>
      <c r="Y9" s="837"/>
      <c r="Z9" s="837"/>
      <c r="AA9" s="837"/>
      <c r="AB9" s="837"/>
      <c r="AC9" s="838"/>
      <c r="AD9" s="844"/>
      <c r="AE9" s="845"/>
      <c r="AF9" s="846"/>
    </row>
    <row r="10" spans="1:32" x14ac:dyDescent="0.3">
      <c r="A10" s="121"/>
      <c r="B10" s="128">
        <v>7</v>
      </c>
      <c r="C10" s="137" t="s">
        <v>118</v>
      </c>
      <c r="D10" s="720">
        <v>7</v>
      </c>
      <c r="E10" s="720"/>
      <c r="F10" s="720">
        <v>1</v>
      </c>
      <c r="G10" s="720"/>
      <c r="H10" s="720"/>
      <c r="I10" s="720"/>
      <c r="J10" s="720">
        <v>1</v>
      </c>
      <c r="K10" s="720"/>
      <c r="L10" s="720">
        <v>5</v>
      </c>
      <c r="M10" s="720"/>
      <c r="N10" s="720">
        <v>15</v>
      </c>
      <c r="O10" s="720"/>
      <c r="P10" s="720">
        <v>27</v>
      </c>
      <c r="Q10" s="720"/>
      <c r="R10" s="720">
        <v>295</v>
      </c>
      <c r="S10" s="720"/>
      <c r="T10" s="720">
        <v>447</v>
      </c>
      <c r="U10" s="720"/>
      <c r="V10" s="720">
        <v>3</v>
      </c>
      <c r="W10" s="720"/>
      <c r="X10" s="720"/>
      <c r="Y10" s="837"/>
      <c r="Z10" s="837"/>
      <c r="AA10" s="837"/>
      <c r="AB10" s="837"/>
      <c r="AC10" s="838"/>
      <c r="AD10" s="844"/>
      <c r="AE10" s="845"/>
      <c r="AF10" s="846"/>
    </row>
    <row r="11" spans="1:32" ht="18" thickBot="1" x14ac:dyDescent="0.35">
      <c r="A11" s="123"/>
      <c r="B11" s="129">
        <v>8</v>
      </c>
      <c r="C11" s="137" t="s">
        <v>481</v>
      </c>
      <c r="D11" s="720">
        <v>7</v>
      </c>
      <c r="E11" s="720"/>
      <c r="F11" s="720">
        <v>1</v>
      </c>
      <c r="G11" s="720"/>
      <c r="H11" s="720"/>
      <c r="I11" s="720"/>
      <c r="J11" s="720">
        <v>0</v>
      </c>
      <c r="K11" s="720"/>
      <c r="L11" s="720">
        <v>6</v>
      </c>
      <c r="M11" s="720"/>
      <c r="N11" s="720">
        <v>16</v>
      </c>
      <c r="O11" s="720"/>
      <c r="P11" s="720">
        <v>26</v>
      </c>
      <c r="Q11" s="720"/>
      <c r="R11" s="720">
        <v>377</v>
      </c>
      <c r="S11" s="720"/>
      <c r="T11" s="720">
        <v>455</v>
      </c>
      <c r="U11" s="720"/>
      <c r="V11" s="720">
        <v>2</v>
      </c>
      <c r="W11" s="720"/>
      <c r="X11" s="720"/>
      <c r="Y11" s="839"/>
      <c r="Z11" s="839"/>
      <c r="AA11" s="839"/>
      <c r="AB11" s="839"/>
      <c r="AC11" s="840"/>
      <c r="AD11" s="847"/>
      <c r="AE11" s="848"/>
      <c r="AF11" s="849"/>
    </row>
    <row r="12" spans="1:32" ht="25.2" thickBot="1" x14ac:dyDescent="0.45">
      <c r="A12" s="712" t="s">
        <v>881</v>
      </c>
      <c r="B12" s="713"/>
      <c r="C12" s="713"/>
      <c r="D12" s="713"/>
      <c r="E12" s="713"/>
      <c r="F12" s="713"/>
      <c r="G12" s="713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3"/>
      <c r="AA12" s="713"/>
      <c r="AB12" s="713"/>
      <c r="AC12" s="714"/>
      <c r="AD12" s="628" t="s">
        <v>522</v>
      </c>
      <c r="AE12" s="628"/>
      <c r="AF12" s="629"/>
    </row>
    <row r="13" spans="1:32" ht="18" thickBot="1" x14ac:dyDescent="0.35">
      <c r="A13" s="22"/>
      <c r="B13" s="8"/>
      <c r="C13" s="25"/>
      <c r="D13" s="715" t="s">
        <v>136</v>
      </c>
      <c r="E13" s="716"/>
      <c r="F13" s="716"/>
      <c r="G13" s="716"/>
      <c r="H13" s="716"/>
      <c r="I13" s="716"/>
      <c r="J13" s="716"/>
      <c r="K13" s="716"/>
      <c r="L13" s="716"/>
      <c r="M13" s="716"/>
      <c r="N13" s="716"/>
      <c r="O13" s="716"/>
      <c r="P13" s="716"/>
      <c r="Q13" s="716"/>
      <c r="R13" s="716"/>
      <c r="S13" s="716"/>
      <c r="T13" s="716"/>
      <c r="U13" s="716"/>
      <c r="V13" s="716"/>
      <c r="W13" s="716"/>
      <c r="X13" s="717"/>
      <c r="Y13" s="46"/>
      <c r="Z13" s="718" t="s">
        <v>4</v>
      </c>
      <c r="AA13" s="719"/>
      <c r="AB13" s="719"/>
      <c r="AC13" s="946"/>
      <c r="AD13" s="623" t="s">
        <v>475</v>
      </c>
      <c r="AE13" s="623"/>
      <c r="AF13" s="624"/>
    </row>
    <row r="14" spans="1:32" ht="15.6" customHeight="1" x14ac:dyDescent="0.3">
      <c r="A14" s="43" t="s">
        <v>304</v>
      </c>
      <c r="B14" s="40" t="s">
        <v>2</v>
      </c>
      <c r="C14" s="40" t="s">
        <v>15</v>
      </c>
      <c r="D14" s="49" t="s">
        <v>6</v>
      </c>
      <c r="E14" s="49" t="s">
        <v>7</v>
      </c>
      <c r="F14" s="49" t="s">
        <v>8</v>
      </c>
      <c r="G14" s="49" t="s">
        <v>9</v>
      </c>
      <c r="H14" s="49" t="s">
        <v>10</v>
      </c>
      <c r="I14" s="49" t="s">
        <v>16</v>
      </c>
      <c r="J14" s="49" t="s">
        <v>122</v>
      </c>
      <c r="K14" s="49" t="s">
        <v>123</v>
      </c>
      <c r="L14" s="49" t="s">
        <v>124</v>
      </c>
      <c r="M14" s="49" t="s">
        <v>125</v>
      </c>
      <c r="N14" s="49" t="s">
        <v>126</v>
      </c>
      <c r="O14" s="49" t="s">
        <v>127</v>
      </c>
      <c r="P14" s="49" t="s">
        <v>128</v>
      </c>
      <c r="Q14" s="49" t="s">
        <v>129</v>
      </c>
      <c r="R14" s="49" t="s">
        <v>130</v>
      </c>
      <c r="S14" s="49" t="s">
        <v>131</v>
      </c>
      <c r="T14" s="49" t="s">
        <v>132</v>
      </c>
      <c r="U14" s="49" t="s">
        <v>133</v>
      </c>
      <c r="V14" s="49" t="s">
        <v>134</v>
      </c>
      <c r="W14" s="49" t="s">
        <v>135</v>
      </c>
      <c r="X14" s="49" t="s">
        <v>205</v>
      </c>
      <c r="Y14" s="47" t="s">
        <v>336</v>
      </c>
      <c r="Z14" s="41" t="s">
        <v>301</v>
      </c>
      <c r="AA14" s="41" t="s">
        <v>302</v>
      </c>
      <c r="AB14" s="41" t="s">
        <v>303</v>
      </c>
      <c r="AC14" s="45" t="s">
        <v>5</v>
      </c>
      <c r="AD14" s="631"/>
      <c r="AE14" s="612"/>
      <c r="AF14" s="613"/>
    </row>
    <row r="15" spans="1:32" ht="20.100000000000001" customHeight="1" x14ac:dyDescent="0.3">
      <c r="A15" s="24">
        <v>1</v>
      </c>
      <c r="B15" s="110" t="s">
        <v>183</v>
      </c>
      <c r="C15" s="111" t="s">
        <v>477</v>
      </c>
      <c r="D15" s="140">
        <v>12</v>
      </c>
      <c r="E15" s="141">
        <v>4</v>
      </c>
      <c r="F15" s="142">
        <v>9</v>
      </c>
      <c r="G15" s="156"/>
      <c r="H15" s="157"/>
      <c r="I15" s="158"/>
      <c r="J15" s="156"/>
      <c r="K15" s="157"/>
      <c r="L15" s="158"/>
      <c r="M15" s="150">
        <v>6</v>
      </c>
      <c r="N15" s="151">
        <v>1</v>
      </c>
      <c r="O15" s="152">
        <v>1</v>
      </c>
      <c r="P15" s="150"/>
      <c r="Q15" s="151"/>
      <c r="R15" s="152"/>
      <c r="S15" s="143">
        <v>1</v>
      </c>
      <c r="T15" s="144">
        <v>-8</v>
      </c>
      <c r="U15" s="145">
        <v>11</v>
      </c>
      <c r="V15" s="143">
        <v>8</v>
      </c>
      <c r="W15" s="144">
        <v>8</v>
      </c>
      <c r="X15" s="145">
        <v>12</v>
      </c>
      <c r="Y15" s="57">
        <v>4</v>
      </c>
      <c r="Z15" s="37">
        <v>12</v>
      </c>
      <c r="AA15" s="37">
        <v>11</v>
      </c>
      <c r="AB15" s="37">
        <v>65</v>
      </c>
      <c r="AC15" s="39">
        <f t="shared" ref="AC15:AC46" si="0">AA15/Z15*100</f>
        <v>91.666666666666657</v>
      </c>
      <c r="AD15" s="631"/>
      <c r="AE15" s="612"/>
      <c r="AF15" s="613"/>
    </row>
    <row r="16" spans="1:32" ht="20.100000000000001" customHeight="1" x14ac:dyDescent="0.3">
      <c r="A16" s="24">
        <v>2</v>
      </c>
      <c r="B16" s="110" t="s">
        <v>175</v>
      </c>
      <c r="C16" s="111" t="s">
        <v>478</v>
      </c>
      <c r="D16" s="140">
        <v>-3</v>
      </c>
      <c r="E16" s="141">
        <v>6</v>
      </c>
      <c r="F16" s="142">
        <v>7</v>
      </c>
      <c r="G16" s="156">
        <v>-1</v>
      </c>
      <c r="H16" s="157">
        <v>2</v>
      </c>
      <c r="I16" s="158">
        <v>7</v>
      </c>
      <c r="J16" s="156">
        <v>2</v>
      </c>
      <c r="K16" s="157">
        <v>1</v>
      </c>
      <c r="L16" s="158">
        <v>5</v>
      </c>
      <c r="M16" s="150">
        <v>9</v>
      </c>
      <c r="N16" s="151">
        <v>12</v>
      </c>
      <c r="O16" s="152">
        <v>7</v>
      </c>
      <c r="P16" s="150">
        <v>7</v>
      </c>
      <c r="Q16" s="151">
        <v>4</v>
      </c>
      <c r="R16" s="152">
        <v>13</v>
      </c>
      <c r="S16" s="143"/>
      <c r="T16" s="144"/>
      <c r="U16" s="145"/>
      <c r="V16" s="143">
        <v>10</v>
      </c>
      <c r="W16" s="144">
        <v>1</v>
      </c>
      <c r="X16" s="145">
        <v>8</v>
      </c>
      <c r="Y16" s="57">
        <v>6</v>
      </c>
      <c r="Z16" s="37">
        <v>18</v>
      </c>
      <c r="AA16" s="37">
        <v>16</v>
      </c>
      <c r="AB16" s="37">
        <v>97</v>
      </c>
      <c r="AC16" s="39">
        <f t="shared" si="0"/>
        <v>88.888888888888886</v>
      </c>
      <c r="AD16" s="631"/>
      <c r="AE16" s="612"/>
      <c r="AF16" s="613"/>
    </row>
    <row r="17" spans="1:32" ht="20.100000000000001" customHeight="1" x14ac:dyDescent="0.3">
      <c r="A17" s="24">
        <v>3</v>
      </c>
      <c r="B17" s="110" t="s">
        <v>171</v>
      </c>
      <c r="C17" s="111" t="s">
        <v>478</v>
      </c>
      <c r="D17" s="140">
        <v>6</v>
      </c>
      <c r="E17" s="141">
        <v>6</v>
      </c>
      <c r="F17" s="142">
        <v>7</v>
      </c>
      <c r="G17" s="156">
        <v>2</v>
      </c>
      <c r="H17" s="157"/>
      <c r="I17" s="158"/>
      <c r="J17" s="156"/>
      <c r="K17" s="157"/>
      <c r="L17" s="158"/>
      <c r="M17" s="150">
        <v>-1</v>
      </c>
      <c r="N17" s="151"/>
      <c r="O17" s="152"/>
      <c r="P17" s="150">
        <v>13</v>
      </c>
      <c r="Q17" s="151"/>
      <c r="R17" s="152"/>
      <c r="S17" s="143">
        <v>3</v>
      </c>
      <c r="T17" s="144">
        <v>7</v>
      </c>
      <c r="U17" s="145"/>
      <c r="V17" s="143"/>
      <c r="W17" s="144"/>
      <c r="X17" s="145">
        <v>3</v>
      </c>
      <c r="Y17" s="57">
        <v>6</v>
      </c>
      <c r="Z17" s="37">
        <v>9</v>
      </c>
      <c r="AA17" s="37">
        <v>8</v>
      </c>
      <c r="AB17" s="37">
        <v>46</v>
      </c>
      <c r="AC17" s="39">
        <f t="shared" si="0"/>
        <v>88.888888888888886</v>
      </c>
      <c r="AD17" s="631"/>
      <c r="AE17" s="612"/>
      <c r="AF17" s="613"/>
    </row>
    <row r="18" spans="1:32" ht="20.100000000000001" customHeight="1" x14ac:dyDescent="0.3">
      <c r="A18" s="24">
        <v>4</v>
      </c>
      <c r="B18" s="110" t="s">
        <v>174</v>
      </c>
      <c r="C18" s="111" t="s">
        <v>478</v>
      </c>
      <c r="D18" s="140"/>
      <c r="E18" s="141"/>
      <c r="F18" s="142"/>
      <c r="G18" s="156">
        <v>1</v>
      </c>
      <c r="H18" s="157">
        <v>9</v>
      </c>
      <c r="I18" s="158">
        <v>7</v>
      </c>
      <c r="J18" s="156">
        <v>2</v>
      </c>
      <c r="K18" s="157">
        <v>1</v>
      </c>
      <c r="L18" s="158">
        <v>-2</v>
      </c>
      <c r="M18" s="150">
        <v>12</v>
      </c>
      <c r="N18" s="151">
        <v>7</v>
      </c>
      <c r="O18" s="152"/>
      <c r="P18" s="150">
        <v>7</v>
      </c>
      <c r="Q18" s="151">
        <v>4</v>
      </c>
      <c r="R18" s="152">
        <v>13</v>
      </c>
      <c r="S18" s="143">
        <v>3</v>
      </c>
      <c r="T18" s="144">
        <v>7</v>
      </c>
      <c r="U18" s="145">
        <v>-5</v>
      </c>
      <c r="V18" s="143">
        <v>11</v>
      </c>
      <c r="W18" s="144">
        <v>8</v>
      </c>
      <c r="X18" s="145">
        <v>8</v>
      </c>
      <c r="Y18" s="57">
        <v>6</v>
      </c>
      <c r="Z18" s="37">
        <v>17</v>
      </c>
      <c r="AA18" s="37">
        <v>15</v>
      </c>
      <c r="AB18" s="37">
        <v>93</v>
      </c>
      <c r="AC18" s="39">
        <f t="shared" si="0"/>
        <v>88.235294117647058</v>
      </c>
      <c r="AD18" s="631"/>
      <c r="AE18" s="612"/>
      <c r="AF18" s="613"/>
    </row>
    <row r="19" spans="1:32" ht="20.100000000000001" customHeight="1" x14ac:dyDescent="0.3">
      <c r="A19" s="24">
        <v>5</v>
      </c>
      <c r="B19" s="110" t="s">
        <v>21</v>
      </c>
      <c r="C19" s="111" t="s">
        <v>479</v>
      </c>
      <c r="D19" s="140">
        <v>3</v>
      </c>
      <c r="E19" s="141">
        <v>2</v>
      </c>
      <c r="F19" s="142"/>
      <c r="G19" s="156"/>
      <c r="H19" s="157"/>
      <c r="I19" s="158"/>
      <c r="J19" s="156"/>
      <c r="K19" s="157"/>
      <c r="L19" s="158"/>
      <c r="M19" s="150">
        <v>-3</v>
      </c>
      <c r="N19" s="151">
        <v>1</v>
      </c>
      <c r="O19" s="152">
        <v>4</v>
      </c>
      <c r="P19" s="153">
        <v>13</v>
      </c>
      <c r="Q19" s="151">
        <v>6</v>
      </c>
      <c r="R19" s="152">
        <v>-5</v>
      </c>
      <c r="S19" s="143">
        <v>-12</v>
      </c>
      <c r="T19" s="144">
        <v>3</v>
      </c>
      <c r="U19" s="145">
        <v>3</v>
      </c>
      <c r="V19" s="143">
        <v>9</v>
      </c>
      <c r="W19" s="144">
        <v>12</v>
      </c>
      <c r="X19" s="145">
        <v>4</v>
      </c>
      <c r="Y19" s="57">
        <v>5</v>
      </c>
      <c r="Z19" s="38">
        <v>14</v>
      </c>
      <c r="AA19" s="38">
        <v>11</v>
      </c>
      <c r="AB19" s="38">
        <v>40</v>
      </c>
      <c r="AC19" s="39">
        <f t="shared" si="0"/>
        <v>78.571428571428569</v>
      </c>
      <c r="AD19" s="631"/>
      <c r="AE19" s="612"/>
      <c r="AF19" s="613"/>
    </row>
    <row r="20" spans="1:32" ht="20.100000000000001" customHeight="1" x14ac:dyDescent="0.3">
      <c r="A20" s="24">
        <v>6</v>
      </c>
      <c r="B20" s="110" t="s">
        <v>182</v>
      </c>
      <c r="C20" s="111" t="s">
        <v>477</v>
      </c>
      <c r="D20" s="140">
        <v>12</v>
      </c>
      <c r="E20" s="141">
        <v>4</v>
      </c>
      <c r="F20" s="142">
        <v>9</v>
      </c>
      <c r="G20" s="156">
        <v>6</v>
      </c>
      <c r="H20" s="157">
        <v>1</v>
      </c>
      <c r="I20" s="158">
        <v>8</v>
      </c>
      <c r="J20" s="156">
        <v>10</v>
      </c>
      <c r="K20" s="157">
        <v>-10</v>
      </c>
      <c r="L20" s="158">
        <v>1</v>
      </c>
      <c r="M20" s="150">
        <v>6</v>
      </c>
      <c r="N20" s="151">
        <v>1</v>
      </c>
      <c r="O20" s="152">
        <v>1</v>
      </c>
      <c r="P20" s="153">
        <v>-7</v>
      </c>
      <c r="Q20" s="154">
        <v>-6</v>
      </c>
      <c r="R20" s="155">
        <v>6</v>
      </c>
      <c r="S20" s="143">
        <v>1</v>
      </c>
      <c r="T20" s="144">
        <v>-8</v>
      </c>
      <c r="U20" s="145">
        <v>-3</v>
      </c>
      <c r="V20" s="143">
        <v>8</v>
      </c>
      <c r="W20" s="144">
        <v>8</v>
      </c>
      <c r="X20" s="145">
        <v>12</v>
      </c>
      <c r="Y20" s="57">
        <v>7</v>
      </c>
      <c r="Z20" s="38">
        <v>21</v>
      </c>
      <c r="AA20" s="37">
        <v>16</v>
      </c>
      <c r="AB20" s="38">
        <v>60</v>
      </c>
      <c r="AC20" s="39">
        <f t="shared" si="0"/>
        <v>76.19047619047619</v>
      </c>
      <c r="AD20" s="631"/>
      <c r="AE20" s="612"/>
      <c r="AF20" s="613"/>
    </row>
    <row r="21" spans="1:32" ht="20.100000000000001" customHeight="1" x14ac:dyDescent="0.3">
      <c r="A21" s="24">
        <v>7</v>
      </c>
      <c r="B21" s="110" t="s">
        <v>164</v>
      </c>
      <c r="C21" s="111" t="s">
        <v>481</v>
      </c>
      <c r="D21" s="140">
        <v>3</v>
      </c>
      <c r="E21" s="141">
        <v>3</v>
      </c>
      <c r="F21" s="142">
        <v>-2</v>
      </c>
      <c r="G21" s="156">
        <v>4</v>
      </c>
      <c r="H21" s="157">
        <v>12</v>
      </c>
      <c r="I21" s="158">
        <v>2</v>
      </c>
      <c r="J21" s="156">
        <v>3</v>
      </c>
      <c r="K21" s="157">
        <v>-10</v>
      </c>
      <c r="L21" s="158"/>
      <c r="M21" s="150">
        <v>12</v>
      </c>
      <c r="N21" s="151">
        <v>-1</v>
      </c>
      <c r="O21" s="152">
        <v>2</v>
      </c>
      <c r="P21" s="150">
        <v>-8</v>
      </c>
      <c r="Q21" s="151">
        <v>2</v>
      </c>
      <c r="R21" s="152">
        <v>11</v>
      </c>
      <c r="S21" s="143"/>
      <c r="T21" s="144"/>
      <c r="U21" s="145"/>
      <c r="V21" s="143"/>
      <c r="W21" s="144"/>
      <c r="X21" s="145"/>
      <c r="Y21" s="57">
        <v>5</v>
      </c>
      <c r="Z21" s="37">
        <v>14</v>
      </c>
      <c r="AA21" s="37">
        <v>10</v>
      </c>
      <c r="AB21" s="37">
        <v>33</v>
      </c>
      <c r="AC21" s="39">
        <f t="shared" si="0"/>
        <v>71.428571428571431</v>
      </c>
      <c r="AD21" s="631"/>
      <c r="AE21" s="612"/>
      <c r="AF21" s="613"/>
    </row>
    <row r="22" spans="1:32" ht="20.100000000000001" customHeight="1" x14ac:dyDescent="0.3">
      <c r="A22" s="24">
        <v>8</v>
      </c>
      <c r="B22" s="110" t="s">
        <v>271</v>
      </c>
      <c r="C22" s="111" t="s">
        <v>480</v>
      </c>
      <c r="D22" s="140">
        <v>-4</v>
      </c>
      <c r="E22" s="141"/>
      <c r="F22" s="142"/>
      <c r="G22" s="156">
        <v>1</v>
      </c>
      <c r="H22" s="157">
        <v>-2</v>
      </c>
      <c r="I22" s="158">
        <v>2</v>
      </c>
      <c r="J22" s="156">
        <v>13</v>
      </c>
      <c r="K22" s="157">
        <v>13</v>
      </c>
      <c r="L22" s="158">
        <v>12</v>
      </c>
      <c r="M22" s="150"/>
      <c r="N22" s="151"/>
      <c r="O22" s="152"/>
      <c r="P22" s="150"/>
      <c r="Q22" s="151"/>
      <c r="R22" s="152"/>
      <c r="S22" s="143"/>
      <c r="T22" s="144"/>
      <c r="U22" s="145"/>
      <c r="V22" s="143"/>
      <c r="W22" s="144"/>
      <c r="X22" s="145"/>
      <c r="Y22" s="57">
        <v>3</v>
      </c>
      <c r="Z22" s="37">
        <v>7</v>
      </c>
      <c r="AA22" s="37">
        <v>5</v>
      </c>
      <c r="AB22" s="37">
        <v>35</v>
      </c>
      <c r="AC22" s="39">
        <f t="shared" si="0"/>
        <v>71.428571428571431</v>
      </c>
      <c r="AD22" s="631"/>
      <c r="AE22" s="612"/>
      <c r="AF22" s="613"/>
    </row>
    <row r="23" spans="1:32" ht="20.100000000000001" customHeight="1" x14ac:dyDescent="0.3">
      <c r="A23" s="24">
        <v>9</v>
      </c>
      <c r="B23" s="110" t="s">
        <v>280</v>
      </c>
      <c r="C23" s="111" t="s">
        <v>478</v>
      </c>
      <c r="D23" s="140">
        <v>6</v>
      </c>
      <c r="E23" s="141">
        <v>6</v>
      </c>
      <c r="F23" s="142">
        <v>7</v>
      </c>
      <c r="G23" s="156">
        <v>1</v>
      </c>
      <c r="H23" s="157">
        <v>2</v>
      </c>
      <c r="I23" s="158">
        <v>-2</v>
      </c>
      <c r="J23" s="156">
        <v>3</v>
      </c>
      <c r="K23" s="157">
        <v>1</v>
      </c>
      <c r="L23" s="158">
        <v>-2</v>
      </c>
      <c r="M23" s="150">
        <v>-1</v>
      </c>
      <c r="N23" s="151">
        <v>9</v>
      </c>
      <c r="O23" s="152">
        <v>9</v>
      </c>
      <c r="P23" s="150">
        <v>9</v>
      </c>
      <c r="Q23" s="151">
        <v>6</v>
      </c>
      <c r="R23" s="152">
        <v>-6</v>
      </c>
      <c r="S23" s="143">
        <v>-3</v>
      </c>
      <c r="T23" s="144"/>
      <c r="U23" s="145">
        <v>-7</v>
      </c>
      <c r="V23" s="143">
        <v>11</v>
      </c>
      <c r="W23" s="144">
        <v>1</v>
      </c>
      <c r="X23" s="145">
        <v>8</v>
      </c>
      <c r="Y23" s="57">
        <v>7</v>
      </c>
      <c r="Z23" s="37">
        <v>20</v>
      </c>
      <c r="AA23" s="37">
        <v>14</v>
      </c>
      <c r="AB23" s="37">
        <v>58</v>
      </c>
      <c r="AC23" s="39">
        <f t="shared" si="0"/>
        <v>70</v>
      </c>
      <c r="AD23" s="631"/>
      <c r="AE23" s="612"/>
      <c r="AF23" s="613"/>
    </row>
    <row r="24" spans="1:32" ht="20.100000000000001" customHeight="1" x14ac:dyDescent="0.3">
      <c r="A24" s="24">
        <v>10</v>
      </c>
      <c r="B24" s="110" t="s">
        <v>23</v>
      </c>
      <c r="C24" s="111" t="s">
        <v>476</v>
      </c>
      <c r="D24" s="140">
        <v>10</v>
      </c>
      <c r="E24" s="141">
        <v>-3</v>
      </c>
      <c r="F24" s="142"/>
      <c r="G24" s="156">
        <v>13</v>
      </c>
      <c r="H24" s="157">
        <v>13</v>
      </c>
      <c r="I24" s="158">
        <v>5</v>
      </c>
      <c r="J24" s="156">
        <v>-3</v>
      </c>
      <c r="K24" s="157">
        <v>3</v>
      </c>
      <c r="L24" s="158">
        <v>2</v>
      </c>
      <c r="M24" s="150"/>
      <c r="N24" s="151"/>
      <c r="O24" s="152"/>
      <c r="P24" s="150">
        <v>8</v>
      </c>
      <c r="Q24" s="151">
        <v>4</v>
      </c>
      <c r="R24" s="152">
        <v>-1</v>
      </c>
      <c r="S24" s="143">
        <v>-1</v>
      </c>
      <c r="T24" s="144">
        <v>8</v>
      </c>
      <c r="U24" s="145">
        <v>-11</v>
      </c>
      <c r="V24" s="143">
        <v>9</v>
      </c>
      <c r="W24" s="144">
        <v>12</v>
      </c>
      <c r="X24" s="145">
        <v>-5</v>
      </c>
      <c r="Y24" s="57">
        <v>6</v>
      </c>
      <c r="Z24" s="37">
        <v>17</v>
      </c>
      <c r="AA24" s="37">
        <v>11</v>
      </c>
      <c r="AB24" s="37">
        <v>63</v>
      </c>
      <c r="AC24" s="39">
        <f t="shared" si="0"/>
        <v>64.705882352941174</v>
      </c>
      <c r="AD24" s="631"/>
      <c r="AE24" s="612"/>
      <c r="AF24" s="613"/>
    </row>
    <row r="25" spans="1:32" ht="20.100000000000001" customHeight="1" x14ac:dyDescent="0.3">
      <c r="A25" s="24">
        <v>11</v>
      </c>
      <c r="B25" s="110" t="s">
        <v>172</v>
      </c>
      <c r="C25" s="111" t="s">
        <v>478</v>
      </c>
      <c r="D25" s="140">
        <v>6</v>
      </c>
      <c r="E25" s="141">
        <v>-3</v>
      </c>
      <c r="F25" s="142">
        <v>2</v>
      </c>
      <c r="G25" s="156">
        <v>1</v>
      </c>
      <c r="H25" s="157">
        <v>9</v>
      </c>
      <c r="I25" s="158">
        <v>-2</v>
      </c>
      <c r="J25" s="156">
        <v>2</v>
      </c>
      <c r="K25" s="157">
        <v>-3</v>
      </c>
      <c r="L25" s="158">
        <v>-2</v>
      </c>
      <c r="M25" s="150">
        <v>-1</v>
      </c>
      <c r="N25" s="151">
        <v>9</v>
      </c>
      <c r="O25" s="152">
        <v>9</v>
      </c>
      <c r="P25" s="150">
        <v>7</v>
      </c>
      <c r="Q25" s="151">
        <v>6</v>
      </c>
      <c r="R25" s="152"/>
      <c r="S25" s="143">
        <v>3</v>
      </c>
      <c r="T25" s="144">
        <v>-1</v>
      </c>
      <c r="U25" s="145">
        <v>-5</v>
      </c>
      <c r="V25" s="143">
        <v>11</v>
      </c>
      <c r="W25" s="144">
        <v>8</v>
      </c>
      <c r="X25" s="145"/>
      <c r="Y25" s="57">
        <v>7</v>
      </c>
      <c r="Z25" s="37">
        <v>19</v>
      </c>
      <c r="AA25" s="37">
        <v>12</v>
      </c>
      <c r="AB25" s="37">
        <v>56</v>
      </c>
      <c r="AC25" s="39">
        <f t="shared" si="0"/>
        <v>63.157894736842103</v>
      </c>
      <c r="AD25" s="631"/>
      <c r="AE25" s="612"/>
      <c r="AF25" s="613"/>
    </row>
    <row r="26" spans="1:32" ht="20.100000000000001" customHeight="1" x14ac:dyDescent="0.3">
      <c r="A26" s="24">
        <v>12</v>
      </c>
      <c r="B26" s="110" t="s">
        <v>24</v>
      </c>
      <c r="C26" s="111" t="s">
        <v>479</v>
      </c>
      <c r="D26" s="140">
        <v>2</v>
      </c>
      <c r="E26" s="141">
        <v>10</v>
      </c>
      <c r="F26" s="142"/>
      <c r="G26" s="156">
        <v>-2</v>
      </c>
      <c r="H26" s="157">
        <v>13</v>
      </c>
      <c r="I26" s="158">
        <v>7</v>
      </c>
      <c r="J26" s="156">
        <v>-2</v>
      </c>
      <c r="K26" s="157">
        <v>-1</v>
      </c>
      <c r="L26" s="158">
        <v>-5</v>
      </c>
      <c r="M26" s="150">
        <v>1</v>
      </c>
      <c r="N26" s="151">
        <v>4</v>
      </c>
      <c r="O26" s="152"/>
      <c r="P26" s="153">
        <v>4</v>
      </c>
      <c r="Q26" s="154">
        <v>-5</v>
      </c>
      <c r="R26" s="155"/>
      <c r="S26" s="146">
        <v>-1</v>
      </c>
      <c r="T26" s="147">
        <v>3</v>
      </c>
      <c r="U26" s="148">
        <v>3</v>
      </c>
      <c r="V26" s="146">
        <v>-1</v>
      </c>
      <c r="W26" s="147">
        <v>12</v>
      </c>
      <c r="X26" s="148">
        <v>4</v>
      </c>
      <c r="Y26" s="57">
        <v>7</v>
      </c>
      <c r="Z26" s="38">
        <v>18</v>
      </c>
      <c r="AA26" s="38">
        <v>11</v>
      </c>
      <c r="AB26" s="38">
        <v>46</v>
      </c>
      <c r="AC26" s="39">
        <f t="shared" si="0"/>
        <v>61.111111111111114</v>
      </c>
      <c r="AD26" s="954" t="s">
        <v>503</v>
      </c>
      <c r="AE26" s="954"/>
      <c r="AF26" s="955"/>
    </row>
    <row r="27" spans="1:32" ht="20.100000000000001" customHeight="1" x14ac:dyDescent="0.3">
      <c r="A27" s="24">
        <v>13</v>
      </c>
      <c r="B27" s="110" t="s">
        <v>166</v>
      </c>
      <c r="C27" s="111" t="s">
        <v>481</v>
      </c>
      <c r="D27" s="140">
        <v>3</v>
      </c>
      <c r="E27" s="141">
        <v>-6</v>
      </c>
      <c r="F27" s="142">
        <v>-7</v>
      </c>
      <c r="G27" s="156">
        <v>4</v>
      </c>
      <c r="H27" s="157">
        <v>12</v>
      </c>
      <c r="I27" s="158">
        <v>3</v>
      </c>
      <c r="J27" s="156">
        <v>-11</v>
      </c>
      <c r="K27" s="157">
        <v>-7</v>
      </c>
      <c r="L27" s="158"/>
      <c r="M27" s="150">
        <v>-1</v>
      </c>
      <c r="N27" s="151">
        <v>2</v>
      </c>
      <c r="O27" s="152"/>
      <c r="P27" s="153">
        <v>2</v>
      </c>
      <c r="Q27" s="154">
        <v>11</v>
      </c>
      <c r="R27" s="155"/>
      <c r="S27" s="146">
        <v>-3</v>
      </c>
      <c r="T27" s="147">
        <v>5</v>
      </c>
      <c r="U27" s="148">
        <v>8</v>
      </c>
      <c r="V27" s="146">
        <v>1</v>
      </c>
      <c r="W27" s="147">
        <v>-12</v>
      </c>
      <c r="X27" s="148">
        <v>5</v>
      </c>
      <c r="Y27" s="57">
        <v>7</v>
      </c>
      <c r="Z27" s="38">
        <v>18</v>
      </c>
      <c r="AA27" s="38">
        <v>11</v>
      </c>
      <c r="AB27" s="38">
        <v>9</v>
      </c>
      <c r="AC27" s="39">
        <f t="shared" si="0"/>
        <v>61.111111111111114</v>
      </c>
      <c r="AD27" s="134"/>
      <c r="AE27" s="134"/>
      <c r="AF27" s="135"/>
    </row>
    <row r="28" spans="1:32" ht="20.100000000000001" customHeight="1" thickBot="1" x14ac:dyDescent="0.35">
      <c r="A28" s="24">
        <v>14</v>
      </c>
      <c r="B28" s="110" t="s">
        <v>80</v>
      </c>
      <c r="C28" s="111" t="s">
        <v>118</v>
      </c>
      <c r="D28" s="140"/>
      <c r="E28" s="141"/>
      <c r="F28" s="142"/>
      <c r="G28" s="156">
        <v>2</v>
      </c>
      <c r="H28" s="157">
        <v>1</v>
      </c>
      <c r="I28" s="158">
        <v>-7</v>
      </c>
      <c r="J28" s="156">
        <v>-6</v>
      </c>
      <c r="K28" s="157">
        <v>1</v>
      </c>
      <c r="L28" s="158">
        <v>2</v>
      </c>
      <c r="M28" s="150">
        <v>9</v>
      </c>
      <c r="N28" s="151">
        <v>2</v>
      </c>
      <c r="O28" s="152">
        <v>7</v>
      </c>
      <c r="P28" s="150">
        <v>1</v>
      </c>
      <c r="Q28" s="151">
        <v>-9</v>
      </c>
      <c r="R28" s="152">
        <v>-9</v>
      </c>
      <c r="S28" s="143">
        <v>4</v>
      </c>
      <c r="T28" s="144">
        <v>12</v>
      </c>
      <c r="U28" s="145">
        <v>-4</v>
      </c>
      <c r="V28" s="143">
        <v>-13</v>
      </c>
      <c r="W28" s="144">
        <v>13</v>
      </c>
      <c r="X28" s="145">
        <v>-4</v>
      </c>
      <c r="Y28" s="57">
        <v>6</v>
      </c>
      <c r="Z28" s="37">
        <v>18</v>
      </c>
      <c r="AA28" s="37">
        <v>11</v>
      </c>
      <c r="AB28" s="37">
        <v>2</v>
      </c>
      <c r="AC28" s="39">
        <f t="shared" si="0"/>
        <v>61.111111111111114</v>
      </c>
      <c r="AD28" s="949" t="s">
        <v>144</v>
      </c>
      <c r="AE28" s="949"/>
      <c r="AF28" s="950"/>
    </row>
    <row r="29" spans="1:32" ht="20.100000000000001" customHeight="1" x14ac:dyDescent="0.3">
      <c r="A29" s="24">
        <v>15</v>
      </c>
      <c r="B29" s="110" t="s">
        <v>215</v>
      </c>
      <c r="C29" s="111" t="s">
        <v>287</v>
      </c>
      <c r="D29" s="140">
        <v>4</v>
      </c>
      <c r="E29" s="141">
        <v>7</v>
      </c>
      <c r="F29" s="142">
        <v>-5</v>
      </c>
      <c r="G29" s="156">
        <v>-6</v>
      </c>
      <c r="H29" s="157">
        <v>-8</v>
      </c>
      <c r="I29" s="158">
        <v>1</v>
      </c>
      <c r="J29" s="156">
        <v>1</v>
      </c>
      <c r="K29" s="157">
        <v>11</v>
      </c>
      <c r="L29" s="158">
        <v>7</v>
      </c>
      <c r="M29" s="150"/>
      <c r="N29" s="151"/>
      <c r="O29" s="152"/>
      <c r="P29" s="150"/>
      <c r="Q29" s="151"/>
      <c r="R29" s="152"/>
      <c r="S29" s="143">
        <v>13</v>
      </c>
      <c r="T29" s="144">
        <v>-3</v>
      </c>
      <c r="U29" s="145">
        <v>6</v>
      </c>
      <c r="V29" s="143">
        <v>-3</v>
      </c>
      <c r="W29" s="144">
        <v>-7</v>
      </c>
      <c r="X29" s="145">
        <v>5</v>
      </c>
      <c r="Y29" s="57">
        <v>5</v>
      </c>
      <c r="Z29" s="37">
        <v>15</v>
      </c>
      <c r="AA29" s="37">
        <v>9</v>
      </c>
      <c r="AB29" s="37">
        <v>23</v>
      </c>
      <c r="AC29" s="39">
        <f t="shared" si="0"/>
        <v>60</v>
      </c>
      <c r="AD29" s="149"/>
      <c r="AE29" s="149"/>
      <c r="AF29" s="149"/>
    </row>
    <row r="30" spans="1:32" ht="20.100000000000001" customHeight="1" x14ac:dyDescent="0.3">
      <c r="A30" s="24">
        <v>16</v>
      </c>
      <c r="B30" s="110" t="s">
        <v>490</v>
      </c>
      <c r="C30" s="111" t="s">
        <v>118</v>
      </c>
      <c r="D30" s="140"/>
      <c r="E30" s="141"/>
      <c r="F30" s="142"/>
      <c r="G30" s="156">
        <v>2</v>
      </c>
      <c r="H30" s="157">
        <v>1</v>
      </c>
      <c r="I30" s="158">
        <v>-7</v>
      </c>
      <c r="J30" s="156">
        <v>-6</v>
      </c>
      <c r="K30" s="157">
        <v>1</v>
      </c>
      <c r="L30" s="158">
        <v>2</v>
      </c>
      <c r="M30" s="150">
        <v>9</v>
      </c>
      <c r="N30" s="151">
        <v>2</v>
      </c>
      <c r="O30" s="152">
        <v>7</v>
      </c>
      <c r="P30" s="150">
        <v>1</v>
      </c>
      <c r="Q30" s="151">
        <v>-9</v>
      </c>
      <c r="R30" s="152"/>
      <c r="S30" s="143">
        <v>-11</v>
      </c>
      <c r="T30" s="144">
        <v>12</v>
      </c>
      <c r="U30" s="145">
        <v>-9</v>
      </c>
      <c r="V30" s="143">
        <v>-13</v>
      </c>
      <c r="W30" s="144">
        <v>13</v>
      </c>
      <c r="X30" s="145">
        <v>-4</v>
      </c>
      <c r="Y30" s="57">
        <v>6</v>
      </c>
      <c r="Z30" s="37">
        <v>17</v>
      </c>
      <c r="AA30" s="37">
        <v>10</v>
      </c>
      <c r="AB30" s="37">
        <v>-9</v>
      </c>
      <c r="AC30" s="39">
        <f t="shared" si="0"/>
        <v>58.82352941176471</v>
      </c>
      <c r="AD30" s="149"/>
      <c r="AE30" s="149"/>
      <c r="AF30" s="149"/>
    </row>
    <row r="31" spans="1:32" ht="20.100000000000001" customHeight="1" x14ac:dyDescent="0.3">
      <c r="A31" s="24">
        <v>17</v>
      </c>
      <c r="B31" s="110" t="s">
        <v>228</v>
      </c>
      <c r="C31" s="111" t="s">
        <v>480</v>
      </c>
      <c r="D31" s="140">
        <v>2</v>
      </c>
      <c r="E31" s="141"/>
      <c r="F31" s="142"/>
      <c r="G31" s="156"/>
      <c r="H31" s="157"/>
      <c r="I31" s="158"/>
      <c r="J31" s="156"/>
      <c r="K31" s="157"/>
      <c r="L31" s="158"/>
      <c r="M31" s="150">
        <v>-5</v>
      </c>
      <c r="N31" s="151">
        <v>12</v>
      </c>
      <c r="O31" s="152">
        <v>10</v>
      </c>
      <c r="P31" s="150">
        <v>7</v>
      </c>
      <c r="Q31" s="151">
        <v>-1</v>
      </c>
      <c r="R31" s="152">
        <v>10</v>
      </c>
      <c r="S31" s="143">
        <v>3</v>
      </c>
      <c r="T31" s="144">
        <v>12</v>
      </c>
      <c r="U31" s="145">
        <v>-8</v>
      </c>
      <c r="V31" s="143">
        <v>-8</v>
      </c>
      <c r="W31" s="144"/>
      <c r="X31" s="145">
        <v>-10</v>
      </c>
      <c r="Y31" s="57">
        <v>5</v>
      </c>
      <c r="Z31" s="37">
        <v>12</v>
      </c>
      <c r="AA31" s="37">
        <v>7</v>
      </c>
      <c r="AB31" s="37">
        <v>24</v>
      </c>
      <c r="AC31" s="39">
        <f t="shared" si="0"/>
        <v>58.333333333333336</v>
      </c>
      <c r="AD31" s="44"/>
      <c r="AE31" s="44"/>
      <c r="AF31" s="44"/>
    </row>
    <row r="32" spans="1:32" ht="20.100000000000001" customHeight="1" x14ac:dyDescent="0.3">
      <c r="A32" s="24">
        <v>18</v>
      </c>
      <c r="B32" s="110" t="s">
        <v>198</v>
      </c>
      <c r="C32" s="111" t="s">
        <v>478</v>
      </c>
      <c r="D32" s="140">
        <v>-3</v>
      </c>
      <c r="E32" s="141">
        <v>-3</v>
      </c>
      <c r="F32" s="142">
        <v>2</v>
      </c>
      <c r="G32" s="156">
        <v>-1</v>
      </c>
      <c r="H32" s="157">
        <v>-2</v>
      </c>
      <c r="I32" s="158"/>
      <c r="J32" s="156">
        <v>3</v>
      </c>
      <c r="K32" s="157">
        <v>-3</v>
      </c>
      <c r="L32" s="158">
        <v>5</v>
      </c>
      <c r="M32" s="150">
        <v>9</v>
      </c>
      <c r="N32" s="151">
        <v>12</v>
      </c>
      <c r="O32" s="152">
        <v>7</v>
      </c>
      <c r="P32" s="150">
        <v>9</v>
      </c>
      <c r="Q32" s="151">
        <v>4</v>
      </c>
      <c r="R32" s="152">
        <v>-6</v>
      </c>
      <c r="S32" s="143"/>
      <c r="T32" s="144">
        <v>-1</v>
      </c>
      <c r="U32" s="145">
        <v>-7</v>
      </c>
      <c r="V32" s="143">
        <v>10</v>
      </c>
      <c r="W32" s="144">
        <v>1</v>
      </c>
      <c r="X32" s="145">
        <v>3</v>
      </c>
      <c r="Y32" s="57">
        <v>7</v>
      </c>
      <c r="Z32" s="37">
        <v>19</v>
      </c>
      <c r="AA32" s="37">
        <v>11</v>
      </c>
      <c r="AB32" s="37">
        <v>39</v>
      </c>
      <c r="AC32" s="39">
        <f t="shared" si="0"/>
        <v>57.894736842105267</v>
      </c>
    </row>
    <row r="33" spans="1:29" ht="20.100000000000001" customHeight="1" x14ac:dyDescent="0.3">
      <c r="A33" s="24">
        <v>19</v>
      </c>
      <c r="B33" s="110" t="s">
        <v>259</v>
      </c>
      <c r="C33" s="111" t="s">
        <v>287</v>
      </c>
      <c r="D33" s="140">
        <v>1</v>
      </c>
      <c r="E33" s="141">
        <v>4</v>
      </c>
      <c r="F33" s="142">
        <v>-2</v>
      </c>
      <c r="G33" s="156">
        <v>9</v>
      </c>
      <c r="H33" s="157">
        <v>-1</v>
      </c>
      <c r="I33" s="158">
        <v>-8</v>
      </c>
      <c r="J33" s="156">
        <v>-3</v>
      </c>
      <c r="K33" s="157">
        <v>10</v>
      </c>
      <c r="L33" s="158">
        <v>-1</v>
      </c>
      <c r="M33" s="150">
        <v>4</v>
      </c>
      <c r="N33" s="151">
        <v>-1</v>
      </c>
      <c r="O33" s="152">
        <v>6</v>
      </c>
      <c r="P33" s="150">
        <v>-13</v>
      </c>
      <c r="Q33" s="151">
        <v>5</v>
      </c>
      <c r="R33" s="152"/>
      <c r="S33" s="143">
        <v>11</v>
      </c>
      <c r="T33" s="144">
        <v>-13</v>
      </c>
      <c r="U33" s="145"/>
      <c r="V33" s="143">
        <v>3</v>
      </c>
      <c r="W33" s="144">
        <v>1</v>
      </c>
      <c r="X33" s="145">
        <v>7</v>
      </c>
      <c r="Y33" s="57">
        <v>7</v>
      </c>
      <c r="Z33" s="37">
        <v>19</v>
      </c>
      <c r="AA33" s="37">
        <v>11</v>
      </c>
      <c r="AB33" s="37">
        <v>19</v>
      </c>
      <c r="AC33" s="39">
        <f t="shared" si="0"/>
        <v>57.894736842105267</v>
      </c>
    </row>
    <row r="34" spans="1:29" ht="20.100000000000001" customHeight="1" x14ac:dyDescent="0.3">
      <c r="A34" s="24">
        <v>20</v>
      </c>
      <c r="B34" s="110" t="s">
        <v>275</v>
      </c>
      <c r="C34" s="111" t="s">
        <v>287</v>
      </c>
      <c r="D34" s="140">
        <v>4</v>
      </c>
      <c r="E34" s="141">
        <v>-5</v>
      </c>
      <c r="F34" s="142"/>
      <c r="G34" s="156">
        <v>-6</v>
      </c>
      <c r="H34" s="157">
        <v>1</v>
      </c>
      <c r="I34" s="158"/>
      <c r="J34" s="156">
        <v>1</v>
      </c>
      <c r="K34" s="157">
        <v>7</v>
      </c>
      <c r="L34" s="158"/>
      <c r="M34" s="150">
        <v>2</v>
      </c>
      <c r="N34" s="151">
        <v>-3</v>
      </c>
      <c r="O34" s="152"/>
      <c r="P34" s="153">
        <v>-8</v>
      </c>
      <c r="Q34" s="154">
        <v>-4</v>
      </c>
      <c r="R34" s="155">
        <v>1</v>
      </c>
      <c r="S34" s="146">
        <v>13</v>
      </c>
      <c r="T34" s="147"/>
      <c r="U34" s="148">
        <v>6</v>
      </c>
      <c r="V34" s="146">
        <v>-3</v>
      </c>
      <c r="W34" s="147">
        <v>-7</v>
      </c>
      <c r="X34" s="148">
        <v>5</v>
      </c>
      <c r="Y34" s="57">
        <v>7</v>
      </c>
      <c r="Z34" s="38">
        <v>16</v>
      </c>
      <c r="AA34" s="38">
        <v>9</v>
      </c>
      <c r="AB34" s="38">
        <v>4</v>
      </c>
      <c r="AC34" s="39">
        <f t="shared" si="0"/>
        <v>56.25</v>
      </c>
    </row>
    <row r="35" spans="1:29" ht="20.100000000000001" customHeight="1" x14ac:dyDescent="0.3">
      <c r="A35" s="24">
        <v>21</v>
      </c>
      <c r="B35" s="110" t="s">
        <v>216</v>
      </c>
      <c r="C35" s="111" t="s">
        <v>287</v>
      </c>
      <c r="D35" s="140">
        <v>4</v>
      </c>
      <c r="E35" s="141">
        <v>4</v>
      </c>
      <c r="F35" s="142"/>
      <c r="G35" s="156">
        <v>-6</v>
      </c>
      <c r="H35" s="157">
        <v>-1</v>
      </c>
      <c r="I35" s="158"/>
      <c r="J35" s="156">
        <v>1</v>
      </c>
      <c r="K35" s="157">
        <v>10</v>
      </c>
      <c r="L35" s="158"/>
      <c r="M35" s="150">
        <v>2</v>
      </c>
      <c r="N35" s="151">
        <v>-1</v>
      </c>
      <c r="O35" s="152"/>
      <c r="P35" s="150">
        <v>-8</v>
      </c>
      <c r="Q35" s="151">
        <v>-6</v>
      </c>
      <c r="R35" s="152">
        <v>1</v>
      </c>
      <c r="S35" s="143">
        <v>13</v>
      </c>
      <c r="T35" s="144">
        <v>-13</v>
      </c>
      <c r="U35" s="145">
        <v>4</v>
      </c>
      <c r="V35" s="143">
        <v>-3</v>
      </c>
      <c r="W35" s="144">
        <v>1</v>
      </c>
      <c r="X35" s="145"/>
      <c r="Y35" s="57">
        <v>7</v>
      </c>
      <c r="Z35" s="37">
        <v>16</v>
      </c>
      <c r="AA35" s="37">
        <v>9</v>
      </c>
      <c r="AB35" s="37">
        <v>2</v>
      </c>
      <c r="AC35" s="39">
        <f t="shared" si="0"/>
        <v>56.25</v>
      </c>
    </row>
    <row r="36" spans="1:29" ht="20.100000000000001" customHeight="1" x14ac:dyDescent="0.3">
      <c r="A36" s="24">
        <v>22</v>
      </c>
      <c r="B36" s="110" t="s">
        <v>19</v>
      </c>
      <c r="C36" s="111" t="s">
        <v>476</v>
      </c>
      <c r="D36" s="140">
        <v>10</v>
      </c>
      <c r="E36" s="141">
        <v>6</v>
      </c>
      <c r="F36" s="142">
        <v>-3</v>
      </c>
      <c r="G36" s="156">
        <v>-2</v>
      </c>
      <c r="H36" s="157">
        <v>-1</v>
      </c>
      <c r="I36" s="158">
        <v>5</v>
      </c>
      <c r="J36" s="156">
        <v>-2</v>
      </c>
      <c r="K36" s="157">
        <v>3</v>
      </c>
      <c r="L36" s="158">
        <v>2</v>
      </c>
      <c r="M36" s="150"/>
      <c r="N36" s="151"/>
      <c r="O36" s="152"/>
      <c r="P36" s="150"/>
      <c r="Q36" s="151"/>
      <c r="R36" s="152"/>
      <c r="S36" s="143"/>
      <c r="T36" s="144"/>
      <c r="U36" s="145"/>
      <c r="V36" s="143"/>
      <c r="W36" s="144"/>
      <c r="X36" s="145"/>
      <c r="Y36" s="57">
        <v>3</v>
      </c>
      <c r="Z36" s="37">
        <v>9</v>
      </c>
      <c r="AA36" s="37">
        <v>5</v>
      </c>
      <c r="AB36" s="37">
        <v>18</v>
      </c>
      <c r="AC36" s="39">
        <f t="shared" si="0"/>
        <v>55.555555555555557</v>
      </c>
    </row>
    <row r="37" spans="1:29" ht="20.100000000000001" customHeight="1" x14ac:dyDescent="0.3">
      <c r="A37" s="24">
        <v>23</v>
      </c>
      <c r="B37" s="110" t="s">
        <v>194</v>
      </c>
      <c r="C37" s="111" t="s">
        <v>477</v>
      </c>
      <c r="D37" s="140">
        <v>12</v>
      </c>
      <c r="E37" s="141">
        <v>6</v>
      </c>
      <c r="F37" s="142">
        <v>6</v>
      </c>
      <c r="G37" s="156">
        <v>6</v>
      </c>
      <c r="H37" s="157">
        <v>8</v>
      </c>
      <c r="I37" s="158">
        <v>-1</v>
      </c>
      <c r="J37" s="156">
        <v>10</v>
      </c>
      <c r="K37" s="157">
        <v>-11</v>
      </c>
      <c r="L37" s="158">
        <v>-8</v>
      </c>
      <c r="M37" s="150">
        <v>1</v>
      </c>
      <c r="N37" s="151">
        <v>-2</v>
      </c>
      <c r="O37" s="152"/>
      <c r="P37" s="150">
        <v>-7</v>
      </c>
      <c r="Q37" s="151">
        <v>-4</v>
      </c>
      <c r="R37" s="152">
        <v>-13</v>
      </c>
      <c r="S37" s="143">
        <v>12</v>
      </c>
      <c r="T37" s="144">
        <v>-3</v>
      </c>
      <c r="U37" s="145">
        <v>-3</v>
      </c>
      <c r="V37" s="143">
        <v>1</v>
      </c>
      <c r="W37" s="144">
        <v>5</v>
      </c>
      <c r="X37" s="145">
        <v>10</v>
      </c>
      <c r="Y37" s="57">
        <v>7</v>
      </c>
      <c r="Z37" s="37">
        <v>20</v>
      </c>
      <c r="AA37" s="37">
        <v>11</v>
      </c>
      <c r="AB37" s="37">
        <v>25</v>
      </c>
      <c r="AC37" s="39">
        <f t="shared" si="0"/>
        <v>55.000000000000007</v>
      </c>
    </row>
    <row r="38" spans="1:29" ht="20.100000000000001" customHeight="1" x14ac:dyDescent="0.3">
      <c r="A38" s="24">
        <v>24</v>
      </c>
      <c r="B38" s="110" t="s">
        <v>334</v>
      </c>
      <c r="C38" s="111" t="s">
        <v>476</v>
      </c>
      <c r="D38" s="140"/>
      <c r="E38" s="141"/>
      <c r="F38" s="142"/>
      <c r="G38" s="156"/>
      <c r="H38" s="157"/>
      <c r="I38" s="158"/>
      <c r="J38" s="156"/>
      <c r="K38" s="157"/>
      <c r="L38" s="158"/>
      <c r="M38" s="150">
        <v>-3</v>
      </c>
      <c r="N38" s="151">
        <v>13</v>
      </c>
      <c r="O38" s="152">
        <v>-10</v>
      </c>
      <c r="P38" s="150">
        <v>8</v>
      </c>
      <c r="Q38" s="151">
        <v>6</v>
      </c>
      <c r="R38" s="152"/>
      <c r="S38" s="143">
        <v>-1</v>
      </c>
      <c r="T38" s="144">
        <v>8</v>
      </c>
      <c r="U38" s="145">
        <v>-11</v>
      </c>
      <c r="V38" s="143">
        <v>9</v>
      </c>
      <c r="W38" s="144">
        <v>7</v>
      </c>
      <c r="X38" s="145">
        <v>-5</v>
      </c>
      <c r="Y38" s="57">
        <v>4</v>
      </c>
      <c r="Z38" s="37">
        <v>11</v>
      </c>
      <c r="AA38" s="37">
        <v>6</v>
      </c>
      <c r="AB38" s="37">
        <v>21</v>
      </c>
      <c r="AC38" s="39">
        <f t="shared" si="0"/>
        <v>54.54545454545454</v>
      </c>
    </row>
    <row r="39" spans="1:29" ht="20.100000000000001" customHeight="1" x14ac:dyDescent="0.3">
      <c r="A39" s="24">
        <v>25</v>
      </c>
      <c r="B39" s="110" t="s">
        <v>217</v>
      </c>
      <c r="C39" s="111" t="s">
        <v>287</v>
      </c>
      <c r="D39" s="140">
        <v>1</v>
      </c>
      <c r="E39" s="141">
        <v>7</v>
      </c>
      <c r="F39" s="142">
        <v>-2</v>
      </c>
      <c r="G39" s="156">
        <v>9</v>
      </c>
      <c r="H39" s="157">
        <v>-8</v>
      </c>
      <c r="I39" s="158">
        <v>-8</v>
      </c>
      <c r="J39" s="156">
        <v>-3</v>
      </c>
      <c r="K39" s="157">
        <v>11</v>
      </c>
      <c r="L39" s="158">
        <v>-1</v>
      </c>
      <c r="M39" s="150">
        <v>4</v>
      </c>
      <c r="N39" s="151">
        <v>-9</v>
      </c>
      <c r="O39" s="152">
        <v>6</v>
      </c>
      <c r="P39" s="150">
        <v>-8</v>
      </c>
      <c r="Q39" s="151">
        <v>-6</v>
      </c>
      <c r="R39" s="152"/>
      <c r="S39" s="143">
        <v>11</v>
      </c>
      <c r="T39" s="144">
        <v>-3</v>
      </c>
      <c r="U39" s="145">
        <v>4</v>
      </c>
      <c r="V39" s="143">
        <v>3</v>
      </c>
      <c r="W39" s="144"/>
      <c r="X39" s="145">
        <v>7</v>
      </c>
      <c r="Y39" s="57">
        <v>7</v>
      </c>
      <c r="Z39" s="37">
        <v>19</v>
      </c>
      <c r="AA39" s="37">
        <v>10</v>
      </c>
      <c r="AB39" s="37">
        <v>15</v>
      </c>
      <c r="AC39" s="39">
        <f t="shared" si="0"/>
        <v>52.631578947368418</v>
      </c>
    </row>
    <row r="40" spans="1:29" ht="20.100000000000001" customHeight="1" x14ac:dyDescent="0.3">
      <c r="A40" s="24">
        <v>26</v>
      </c>
      <c r="B40" s="110" t="s">
        <v>356</v>
      </c>
      <c r="C40" s="111" t="s">
        <v>431</v>
      </c>
      <c r="D40" s="140">
        <v>-10</v>
      </c>
      <c r="E40" s="141">
        <v>-2</v>
      </c>
      <c r="F40" s="142">
        <v>-10</v>
      </c>
      <c r="G40" s="156">
        <v>-4</v>
      </c>
      <c r="H40" s="157">
        <v>4</v>
      </c>
      <c r="I40" s="158">
        <v>3</v>
      </c>
      <c r="J40" s="156">
        <v>13</v>
      </c>
      <c r="K40" s="157">
        <v>10</v>
      </c>
      <c r="L40" s="158">
        <v>-1</v>
      </c>
      <c r="M40" s="150">
        <v>5</v>
      </c>
      <c r="N40" s="151">
        <v>4</v>
      </c>
      <c r="O40" s="152">
        <v>7</v>
      </c>
      <c r="P40" s="153">
        <v>-2</v>
      </c>
      <c r="Q40" s="154">
        <v>1</v>
      </c>
      <c r="R40" s="155">
        <v>3</v>
      </c>
      <c r="S40" s="146">
        <v>-11</v>
      </c>
      <c r="T40" s="147">
        <v>-1</v>
      </c>
      <c r="U40" s="148"/>
      <c r="V40" s="146">
        <v>-4</v>
      </c>
      <c r="W40" s="147"/>
      <c r="X40" s="148">
        <v>4</v>
      </c>
      <c r="Y40" s="57">
        <v>7</v>
      </c>
      <c r="Z40" s="38">
        <v>19</v>
      </c>
      <c r="AA40" s="38">
        <v>10</v>
      </c>
      <c r="AB40" s="38">
        <v>9</v>
      </c>
      <c r="AC40" s="39">
        <f t="shared" si="0"/>
        <v>52.631578947368418</v>
      </c>
    </row>
    <row r="41" spans="1:29" ht="20.100000000000001" customHeight="1" x14ac:dyDescent="0.3">
      <c r="A41" s="24">
        <v>27</v>
      </c>
      <c r="B41" s="110" t="s">
        <v>232</v>
      </c>
      <c r="C41" s="111" t="s">
        <v>480</v>
      </c>
      <c r="D41" s="140">
        <v>-1</v>
      </c>
      <c r="E41" s="141">
        <v>-7</v>
      </c>
      <c r="F41" s="142">
        <v>2</v>
      </c>
      <c r="G41" s="156">
        <v>1</v>
      </c>
      <c r="H41" s="157">
        <v>-2</v>
      </c>
      <c r="I41" s="158">
        <v>2</v>
      </c>
      <c r="J41" s="156">
        <v>13</v>
      </c>
      <c r="K41" s="157">
        <v>13</v>
      </c>
      <c r="L41" s="158">
        <v>12</v>
      </c>
      <c r="M41" s="150">
        <v>-5</v>
      </c>
      <c r="N41" s="151">
        <v>12</v>
      </c>
      <c r="O41" s="152">
        <v>10</v>
      </c>
      <c r="P41" s="150">
        <v>7</v>
      </c>
      <c r="Q41" s="151">
        <v>-1</v>
      </c>
      <c r="R41" s="152">
        <v>10</v>
      </c>
      <c r="S41" s="143">
        <v>-3</v>
      </c>
      <c r="T41" s="144">
        <v>-12</v>
      </c>
      <c r="U41" s="145">
        <v>8</v>
      </c>
      <c r="V41" s="143">
        <v>-1</v>
      </c>
      <c r="W41" s="144">
        <v>-5</v>
      </c>
      <c r="X41" s="145">
        <v>-12</v>
      </c>
      <c r="Y41" s="57">
        <v>7</v>
      </c>
      <c r="Z41" s="37">
        <v>21</v>
      </c>
      <c r="AA41" s="37">
        <v>11</v>
      </c>
      <c r="AB41" s="37">
        <v>41</v>
      </c>
      <c r="AC41" s="39">
        <f t="shared" si="0"/>
        <v>52.380952380952387</v>
      </c>
    </row>
    <row r="42" spans="1:29" ht="20.100000000000001" customHeight="1" x14ac:dyDescent="0.3">
      <c r="A42" s="24">
        <v>28</v>
      </c>
      <c r="B42" s="110" t="s">
        <v>20</v>
      </c>
      <c r="C42" s="111" t="s">
        <v>479</v>
      </c>
      <c r="D42" s="140">
        <v>10</v>
      </c>
      <c r="E42" s="141">
        <v>6</v>
      </c>
      <c r="F42" s="142">
        <v>10</v>
      </c>
      <c r="G42" s="156">
        <v>-2</v>
      </c>
      <c r="H42" s="157">
        <v>-1</v>
      </c>
      <c r="I42" s="158">
        <v>5</v>
      </c>
      <c r="J42" s="156">
        <v>-2</v>
      </c>
      <c r="K42" s="157">
        <v>-1</v>
      </c>
      <c r="L42" s="158">
        <v>2</v>
      </c>
      <c r="M42" s="150">
        <v>-3</v>
      </c>
      <c r="N42" s="151">
        <v>13</v>
      </c>
      <c r="O42" s="152">
        <v>-10</v>
      </c>
      <c r="P42" s="150">
        <v>13</v>
      </c>
      <c r="Q42" s="151">
        <v>-1</v>
      </c>
      <c r="R42" s="152"/>
      <c r="S42" s="143">
        <v>-12</v>
      </c>
      <c r="T42" s="144">
        <v>3</v>
      </c>
      <c r="U42" s="145">
        <v>3</v>
      </c>
      <c r="V42" s="143">
        <v>-1</v>
      </c>
      <c r="W42" s="144">
        <v>7</v>
      </c>
      <c r="X42" s="145">
        <v>-5</v>
      </c>
      <c r="Y42" s="57">
        <v>7</v>
      </c>
      <c r="Z42" s="37">
        <v>20</v>
      </c>
      <c r="AA42" s="37">
        <v>10</v>
      </c>
      <c r="AB42" s="37">
        <v>34</v>
      </c>
      <c r="AC42" s="39">
        <f t="shared" si="0"/>
        <v>50</v>
      </c>
    </row>
    <row r="43" spans="1:29" ht="20.100000000000001" customHeight="1" x14ac:dyDescent="0.3">
      <c r="A43" s="24">
        <v>29</v>
      </c>
      <c r="B43" s="110" t="s">
        <v>18</v>
      </c>
      <c r="C43" s="111" t="s">
        <v>479</v>
      </c>
      <c r="D43" s="140"/>
      <c r="E43" s="141"/>
      <c r="F43" s="142"/>
      <c r="G43" s="156">
        <v>3</v>
      </c>
      <c r="H43" s="157">
        <v>13</v>
      </c>
      <c r="I43" s="158">
        <v>7</v>
      </c>
      <c r="J43" s="156">
        <v>-3</v>
      </c>
      <c r="K43" s="157">
        <v>-1</v>
      </c>
      <c r="L43" s="158">
        <v>-5</v>
      </c>
      <c r="M43" s="150">
        <v>-7</v>
      </c>
      <c r="N43" s="151"/>
      <c r="O43" s="152"/>
      <c r="P43" s="150">
        <v>8</v>
      </c>
      <c r="Q43" s="151">
        <v>4</v>
      </c>
      <c r="R43" s="152">
        <v>-1</v>
      </c>
      <c r="S43" s="143"/>
      <c r="T43" s="144"/>
      <c r="U43" s="145"/>
      <c r="V43" s="143"/>
      <c r="W43" s="144"/>
      <c r="X43" s="145"/>
      <c r="Y43" s="57">
        <v>4</v>
      </c>
      <c r="Z43" s="37">
        <v>10</v>
      </c>
      <c r="AA43" s="37">
        <v>5</v>
      </c>
      <c r="AB43" s="37">
        <v>18</v>
      </c>
      <c r="AC43" s="39">
        <f t="shared" si="0"/>
        <v>50</v>
      </c>
    </row>
    <row r="44" spans="1:29" ht="20.100000000000001" customHeight="1" x14ac:dyDescent="0.3">
      <c r="A44" s="24">
        <v>30</v>
      </c>
      <c r="B44" s="110" t="s">
        <v>327</v>
      </c>
      <c r="C44" s="111" t="s">
        <v>481</v>
      </c>
      <c r="D44" s="140">
        <v>-6</v>
      </c>
      <c r="E44" s="141">
        <v>3</v>
      </c>
      <c r="F44" s="142">
        <v>-2</v>
      </c>
      <c r="G44" s="156">
        <v>4</v>
      </c>
      <c r="H44" s="157">
        <v>12</v>
      </c>
      <c r="I44" s="158">
        <v>2</v>
      </c>
      <c r="J44" s="156">
        <v>-1</v>
      </c>
      <c r="K44" s="157">
        <v>-11</v>
      </c>
      <c r="L44" s="158">
        <v>1</v>
      </c>
      <c r="M44" s="150">
        <v>-6</v>
      </c>
      <c r="N44" s="151" t="e">
        <f>-#REF!</f>
        <v>#REF!</v>
      </c>
      <c r="O44" s="152">
        <v>2</v>
      </c>
      <c r="P44" s="150">
        <v>-9</v>
      </c>
      <c r="Q44" s="151">
        <v>2</v>
      </c>
      <c r="R44" s="152">
        <v>11</v>
      </c>
      <c r="S44" s="143">
        <v>-9</v>
      </c>
      <c r="T44" s="144">
        <v>5</v>
      </c>
      <c r="U44" s="145">
        <v>-8</v>
      </c>
      <c r="V44" s="143">
        <v>-9</v>
      </c>
      <c r="W44" s="144">
        <v>-7</v>
      </c>
      <c r="X44" s="145">
        <v>5</v>
      </c>
      <c r="Y44" s="57">
        <v>7</v>
      </c>
      <c r="Z44" s="37">
        <v>21</v>
      </c>
      <c r="AA44" s="37">
        <v>10</v>
      </c>
      <c r="AB44" s="37">
        <v>-22</v>
      </c>
      <c r="AC44" s="39">
        <f t="shared" si="0"/>
        <v>47.619047619047613</v>
      </c>
    </row>
    <row r="45" spans="1:29" ht="20.100000000000001" customHeight="1" x14ac:dyDescent="0.3">
      <c r="A45" s="24">
        <v>31</v>
      </c>
      <c r="B45" s="110" t="s">
        <v>357</v>
      </c>
      <c r="C45" s="111" t="s">
        <v>431</v>
      </c>
      <c r="D45" s="140">
        <v>3</v>
      </c>
      <c r="E45" s="141"/>
      <c r="F45" s="142"/>
      <c r="G45" s="156">
        <v>-4</v>
      </c>
      <c r="H45" s="157">
        <v>-2</v>
      </c>
      <c r="I45" s="158"/>
      <c r="J45" s="156">
        <v>8</v>
      </c>
      <c r="K45" s="157"/>
      <c r="L45" s="158"/>
      <c r="M45" s="150">
        <v>2</v>
      </c>
      <c r="N45" s="151"/>
      <c r="O45" s="152"/>
      <c r="P45" s="153">
        <v>9</v>
      </c>
      <c r="Q45" s="154"/>
      <c r="R45" s="155"/>
      <c r="S45" s="143"/>
      <c r="T45" s="144">
        <v>-8</v>
      </c>
      <c r="U45" s="145">
        <v>-8</v>
      </c>
      <c r="V45" s="143"/>
      <c r="W45" s="144">
        <v>-12</v>
      </c>
      <c r="X45" s="145"/>
      <c r="Y45" s="57">
        <v>7</v>
      </c>
      <c r="Z45" s="38">
        <v>9</v>
      </c>
      <c r="AA45" s="38">
        <v>4</v>
      </c>
      <c r="AB45" s="38">
        <v>-12</v>
      </c>
      <c r="AC45" s="39">
        <f t="shared" si="0"/>
        <v>44.444444444444443</v>
      </c>
    </row>
    <row r="46" spans="1:29" ht="20.100000000000001" customHeight="1" x14ac:dyDescent="0.3">
      <c r="A46" s="24">
        <v>32</v>
      </c>
      <c r="B46" s="110" t="s">
        <v>496</v>
      </c>
      <c r="C46" s="111" t="s">
        <v>431</v>
      </c>
      <c r="D46" s="140"/>
      <c r="E46" s="141"/>
      <c r="F46" s="142"/>
      <c r="G46" s="156">
        <v>-12</v>
      </c>
      <c r="H46" s="157">
        <v>3</v>
      </c>
      <c r="I46" s="158"/>
      <c r="J46" s="156">
        <v>11</v>
      </c>
      <c r="K46" s="157"/>
      <c r="L46" s="158"/>
      <c r="M46" s="150">
        <v>-12</v>
      </c>
      <c r="N46" s="151"/>
      <c r="O46" s="152"/>
      <c r="P46" s="150">
        <v>9</v>
      </c>
      <c r="Q46" s="151"/>
      <c r="R46" s="152"/>
      <c r="S46" s="143">
        <v>-10</v>
      </c>
      <c r="T46" s="144"/>
      <c r="U46" s="145">
        <v>-3</v>
      </c>
      <c r="V46" s="143">
        <v>-4</v>
      </c>
      <c r="W46" s="144"/>
      <c r="X46" s="145">
        <v>4</v>
      </c>
      <c r="Y46" s="57">
        <v>6</v>
      </c>
      <c r="Z46" s="37">
        <v>9</v>
      </c>
      <c r="AA46" s="37">
        <v>4</v>
      </c>
      <c r="AB46" s="37">
        <v>-14</v>
      </c>
      <c r="AC46" s="39">
        <f t="shared" si="0"/>
        <v>44.444444444444443</v>
      </c>
    </row>
    <row r="47" spans="1:29" ht="20.100000000000001" customHeight="1" x14ac:dyDescent="0.3">
      <c r="A47" s="24">
        <v>33</v>
      </c>
      <c r="B47" s="110" t="s">
        <v>153</v>
      </c>
      <c r="C47" s="111" t="s">
        <v>477</v>
      </c>
      <c r="D47" s="140">
        <v>-7</v>
      </c>
      <c r="E47" s="141">
        <v>6</v>
      </c>
      <c r="F47" s="142">
        <v>6</v>
      </c>
      <c r="G47" s="156"/>
      <c r="H47" s="157"/>
      <c r="I47" s="158"/>
      <c r="J47" s="156"/>
      <c r="K47" s="157"/>
      <c r="L47" s="158"/>
      <c r="M47" s="150">
        <v>-12</v>
      </c>
      <c r="N47" s="151">
        <v>1</v>
      </c>
      <c r="O47" s="152">
        <v>-2</v>
      </c>
      <c r="P47" s="150">
        <v>-7</v>
      </c>
      <c r="Q47" s="151">
        <v>-6</v>
      </c>
      <c r="R47" s="152">
        <v>6</v>
      </c>
      <c r="S47" s="143"/>
      <c r="T47" s="144"/>
      <c r="U47" s="145"/>
      <c r="V47" s="143"/>
      <c r="W47" s="144"/>
      <c r="X47" s="145"/>
      <c r="Y47" s="57">
        <v>3</v>
      </c>
      <c r="Z47" s="37">
        <v>9</v>
      </c>
      <c r="AA47" s="37">
        <v>4</v>
      </c>
      <c r="AB47" s="37">
        <v>-15</v>
      </c>
      <c r="AC47" s="39">
        <f t="shared" ref="AC47:AC78" si="1">AA47/Z47*100</f>
        <v>44.444444444444443</v>
      </c>
    </row>
    <row r="48" spans="1:29" ht="20.100000000000001" customHeight="1" x14ac:dyDescent="0.3">
      <c r="A48" s="24">
        <v>34</v>
      </c>
      <c r="B48" s="110" t="s">
        <v>432</v>
      </c>
      <c r="C48" s="111" t="s">
        <v>431</v>
      </c>
      <c r="D48" s="140">
        <v>-3</v>
      </c>
      <c r="E48" s="141">
        <v>3</v>
      </c>
      <c r="F48" s="142"/>
      <c r="G48" s="156">
        <v>-12</v>
      </c>
      <c r="H48" s="157"/>
      <c r="I48" s="158"/>
      <c r="J48" s="156">
        <v>-10</v>
      </c>
      <c r="K48" s="157">
        <v>11</v>
      </c>
      <c r="L48" s="158">
        <v>8</v>
      </c>
      <c r="M48" s="150">
        <v>2</v>
      </c>
      <c r="N48" s="151">
        <v>-10</v>
      </c>
      <c r="O48" s="152"/>
      <c r="P48" s="150">
        <v>-4</v>
      </c>
      <c r="Q48" s="151">
        <v>3</v>
      </c>
      <c r="R48" s="152"/>
      <c r="S48" s="143">
        <v>-10</v>
      </c>
      <c r="T48" s="144">
        <v>-1</v>
      </c>
      <c r="U48" s="145">
        <v>-8</v>
      </c>
      <c r="V48" s="143">
        <v>11</v>
      </c>
      <c r="W48" s="144">
        <v>-12</v>
      </c>
      <c r="X48" s="145">
        <v>9</v>
      </c>
      <c r="Y48" s="57">
        <v>7</v>
      </c>
      <c r="Z48" s="37">
        <v>16</v>
      </c>
      <c r="AA48" s="37">
        <v>7</v>
      </c>
      <c r="AB48" s="37">
        <v>-23</v>
      </c>
      <c r="AC48" s="39">
        <f t="shared" si="1"/>
        <v>43.75</v>
      </c>
    </row>
    <row r="49" spans="1:29" ht="20.100000000000001" customHeight="1" x14ac:dyDescent="0.3">
      <c r="A49" s="24">
        <v>35</v>
      </c>
      <c r="B49" s="110" t="s">
        <v>231</v>
      </c>
      <c r="C49" s="111" t="s">
        <v>480</v>
      </c>
      <c r="D49" s="140">
        <v>-1</v>
      </c>
      <c r="E49" s="141">
        <v>-7</v>
      </c>
      <c r="F49" s="142">
        <v>5</v>
      </c>
      <c r="G49" s="156"/>
      <c r="H49" s="157"/>
      <c r="I49" s="158"/>
      <c r="J49" s="156"/>
      <c r="K49" s="157"/>
      <c r="L49" s="158"/>
      <c r="M49" s="150">
        <v>-2</v>
      </c>
      <c r="N49" s="151">
        <v>-7</v>
      </c>
      <c r="O49" s="152">
        <v>12</v>
      </c>
      <c r="P49" s="150">
        <v>3</v>
      </c>
      <c r="Q49" s="151">
        <v>-4</v>
      </c>
      <c r="R49" s="152">
        <v>-1</v>
      </c>
      <c r="S49" s="143">
        <v>9</v>
      </c>
      <c r="T49" s="144">
        <v>12</v>
      </c>
      <c r="U49" s="145">
        <v>8</v>
      </c>
      <c r="V49" s="143">
        <v>-5</v>
      </c>
      <c r="W49" s="144">
        <v>-12</v>
      </c>
      <c r="X49" s="145"/>
      <c r="Y49" s="57">
        <v>5</v>
      </c>
      <c r="Z49" s="37">
        <v>14</v>
      </c>
      <c r="AA49" s="37">
        <v>6</v>
      </c>
      <c r="AB49" s="37">
        <v>10</v>
      </c>
      <c r="AC49" s="39">
        <f t="shared" si="1"/>
        <v>42.857142857142854</v>
      </c>
    </row>
    <row r="50" spans="1:29" ht="20.100000000000001" customHeight="1" x14ac:dyDescent="0.3">
      <c r="A50" s="24">
        <v>36</v>
      </c>
      <c r="B50" s="110" t="s">
        <v>150</v>
      </c>
      <c r="C50" s="111" t="s">
        <v>477</v>
      </c>
      <c r="D50" s="140">
        <v>6</v>
      </c>
      <c r="E50" s="141">
        <v>6</v>
      </c>
      <c r="F50" s="142"/>
      <c r="G50" s="156">
        <v>-9</v>
      </c>
      <c r="H50" s="157">
        <v>8</v>
      </c>
      <c r="I50" s="158">
        <v>-1</v>
      </c>
      <c r="J50" s="156">
        <v>-13</v>
      </c>
      <c r="K50" s="157">
        <v>-11</v>
      </c>
      <c r="L50" s="158">
        <v>-8</v>
      </c>
      <c r="M50" s="150">
        <v>6</v>
      </c>
      <c r="N50" s="151">
        <v>-2</v>
      </c>
      <c r="O50" s="152"/>
      <c r="P50" s="150">
        <v>-9</v>
      </c>
      <c r="Q50" s="151">
        <v>-4</v>
      </c>
      <c r="R50" s="152">
        <v>-13</v>
      </c>
      <c r="S50" s="143">
        <v>1</v>
      </c>
      <c r="T50" s="144">
        <v>-3</v>
      </c>
      <c r="U50" s="145">
        <v>-3</v>
      </c>
      <c r="V50" s="143">
        <v>8</v>
      </c>
      <c r="W50" s="144">
        <v>5</v>
      </c>
      <c r="X50" s="145">
        <v>10</v>
      </c>
      <c r="Y50" s="57">
        <v>7</v>
      </c>
      <c r="Z50" s="37">
        <v>19</v>
      </c>
      <c r="AA50" s="37">
        <v>8</v>
      </c>
      <c r="AB50" s="37">
        <v>-26</v>
      </c>
      <c r="AC50" s="39">
        <f t="shared" si="1"/>
        <v>42.105263157894733</v>
      </c>
    </row>
    <row r="51" spans="1:29" ht="20.100000000000001" customHeight="1" x14ac:dyDescent="0.3">
      <c r="A51" s="24">
        <v>37</v>
      </c>
      <c r="B51" s="110" t="s">
        <v>154</v>
      </c>
      <c r="C51" s="111" t="s">
        <v>477</v>
      </c>
      <c r="D51" s="140">
        <v>-7</v>
      </c>
      <c r="E51" s="141"/>
      <c r="F51" s="142"/>
      <c r="G51" s="156">
        <v>-9</v>
      </c>
      <c r="H51" s="157">
        <v>8</v>
      </c>
      <c r="I51" s="158">
        <v>-1</v>
      </c>
      <c r="J51" s="156">
        <v>-13</v>
      </c>
      <c r="K51" s="157">
        <v>-11</v>
      </c>
      <c r="L51" s="158">
        <v>-8</v>
      </c>
      <c r="M51" s="150">
        <v>-12</v>
      </c>
      <c r="N51" s="151">
        <v>1</v>
      </c>
      <c r="O51" s="152"/>
      <c r="P51" s="150">
        <v>-9</v>
      </c>
      <c r="Q51" s="151">
        <v>-4</v>
      </c>
      <c r="R51" s="152">
        <v>-13</v>
      </c>
      <c r="S51" s="143">
        <v>12</v>
      </c>
      <c r="T51" s="144">
        <v>-3</v>
      </c>
      <c r="U51" s="145">
        <v>11</v>
      </c>
      <c r="V51" s="143">
        <v>1</v>
      </c>
      <c r="W51" s="144">
        <v>5</v>
      </c>
      <c r="X51" s="145">
        <v>10</v>
      </c>
      <c r="Y51" s="57">
        <v>7</v>
      </c>
      <c r="Z51" s="37">
        <v>17</v>
      </c>
      <c r="AA51" s="37">
        <v>7</v>
      </c>
      <c r="AB51" s="37">
        <v>-42</v>
      </c>
      <c r="AC51" s="39">
        <f t="shared" si="1"/>
        <v>41.17647058823529</v>
      </c>
    </row>
    <row r="52" spans="1:29" ht="20.100000000000001" customHeight="1" x14ac:dyDescent="0.3">
      <c r="A52" s="24">
        <v>38</v>
      </c>
      <c r="B52" s="110" t="s">
        <v>219</v>
      </c>
      <c r="C52" s="111" t="s">
        <v>287</v>
      </c>
      <c r="D52" s="140">
        <v>7</v>
      </c>
      <c r="E52" s="141">
        <v>-5</v>
      </c>
      <c r="F52" s="142"/>
      <c r="G52" s="156">
        <v>-8</v>
      </c>
      <c r="H52" s="157">
        <v>-1</v>
      </c>
      <c r="I52" s="158"/>
      <c r="J52" s="156">
        <v>11</v>
      </c>
      <c r="K52" s="157">
        <v>-7</v>
      </c>
      <c r="L52" s="158"/>
      <c r="M52" s="150">
        <v>2</v>
      </c>
      <c r="N52" s="151">
        <v>-9</v>
      </c>
      <c r="O52" s="152">
        <v>-3</v>
      </c>
      <c r="P52" s="150">
        <v>-4</v>
      </c>
      <c r="Q52" s="151">
        <v>1</v>
      </c>
      <c r="R52" s="152"/>
      <c r="S52" s="143"/>
      <c r="T52" s="144">
        <v>-3</v>
      </c>
      <c r="U52" s="145">
        <v>6</v>
      </c>
      <c r="V52" s="143"/>
      <c r="W52" s="144">
        <v>-7</v>
      </c>
      <c r="X52" s="145">
        <v>5</v>
      </c>
      <c r="Y52" s="57">
        <v>7</v>
      </c>
      <c r="Z52" s="37">
        <v>15</v>
      </c>
      <c r="AA52" s="37">
        <v>6</v>
      </c>
      <c r="AB52" s="37">
        <v>-15</v>
      </c>
      <c r="AC52" s="39">
        <f t="shared" si="1"/>
        <v>40</v>
      </c>
    </row>
    <row r="53" spans="1:29" ht="20.100000000000001" customHeight="1" x14ac:dyDescent="0.3">
      <c r="A53" s="24">
        <v>39</v>
      </c>
      <c r="B53" s="110" t="s">
        <v>353</v>
      </c>
      <c r="C53" s="111" t="s">
        <v>431</v>
      </c>
      <c r="D53" s="140">
        <v>-10</v>
      </c>
      <c r="E53" s="141">
        <v>3</v>
      </c>
      <c r="F53" s="142"/>
      <c r="G53" s="156">
        <v>-4</v>
      </c>
      <c r="H53" s="157">
        <v>3</v>
      </c>
      <c r="I53" s="158"/>
      <c r="J53" s="156">
        <v>-10</v>
      </c>
      <c r="K53" s="157">
        <v>10</v>
      </c>
      <c r="L53" s="158">
        <v>-8</v>
      </c>
      <c r="M53" s="150">
        <v>4</v>
      </c>
      <c r="N53" s="151">
        <v>-10</v>
      </c>
      <c r="O53" s="152"/>
      <c r="P53" s="150">
        <v>-2</v>
      </c>
      <c r="Q53" s="151">
        <v>1</v>
      </c>
      <c r="R53" s="152">
        <v>-6</v>
      </c>
      <c r="S53" s="143">
        <v>-11</v>
      </c>
      <c r="T53" s="144"/>
      <c r="U53" s="145">
        <v>-8</v>
      </c>
      <c r="V53" s="143">
        <v>-12</v>
      </c>
      <c r="W53" s="144"/>
      <c r="X53" s="145">
        <v>4</v>
      </c>
      <c r="Y53" s="57">
        <v>7</v>
      </c>
      <c r="Z53" s="37">
        <v>16</v>
      </c>
      <c r="AA53" s="37">
        <v>6</v>
      </c>
      <c r="AB53" s="37">
        <v>-56</v>
      </c>
      <c r="AC53" s="39">
        <f t="shared" si="1"/>
        <v>37.5</v>
      </c>
    </row>
    <row r="54" spans="1:29" ht="20.100000000000001" customHeight="1" x14ac:dyDescent="0.3">
      <c r="A54" s="24">
        <v>40</v>
      </c>
      <c r="B54" s="110" t="s">
        <v>355</v>
      </c>
      <c r="C54" s="111" t="s">
        <v>431</v>
      </c>
      <c r="D54" s="140">
        <v>-3</v>
      </c>
      <c r="E54" s="141">
        <v>-2</v>
      </c>
      <c r="F54" s="142">
        <v>-10</v>
      </c>
      <c r="G54" s="156">
        <v>-4</v>
      </c>
      <c r="H54" s="157">
        <v>-12</v>
      </c>
      <c r="I54" s="158"/>
      <c r="J54" s="156">
        <v>13</v>
      </c>
      <c r="K54" s="157">
        <v>11</v>
      </c>
      <c r="L54" s="158">
        <v>-1</v>
      </c>
      <c r="M54" s="150">
        <v>5</v>
      </c>
      <c r="N54" s="151">
        <v>-12</v>
      </c>
      <c r="O54" s="152">
        <v>7</v>
      </c>
      <c r="P54" s="150">
        <v>-2</v>
      </c>
      <c r="Q54" s="151">
        <v>3</v>
      </c>
      <c r="R54" s="152"/>
      <c r="S54" s="143">
        <v>-11</v>
      </c>
      <c r="T54" s="144">
        <v>-1</v>
      </c>
      <c r="U54" s="145">
        <v>-3</v>
      </c>
      <c r="V54" s="143">
        <v>11</v>
      </c>
      <c r="W54" s="144">
        <v>-12</v>
      </c>
      <c r="X54" s="145">
        <v>9</v>
      </c>
      <c r="Y54" s="57">
        <v>7</v>
      </c>
      <c r="Z54" s="37">
        <v>19</v>
      </c>
      <c r="AA54" s="37">
        <v>7</v>
      </c>
      <c r="AB54" s="37">
        <v>-14</v>
      </c>
      <c r="AC54" s="39">
        <f t="shared" si="1"/>
        <v>36.84210526315789</v>
      </c>
    </row>
    <row r="55" spans="1:29" ht="20.100000000000001" customHeight="1" x14ac:dyDescent="0.3">
      <c r="A55" s="24">
        <v>41</v>
      </c>
      <c r="B55" s="110" t="s">
        <v>430</v>
      </c>
      <c r="C55" s="111" t="s">
        <v>118</v>
      </c>
      <c r="D55" s="140">
        <v>7</v>
      </c>
      <c r="E55" s="141">
        <v>-6</v>
      </c>
      <c r="F55" s="142">
        <v>-9</v>
      </c>
      <c r="G55" s="156"/>
      <c r="H55" s="157"/>
      <c r="I55" s="158"/>
      <c r="J55" s="156"/>
      <c r="K55" s="157"/>
      <c r="L55" s="158"/>
      <c r="M55" s="150">
        <v>-9</v>
      </c>
      <c r="N55" s="151">
        <v>-12</v>
      </c>
      <c r="O55" s="152">
        <v>-7</v>
      </c>
      <c r="P55" s="150"/>
      <c r="Q55" s="151"/>
      <c r="R55" s="152"/>
      <c r="S55" s="143">
        <v>4</v>
      </c>
      <c r="T55" s="144">
        <v>12</v>
      </c>
      <c r="U55" s="145">
        <v>-9</v>
      </c>
      <c r="V55" s="143">
        <v>-11</v>
      </c>
      <c r="W55" s="144">
        <v>3</v>
      </c>
      <c r="X55" s="145">
        <v>-6</v>
      </c>
      <c r="Y55" s="57">
        <v>4</v>
      </c>
      <c r="Z55" s="37">
        <v>12</v>
      </c>
      <c r="AA55" s="37">
        <v>4</v>
      </c>
      <c r="AB55" s="37">
        <v>-43</v>
      </c>
      <c r="AC55" s="39">
        <f t="shared" si="1"/>
        <v>33.333333333333329</v>
      </c>
    </row>
    <row r="56" spans="1:29" ht="20.100000000000001" customHeight="1" x14ac:dyDescent="0.3">
      <c r="A56" s="24">
        <v>42</v>
      </c>
      <c r="B56" s="110" t="s">
        <v>497</v>
      </c>
      <c r="C56" s="111" t="s">
        <v>481</v>
      </c>
      <c r="D56" s="140"/>
      <c r="E56" s="141"/>
      <c r="F56" s="142"/>
      <c r="G56" s="156"/>
      <c r="H56" s="157"/>
      <c r="I56" s="158"/>
      <c r="J56" s="156"/>
      <c r="K56" s="157"/>
      <c r="L56" s="158"/>
      <c r="M56" s="150">
        <v>12</v>
      </c>
      <c r="N56" s="151">
        <v>-1</v>
      </c>
      <c r="O56" s="152">
        <v>-1</v>
      </c>
      <c r="P56" s="150">
        <v>-8</v>
      </c>
      <c r="Q56" s="151"/>
      <c r="R56" s="152"/>
      <c r="S56" s="143">
        <v>-3</v>
      </c>
      <c r="T56" s="144">
        <v>-12</v>
      </c>
      <c r="U56" s="145">
        <v>8</v>
      </c>
      <c r="V56" s="143">
        <v>1</v>
      </c>
      <c r="W56" s="144">
        <v>-7</v>
      </c>
      <c r="X56" s="145">
        <v>-4</v>
      </c>
      <c r="Y56" s="57">
        <v>4</v>
      </c>
      <c r="Z56" s="37">
        <v>10</v>
      </c>
      <c r="AA56" s="37">
        <v>3</v>
      </c>
      <c r="AB56" s="37">
        <v>-15</v>
      </c>
      <c r="AC56" s="188">
        <f t="shared" si="1"/>
        <v>30</v>
      </c>
    </row>
    <row r="57" spans="1:29" ht="20.100000000000001" customHeight="1" x14ac:dyDescent="0.3">
      <c r="A57" s="24">
        <v>43</v>
      </c>
      <c r="B57" s="110" t="s">
        <v>230</v>
      </c>
      <c r="C57" s="111" t="s">
        <v>480</v>
      </c>
      <c r="D57" s="140">
        <v>-4</v>
      </c>
      <c r="E57" s="141">
        <v>5</v>
      </c>
      <c r="F57" s="142"/>
      <c r="G57" s="156">
        <v>-1</v>
      </c>
      <c r="H57" s="157">
        <v>-9</v>
      </c>
      <c r="I57" s="158"/>
      <c r="J57" s="156">
        <v>6</v>
      </c>
      <c r="K57" s="157">
        <v>-1</v>
      </c>
      <c r="L57" s="158"/>
      <c r="M57" s="150">
        <v>-2</v>
      </c>
      <c r="N57" s="151">
        <v>-7</v>
      </c>
      <c r="O57" s="152">
        <v>-4</v>
      </c>
      <c r="P57" s="150">
        <v>3</v>
      </c>
      <c r="Q57" s="151">
        <v>-4</v>
      </c>
      <c r="R57" s="152">
        <v>-13</v>
      </c>
      <c r="S57" s="143">
        <v>9</v>
      </c>
      <c r="T57" s="144">
        <v>-5</v>
      </c>
      <c r="U57" s="145">
        <v>8</v>
      </c>
      <c r="V57" s="143">
        <v>-8</v>
      </c>
      <c r="W57" s="144">
        <v>-8</v>
      </c>
      <c r="X57" s="145">
        <v>-10</v>
      </c>
      <c r="Y57" s="57">
        <v>7</v>
      </c>
      <c r="Z57" s="37">
        <v>18</v>
      </c>
      <c r="AA57" s="37">
        <v>5</v>
      </c>
      <c r="AB57" s="37">
        <v>-45</v>
      </c>
      <c r="AC57" s="39">
        <f t="shared" si="1"/>
        <v>27.777777777777779</v>
      </c>
    </row>
    <row r="58" spans="1:29" ht="20.100000000000001" customHeight="1" x14ac:dyDescent="0.3">
      <c r="A58" s="24">
        <v>44</v>
      </c>
      <c r="B58" s="110" t="s">
        <v>358</v>
      </c>
      <c r="C58" s="111" t="s">
        <v>431</v>
      </c>
      <c r="D58" s="140">
        <v>-6</v>
      </c>
      <c r="E58" s="141"/>
      <c r="F58" s="142"/>
      <c r="G58" s="156">
        <v>-4</v>
      </c>
      <c r="H58" s="157"/>
      <c r="I58" s="158"/>
      <c r="J58" s="156"/>
      <c r="K58" s="157"/>
      <c r="L58" s="158"/>
      <c r="M58" s="150">
        <v>2</v>
      </c>
      <c r="N58" s="151"/>
      <c r="O58" s="152"/>
      <c r="P58" s="150">
        <v>-4</v>
      </c>
      <c r="Q58" s="151">
        <v>-6</v>
      </c>
      <c r="R58" s="152"/>
      <c r="S58" s="143">
        <v>-8</v>
      </c>
      <c r="T58" s="144"/>
      <c r="U58" s="145"/>
      <c r="V58" s="143">
        <v>11</v>
      </c>
      <c r="W58" s="144">
        <v>-12</v>
      </c>
      <c r="X58" s="145"/>
      <c r="Y58" s="57">
        <v>6</v>
      </c>
      <c r="Z58" s="37">
        <v>8</v>
      </c>
      <c r="AA58" s="37">
        <v>2</v>
      </c>
      <c r="AB58" s="37">
        <v>-27</v>
      </c>
      <c r="AC58" s="39">
        <f t="shared" si="1"/>
        <v>25</v>
      </c>
    </row>
    <row r="59" spans="1:29" ht="20.100000000000001" customHeight="1" x14ac:dyDescent="0.3">
      <c r="A59" s="24">
        <v>45</v>
      </c>
      <c r="B59" s="110" t="s">
        <v>229</v>
      </c>
      <c r="C59" s="111" t="s">
        <v>480</v>
      </c>
      <c r="D59" s="140">
        <v>-4</v>
      </c>
      <c r="E59" s="141">
        <v>-7</v>
      </c>
      <c r="F59" s="142">
        <v>5</v>
      </c>
      <c r="G59" s="156">
        <v>-1</v>
      </c>
      <c r="H59" s="157">
        <v>-9</v>
      </c>
      <c r="I59" s="158">
        <v>-7</v>
      </c>
      <c r="J59" s="156">
        <v>6</v>
      </c>
      <c r="K59" s="157">
        <v>-1</v>
      </c>
      <c r="L59" s="158">
        <v>-2</v>
      </c>
      <c r="M59" s="150">
        <v>-2</v>
      </c>
      <c r="N59" s="151">
        <v>-7</v>
      </c>
      <c r="O59" s="152">
        <v>-4</v>
      </c>
      <c r="P59" s="153">
        <v>3</v>
      </c>
      <c r="Q59" s="154">
        <v>-4</v>
      </c>
      <c r="R59" s="155">
        <v>-13</v>
      </c>
      <c r="S59" s="143">
        <v>9</v>
      </c>
      <c r="T59" s="144">
        <v>-5</v>
      </c>
      <c r="U59" s="145">
        <v>8</v>
      </c>
      <c r="V59" s="143">
        <v>-8</v>
      </c>
      <c r="W59" s="144">
        <v>-8</v>
      </c>
      <c r="X59" s="145">
        <v>-10</v>
      </c>
      <c r="Y59" s="57">
        <v>7</v>
      </c>
      <c r="Z59" s="38">
        <v>21</v>
      </c>
      <c r="AA59" s="38">
        <v>5</v>
      </c>
      <c r="AB59" s="38">
        <v>-61</v>
      </c>
      <c r="AC59" s="39">
        <f t="shared" si="1"/>
        <v>23.809523809523807</v>
      </c>
    </row>
    <row r="60" spans="1:29" ht="20.100000000000001" customHeight="1" x14ac:dyDescent="0.3">
      <c r="A60" s="24">
        <v>46</v>
      </c>
      <c r="B60" s="110" t="s">
        <v>491</v>
      </c>
      <c r="C60" s="111" t="s">
        <v>118</v>
      </c>
      <c r="D60" s="140"/>
      <c r="E60" s="141"/>
      <c r="F60" s="142"/>
      <c r="G60" s="156">
        <v>2</v>
      </c>
      <c r="H60" s="157">
        <v>-13</v>
      </c>
      <c r="I60" s="158">
        <v>-5</v>
      </c>
      <c r="J60" s="156">
        <v>-6</v>
      </c>
      <c r="K60" s="157">
        <v>-13</v>
      </c>
      <c r="L60" s="158">
        <v>-12</v>
      </c>
      <c r="M60" s="150">
        <v>8</v>
      </c>
      <c r="N60" s="151">
        <v>-2</v>
      </c>
      <c r="O60" s="152">
        <v>-11</v>
      </c>
      <c r="P60" s="150">
        <v>-12</v>
      </c>
      <c r="Q60" s="151">
        <v>-9</v>
      </c>
      <c r="R60" s="152"/>
      <c r="S60" s="143">
        <v>-11</v>
      </c>
      <c r="T60" s="144">
        <v>12</v>
      </c>
      <c r="U60" s="145">
        <v>-4</v>
      </c>
      <c r="V60" s="143">
        <v>-13</v>
      </c>
      <c r="W60" s="144">
        <v>3</v>
      </c>
      <c r="X60" s="145">
        <v>-6</v>
      </c>
      <c r="Y60" s="57">
        <v>6</v>
      </c>
      <c r="Z60" s="37">
        <v>17</v>
      </c>
      <c r="AA60" s="37">
        <v>4</v>
      </c>
      <c r="AB60" s="37">
        <v>-92</v>
      </c>
      <c r="AC60" s="39">
        <f t="shared" si="1"/>
        <v>23.52941176470588</v>
      </c>
    </row>
    <row r="61" spans="1:29" ht="20.100000000000001" customHeight="1" x14ac:dyDescent="0.3">
      <c r="A61" s="24">
        <v>47</v>
      </c>
      <c r="B61" s="110" t="s">
        <v>106</v>
      </c>
      <c r="C61" s="111" t="s">
        <v>118</v>
      </c>
      <c r="D61" s="140">
        <v>7</v>
      </c>
      <c r="E61" s="141">
        <v>-6</v>
      </c>
      <c r="F61" s="142">
        <v>-6</v>
      </c>
      <c r="G61" s="156">
        <v>-13</v>
      </c>
      <c r="H61" s="157">
        <v>-13</v>
      </c>
      <c r="I61" s="158">
        <v>-5</v>
      </c>
      <c r="J61" s="156">
        <v>-13</v>
      </c>
      <c r="K61" s="157">
        <v>-13</v>
      </c>
      <c r="L61" s="158">
        <v>-12</v>
      </c>
      <c r="M61" s="150">
        <v>8</v>
      </c>
      <c r="N61" s="151">
        <v>-2</v>
      </c>
      <c r="O61" s="152">
        <v>-11</v>
      </c>
      <c r="P61" s="150">
        <v>-9</v>
      </c>
      <c r="Q61" s="151">
        <v>-12</v>
      </c>
      <c r="R61" s="152">
        <v>-7</v>
      </c>
      <c r="S61" s="143">
        <v>-11</v>
      </c>
      <c r="T61" s="144">
        <v>12</v>
      </c>
      <c r="U61" s="145">
        <v>-4</v>
      </c>
      <c r="V61" s="143">
        <v>-11</v>
      </c>
      <c r="W61" s="144">
        <v>3</v>
      </c>
      <c r="X61" s="145">
        <v>-6</v>
      </c>
      <c r="Y61" s="57">
        <v>7</v>
      </c>
      <c r="Z61" s="37">
        <v>21</v>
      </c>
      <c r="AA61" s="37">
        <v>4</v>
      </c>
      <c r="AB61" s="37">
        <v>-124</v>
      </c>
      <c r="AC61" s="39">
        <f t="shared" si="1"/>
        <v>19.047619047619047</v>
      </c>
    </row>
    <row r="62" spans="1:29" ht="20.100000000000001" customHeight="1" x14ac:dyDescent="0.3">
      <c r="A62" s="24">
        <v>48</v>
      </c>
      <c r="B62" s="110" t="s">
        <v>78</v>
      </c>
      <c r="C62" s="111" t="s">
        <v>118</v>
      </c>
      <c r="D62" s="140">
        <v>-12</v>
      </c>
      <c r="E62" s="141">
        <v>-6</v>
      </c>
      <c r="F62" s="142">
        <v>-6</v>
      </c>
      <c r="G62" s="156">
        <v>-13</v>
      </c>
      <c r="H62" s="157">
        <v>-13</v>
      </c>
      <c r="I62" s="158">
        <v>-5</v>
      </c>
      <c r="J62" s="156">
        <v>-13</v>
      </c>
      <c r="K62" s="157">
        <v>-13</v>
      </c>
      <c r="L62" s="158">
        <v>-12</v>
      </c>
      <c r="M62" s="150">
        <v>9</v>
      </c>
      <c r="N62" s="151">
        <v>-2</v>
      </c>
      <c r="O62" s="152">
        <v>-11</v>
      </c>
      <c r="P62" s="150">
        <v>1</v>
      </c>
      <c r="Q62" s="151">
        <v>-7</v>
      </c>
      <c r="R62" s="152"/>
      <c r="S62" s="143"/>
      <c r="T62" s="144"/>
      <c r="U62" s="145"/>
      <c r="V62" s="143"/>
      <c r="W62" s="144"/>
      <c r="X62" s="145"/>
      <c r="Y62" s="57">
        <v>5</v>
      </c>
      <c r="Z62" s="37">
        <v>14</v>
      </c>
      <c r="AA62" s="37">
        <v>2</v>
      </c>
      <c r="AB62" s="37">
        <v>-103</v>
      </c>
      <c r="AC62" s="39">
        <f t="shared" si="1"/>
        <v>14.285714285714285</v>
      </c>
    </row>
    <row r="63" spans="1:29" ht="20.100000000000001" customHeight="1" x14ac:dyDescent="0.3">
      <c r="A63" s="24">
        <v>49</v>
      </c>
      <c r="B63" s="110" t="s">
        <v>281</v>
      </c>
      <c r="C63" s="111" t="s">
        <v>480</v>
      </c>
      <c r="D63" s="140">
        <v>-4</v>
      </c>
      <c r="E63" s="141"/>
      <c r="F63" s="142"/>
      <c r="G63" s="156">
        <v>-1</v>
      </c>
      <c r="H63" s="157">
        <v>-7</v>
      </c>
      <c r="I63" s="158"/>
      <c r="J63" s="156">
        <v>6</v>
      </c>
      <c r="K63" s="157">
        <v>-2</v>
      </c>
      <c r="L63" s="158"/>
      <c r="M63" s="150"/>
      <c r="N63" s="151"/>
      <c r="O63" s="152"/>
      <c r="P63" s="150"/>
      <c r="Q63" s="151"/>
      <c r="R63" s="152"/>
      <c r="S63" s="143"/>
      <c r="T63" s="144"/>
      <c r="U63" s="145"/>
      <c r="V63" s="143">
        <v>-1</v>
      </c>
      <c r="W63" s="144">
        <v>-5</v>
      </c>
      <c r="X63" s="145"/>
      <c r="Y63" s="57">
        <v>4</v>
      </c>
      <c r="Z63" s="37">
        <v>7</v>
      </c>
      <c r="AA63" s="37">
        <v>1</v>
      </c>
      <c r="AB63" s="37">
        <v>-14</v>
      </c>
      <c r="AC63" s="39">
        <f t="shared" si="1"/>
        <v>14.285714285714285</v>
      </c>
    </row>
    <row r="64" spans="1:29" ht="20.100000000000001" customHeight="1" x14ac:dyDescent="0.3">
      <c r="A64" s="24">
        <v>50</v>
      </c>
      <c r="B64" s="110" t="s">
        <v>168</v>
      </c>
      <c r="C64" s="111" t="s">
        <v>481</v>
      </c>
      <c r="D64" s="140">
        <v>-6</v>
      </c>
      <c r="E64" s="141">
        <v>-6</v>
      </c>
      <c r="F64" s="142">
        <v>-7</v>
      </c>
      <c r="G64" s="156">
        <v>-4</v>
      </c>
      <c r="H64" s="157">
        <v>-3</v>
      </c>
      <c r="I64" s="158"/>
      <c r="J64" s="156">
        <v>-10</v>
      </c>
      <c r="K64" s="157">
        <v>1</v>
      </c>
      <c r="L64" s="158"/>
      <c r="M64" s="150">
        <v>-6</v>
      </c>
      <c r="N64" s="151">
        <v>-1</v>
      </c>
      <c r="O64" s="152"/>
      <c r="P64" s="150">
        <v>-9</v>
      </c>
      <c r="Q64" s="151">
        <v>-2</v>
      </c>
      <c r="R64" s="152">
        <v>-7</v>
      </c>
      <c r="S64" s="143"/>
      <c r="T64" s="144"/>
      <c r="U64" s="145"/>
      <c r="V64" s="143"/>
      <c r="W64" s="144"/>
      <c r="X64" s="145"/>
      <c r="Y64" s="57">
        <v>5</v>
      </c>
      <c r="Z64" s="37">
        <v>12</v>
      </c>
      <c r="AA64" s="37">
        <v>1</v>
      </c>
      <c r="AB64" s="37">
        <v>-60</v>
      </c>
      <c r="AC64" s="39">
        <f t="shared" si="1"/>
        <v>8.3333333333333321</v>
      </c>
    </row>
    <row r="65" spans="1:29" ht="20.100000000000001" customHeight="1" x14ac:dyDescent="0.3">
      <c r="A65" s="24">
        <v>51</v>
      </c>
      <c r="B65" s="110" t="s">
        <v>167</v>
      </c>
      <c r="C65" s="111" t="s">
        <v>481</v>
      </c>
      <c r="D65" s="140">
        <v>-6</v>
      </c>
      <c r="E65" s="141">
        <v>-6</v>
      </c>
      <c r="F65" s="142">
        <v>-7</v>
      </c>
      <c r="G65" s="156">
        <v>4</v>
      </c>
      <c r="H65" s="157">
        <v>-3</v>
      </c>
      <c r="I65" s="158">
        <v>-1</v>
      </c>
      <c r="J65" s="156">
        <v>-7</v>
      </c>
      <c r="K65" s="157"/>
      <c r="L65" s="158"/>
      <c r="M65" s="150">
        <v>-6</v>
      </c>
      <c r="N65" s="151">
        <v>-1</v>
      </c>
      <c r="O65" s="152"/>
      <c r="P65" s="150">
        <v>-9</v>
      </c>
      <c r="Q65" s="151">
        <v>-2</v>
      </c>
      <c r="R65" s="152">
        <v>-7</v>
      </c>
      <c r="S65" s="143">
        <v>-9</v>
      </c>
      <c r="T65" s="144">
        <v>-12</v>
      </c>
      <c r="U65" s="145">
        <v>-8</v>
      </c>
      <c r="V65" s="143">
        <v>-9</v>
      </c>
      <c r="W65" s="144">
        <v>-12</v>
      </c>
      <c r="X65" s="145">
        <v>-4</v>
      </c>
      <c r="Y65" s="57">
        <v>7</v>
      </c>
      <c r="Z65" s="37">
        <v>18</v>
      </c>
      <c r="AA65" s="37">
        <v>1</v>
      </c>
      <c r="AB65" s="37">
        <v>-105</v>
      </c>
      <c r="AC65" s="39">
        <f t="shared" si="1"/>
        <v>5.5555555555555554</v>
      </c>
    </row>
    <row r="66" spans="1:29" ht="20.100000000000001" customHeight="1" x14ac:dyDescent="0.3">
      <c r="A66" s="69"/>
      <c r="B66" s="189" t="s">
        <v>202</v>
      </c>
      <c r="C66" s="113" t="s">
        <v>481</v>
      </c>
      <c r="D66" s="69"/>
      <c r="E66" s="70"/>
      <c r="F66" s="71"/>
      <c r="G66" s="69">
        <v>4</v>
      </c>
      <c r="H66" s="70">
        <v>-4</v>
      </c>
      <c r="I66" s="71">
        <v>-3</v>
      </c>
      <c r="J66" s="69">
        <v>-1</v>
      </c>
      <c r="K66" s="70">
        <v>-11</v>
      </c>
      <c r="L66" s="71">
        <v>-7</v>
      </c>
      <c r="M66" s="69"/>
      <c r="N66" s="70"/>
      <c r="O66" s="71"/>
      <c r="P66" s="69"/>
      <c r="Q66" s="70"/>
      <c r="R66" s="71"/>
      <c r="S66" s="69"/>
      <c r="T66" s="70"/>
      <c r="U66" s="71"/>
      <c r="V66" s="69"/>
      <c r="W66" s="70"/>
      <c r="X66" s="71"/>
      <c r="Y66" s="107">
        <v>2</v>
      </c>
      <c r="Z66" s="70">
        <v>6</v>
      </c>
      <c r="AA66" s="70">
        <v>1</v>
      </c>
      <c r="AB66" s="70">
        <v>-22</v>
      </c>
      <c r="AC66" s="105">
        <f t="shared" si="1"/>
        <v>16.666666666666664</v>
      </c>
    </row>
    <row r="67" spans="1:29" ht="20.100000000000001" customHeight="1" x14ac:dyDescent="0.3">
      <c r="A67" s="69"/>
      <c r="B67" s="189" t="s">
        <v>152</v>
      </c>
      <c r="C67" s="113" t="s">
        <v>477</v>
      </c>
      <c r="D67" s="69"/>
      <c r="E67" s="70"/>
      <c r="F67" s="71"/>
      <c r="G67" s="69">
        <v>6</v>
      </c>
      <c r="H67" s="70">
        <v>1</v>
      </c>
      <c r="I67" s="71">
        <v>8</v>
      </c>
      <c r="J67" s="69">
        <v>10</v>
      </c>
      <c r="K67" s="70">
        <v>-10</v>
      </c>
      <c r="L67" s="71">
        <v>1</v>
      </c>
      <c r="M67" s="69"/>
      <c r="N67" s="70"/>
      <c r="O67" s="71"/>
      <c r="P67" s="69"/>
      <c r="Q67" s="70"/>
      <c r="R67" s="71"/>
      <c r="S67" s="69"/>
      <c r="T67" s="70"/>
      <c r="U67" s="71"/>
      <c r="V67" s="69"/>
      <c r="W67" s="70"/>
      <c r="X67" s="71"/>
      <c r="Y67" s="107">
        <v>2</v>
      </c>
      <c r="Z67" s="70">
        <v>6</v>
      </c>
      <c r="AA67" s="70">
        <v>5</v>
      </c>
      <c r="AB67" s="70">
        <v>16</v>
      </c>
      <c r="AC67" s="105">
        <f t="shared" si="1"/>
        <v>83.333333333333343</v>
      </c>
    </row>
    <row r="68" spans="1:29" ht="20.100000000000001" customHeight="1" x14ac:dyDescent="0.3">
      <c r="A68" s="69"/>
      <c r="B68" s="189" t="s">
        <v>22</v>
      </c>
      <c r="C68" s="113" t="s">
        <v>476</v>
      </c>
      <c r="D68" s="69">
        <v>3</v>
      </c>
      <c r="E68" s="70">
        <v>2</v>
      </c>
      <c r="F68" s="71">
        <v>-3</v>
      </c>
      <c r="G68" s="69"/>
      <c r="H68" s="70"/>
      <c r="I68" s="71"/>
      <c r="J68" s="69"/>
      <c r="K68" s="70"/>
      <c r="L68" s="71"/>
      <c r="M68" s="69">
        <v>-7</v>
      </c>
      <c r="N68" s="70">
        <v>1</v>
      </c>
      <c r="O68" s="71">
        <v>4</v>
      </c>
      <c r="P68" s="69"/>
      <c r="Q68" s="70"/>
      <c r="R68" s="71"/>
      <c r="S68" s="69"/>
      <c r="T68" s="70"/>
      <c r="U68" s="71"/>
      <c r="V68" s="69"/>
      <c r="W68" s="70"/>
      <c r="X68" s="71"/>
      <c r="Y68" s="107">
        <v>2</v>
      </c>
      <c r="Z68" s="70">
        <v>6</v>
      </c>
      <c r="AA68" s="70">
        <v>4</v>
      </c>
      <c r="AB68" s="70">
        <v>0</v>
      </c>
      <c r="AC68" s="105">
        <f t="shared" si="1"/>
        <v>66.666666666666657</v>
      </c>
    </row>
    <row r="69" spans="1:29" ht="20.100000000000001" customHeight="1" x14ac:dyDescent="0.3">
      <c r="A69" s="69"/>
      <c r="B69" s="189" t="s">
        <v>270</v>
      </c>
      <c r="C69" s="113" t="s">
        <v>480</v>
      </c>
      <c r="D69" s="69">
        <v>-4</v>
      </c>
      <c r="E69" s="70"/>
      <c r="F69" s="71"/>
      <c r="G69" s="69">
        <v>-2</v>
      </c>
      <c r="H69" s="70">
        <v>2</v>
      </c>
      <c r="I69" s="71"/>
      <c r="J69" s="69">
        <v>13</v>
      </c>
      <c r="K69" s="70">
        <v>12</v>
      </c>
      <c r="L69" s="71"/>
      <c r="M69" s="69"/>
      <c r="N69" s="70"/>
      <c r="O69" s="71"/>
      <c r="P69" s="69"/>
      <c r="Q69" s="70"/>
      <c r="R69" s="71"/>
      <c r="S69" s="69"/>
      <c r="T69" s="70"/>
      <c r="U69" s="71"/>
      <c r="V69" s="69"/>
      <c r="W69" s="70"/>
      <c r="X69" s="71"/>
      <c r="Y69" s="107">
        <v>3</v>
      </c>
      <c r="Z69" s="70">
        <v>5</v>
      </c>
      <c r="AA69" s="70">
        <v>3</v>
      </c>
      <c r="AB69" s="70">
        <v>21</v>
      </c>
      <c r="AC69" s="105">
        <f t="shared" si="1"/>
        <v>60</v>
      </c>
    </row>
    <row r="70" spans="1:29" ht="20.100000000000001" customHeight="1" x14ac:dyDescent="0.3">
      <c r="A70" s="69"/>
      <c r="B70" s="189" t="s">
        <v>354</v>
      </c>
      <c r="C70" s="113" t="s">
        <v>431</v>
      </c>
      <c r="D70" s="69">
        <v>-10</v>
      </c>
      <c r="E70" s="70">
        <v>-2</v>
      </c>
      <c r="F70" s="71"/>
      <c r="G70" s="69"/>
      <c r="H70" s="70"/>
      <c r="I70" s="71"/>
      <c r="J70" s="69"/>
      <c r="K70" s="70"/>
      <c r="L70" s="71"/>
      <c r="M70" s="69">
        <v>-12</v>
      </c>
      <c r="N70" s="70">
        <v>7</v>
      </c>
      <c r="O70" s="71"/>
      <c r="P70" s="69">
        <v>9</v>
      </c>
      <c r="Q70" s="70"/>
      <c r="R70" s="71"/>
      <c r="S70" s="69"/>
      <c r="T70" s="70"/>
      <c r="U70" s="71"/>
      <c r="V70" s="69"/>
      <c r="W70" s="70"/>
      <c r="X70" s="71"/>
      <c r="Y70" s="107">
        <v>3</v>
      </c>
      <c r="Z70" s="70">
        <v>5</v>
      </c>
      <c r="AA70" s="70">
        <v>2</v>
      </c>
      <c r="AB70" s="70">
        <v>-8</v>
      </c>
      <c r="AC70" s="105">
        <f t="shared" si="1"/>
        <v>40</v>
      </c>
    </row>
    <row r="71" spans="1:29" ht="20.100000000000001" customHeight="1" x14ac:dyDescent="0.3">
      <c r="A71" s="69"/>
      <c r="B71" s="189" t="s">
        <v>268</v>
      </c>
      <c r="C71" s="113" t="s">
        <v>478</v>
      </c>
      <c r="D71" s="69"/>
      <c r="E71" s="70"/>
      <c r="F71" s="71"/>
      <c r="G71" s="69"/>
      <c r="H71" s="70"/>
      <c r="I71" s="71"/>
      <c r="J71" s="69"/>
      <c r="K71" s="70"/>
      <c r="L71" s="71"/>
      <c r="M71" s="69"/>
      <c r="N71" s="70"/>
      <c r="O71" s="71"/>
      <c r="P71" s="69"/>
      <c r="Q71" s="70"/>
      <c r="R71" s="71"/>
      <c r="S71" s="69">
        <v>-3</v>
      </c>
      <c r="T71" s="70">
        <v>7</v>
      </c>
      <c r="U71" s="71">
        <v>-5</v>
      </c>
      <c r="V71" s="69"/>
      <c r="W71" s="70"/>
      <c r="X71" s="71"/>
      <c r="Y71" s="107">
        <v>1</v>
      </c>
      <c r="Z71" s="70">
        <v>3</v>
      </c>
      <c r="AA71" s="70">
        <v>1</v>
      </c>
      <c r="AB71" s="70">
        <v>-1</v>
      </c>
      <c r="AC71" s="105">
        <f t="shared" si="1"/>
        <v>33.333333333333329</v>
      </c>
    </row>
    <row r="72" spans="1:29" ht="20.100000000000001" customHeight="1" x14ac:dyDescent="0.3">
      <c r="A72" s="69"/>
      <c r="B72" s="189" t="s">
        <v>498</v>
      </c>
      <c r="C72" s="113" t="s">
        <v>287</v>
      </c>
      <c r="D72" s="69"/>
      <c r="E72" s="70"/>
      <c r="F72" s="71"/>
      <c r="G72" s="69"/>
      <c r="H72" s="70"/>
      <c r="I72" s="71"/>
      <c r="J72" s="69"/>
      <c r="K72" s="70"/>
      <c r="L72" s="71"/>
      <c r="M72" s="69"/>
      <c r="N72" s="70"/>
      <c r="O72" s="71"/>
      <c r="P72" s="75">
        <v>-13</v>
      </c>
      <c r="Q72" s="76">
        <v>-4</v>
      </c>
      <c r="R72" s="77">
        <v>5</v>
      </c>
      <c r="S72" s="69"/>
      <c r="T72" s="70"/>
      <c r="U72" s="71"/>
      <c r="V72" s="69"/>
      <c r="W72" s="70"/>
      <c r="X72" s="71"/>
      <c r="Y72" s="107">
        <v>1</v>
      </c>
      <c r="Z72" s="76">
        <v>3</v>
      </c>
      <c r="AA72" s="76">
        <v>1</v>
      </c>
      <c r="AB72" s="76">
        <v>-12</v>
      </c>
      <c r="AC72" s="105">
        <f t="shared" si="1"/>
        <v>33.333333333333329</v>
      </c>
    </row>
    <row r="73" spans="1:29" ht="20.100000000000001" customHeight="1" x14ac:dyDescent="0.3">
      <c r="A73" s="69"/>
      <c r="B73" s="189" t="s">
        <v>264</v>
      </c>
      <c r="C73" s="113" t="s">
        <v>481</v>
      </c>
      <c r="D73" s="69"/>
      <c r="E73" s="70"/>
      <c r="F73" s="71"/>
      <c r="G73" s="69"/>
      <c r="H73" s="70"/>
      <c r="I73" s="71"/>
      <c r="J73" s="69"/>
      <c r="K73" s="70"/>
      <c r="L73" s="71"/>
      <c r="M73" s="69"/>
      <c r="N73" s="70"/>
      <c r="O73" s="71"/>
      <c r="P73" s="69"/>
      <c r="Q73" s="70"/>
      <c r="R73" s="71"/>
      <c r="S73" s="69">
        <v>-9</v>
      </c>
      <c r="T73" s="70">
        <v>-12</v>
      </c>
      <c r="U73" s="71">
        <v>-8</v>
      </c>
      <c r="V73" s="69">
        <v>-9</v>
      </c>
      <c r="W73" s="70">
        <v>-12</v>
      </c>
      <c r="X73" s="71">
        <v>5</v>
      </c>
      <c r="Y73" s="107">
        <v>2</v>
      </c>
      <c r="Z73" s="70">
        <v>6</v>
      </c>
      <c r="AA73" s="70">
        <v>1</v>
      </c>
      <c r="AB73" s="70">
        <v>-45</v>
      </c>
      <c r="AC73" s="105">
        <f t="shared" si="1"/>
        <v>16.666666666666664</v>
      </c>
    </row>
    <row r="74" spans="1:29" ht="20.100000000000001" customHeight="1" x14ac:dyDescent="0.3">
      <c r="A74" s="69"/>
      <c r="B74" s="189" t="s">
        <v>386</v>
      </c>
      <c r="C74" s="113" t="s">
        <v>431</v>
      </c>
      <c r="D74" s="69">
        <v>-6</v>
      </c>
      <c r="E74" s="70"/>
      <c r="F74" s="71"/>
      <c r="G74" s="69">
        <v>-4</v>
      </c>
      <c r="H74" s="70">
        <v>-2</v>
      </c>
      <c r="I74" s="71"/>
      <c r="J74" s="69"/>
      <c r="K74" s="70"/>
      <c r="L74" s="71"/>
      <c r="M74" s="69"/>
      <c r="N74" s="70"/>
      <c r="O74" s="71"/>
      <c r="P74" s="69"/>
      <c r="Q74" s="70"/>
      <c r="R74" s="71"/>
      <c r="S74" s="69"/>
      <c r="T74" s="70"/>
      <c r="U74" s="71"/>
      <c r="V74" s="69"/>
      <c r="W74" s="70"/>
      <c r="X74" s="71"/>
      <c r="Y74" s="107">
        <v>2</v>
      </c>
      <c r="Z74" s="70">
        <v>3</v>
      </c>
      <c r="AA74" s="70">
        <v>0</v>
      </c>
      <c r="AB74" s="70">
        <v>-12</v>
      </c>
      <c r="AC74" s="105">
        <f t="shared" si="1"/>
        <v>0</v>
      </c>
    </row>
    <row r="75" spans="1:29" ht="20.100000000000001" customHeight="1" x14ac:dyDescent="0.3">
      <c r="A75" s="69"/>
      <c r="B75" s="189" t="s">
        <v>88</v>
      </c>
      <c r="C75" s="113" t="s">
        <v>118</v>
      </c>
      <c r="D75" s="69">
        <v>-12</v>
      </c>
      <c r="E75" s="70">
        <v>-4</v>
      </c>
      <c r="F75" s="71">
        <v>-6</v>
      </c>
      <c r="G75" s="69"/>
      <c r="H75" s="70"/>
      <c r="I75" s="71"/>
      <c r="J75" s="69"/>
      <c r="K75" s="70"/>
      <c r="L75" s="71"/>
      <c r="M75" s="69"/>
      <c r="N75" s="70"/>
      <c r="O75" s="71"/>
      <c r="P75" s="69"/>
      <c r="Q75" s="70"/>
      <c r="R75" s="71"/>
      <c r="S75" s="69"/>
      <c r="T75" s="70"/>
      <c r="U75" s="71"/>
      <c r="V75" s="69"/>
      <c r="W75" s="70"/>
      <c r="X75" s="71"/>
      <c r="Y75" s="107">
        <v>1</v>
      </c>
      <c r="Z75" s="70">
        <v>3</v>
      </c>
      <c r="AA75" s="70">
        <v>0</v>
      </c>
      <c r="AB75" s="70">
        <v>-22</v>
      </c>
      <c r="AC75" s="105">
        <f t="shared" si="1"/>
        <v>0</v>
      </c>
    </row>
    <row r="76" spans="1:29" ht="20.100000000000001" customHeight="1" x14ac:dyDescent="0.3">
      <c r="A76" s="69"/>
      <c r="B76" s="189" t="s">
        <v>333</v>
      </c>
      <c r="C76" s="113" t="s">
        <v>118</v>
      </c>
      <c r="D76" s="69">
        <v>-12</v>
      </c>
      <c r="E76" s="70">
        <v>-4</v>
      </c>
      <c r="F76" s="71">
        <v>-9</v>
      </c>
      <c r="G76" s="69"/>
      <c r="H76" s="70"/>
      <c r="I76" s="71"/>
      <c r="J76" s="69"/>
      <c r="K76" s="70"/>
      <c r="L76" s="71"/>
      <c r="M76" s="69"/>
      <c r="N76" s="70"/>
      <c r="O76" s="71"/>
      <c r="P76" s="69"/>
      <c r="Q76" s="70"/>
      <c r="R76" s="71"/>
      <c r="S76" s="69"/>
      <c r="T76" s="70"/>
      <c r="U76" s="71"/>
      <c r="V76" s="69"/>
      <c r="W76" s="70"/>
      <c r="X76" s="71"/>
      <c r="Y76" s="107">
        <v>1</v>
      </c>
      <c r="Z76" s="70">
        <v>3</v>
      </c>
      <c r="AA76" s="70">
        <v>0</v>
      </c>
      <c r="AB76" s="70">
        <v>-25</v>
      </c>
      <c r="AC76" s="105">
        <f t="shared" si="1"/>
        <v>0</v>
      </c>
    </row>
    <row r="77" spans="1:29" ht="20.100000000000001" customHeight="1" x14ac:dyDescent="0.3">
      <c r="A77" s="69"/>
      <c r="B77" s="189" t="s">
        <v>276</v>
      </c>
      <c r="C77" s="113" t="s">
        <v>287</v>
      </c>
      <c r="D77" s="69"/>
      <c r="E77" s="70"/>
      <c r="F77" s="71"/>
      <c r="G77" s="69"/>
      <c r="H77" s="70"/>
      <c r="I77" s="71"/>
      <c r="J77" s="69"/>
      <c r="K77" s="70"/>
      <c r="L77" s="71"/>
      <c r="M77" s="69">
        <v>-9</v>
      </c>
      <c r="N77" s="70">
        <v>-3</v>
      </c>
      <c r="O77" s="71"/>
      <c r="P77" s="69"/>
      <c r="Q77" s="70"/>
      <c r="R77" s="71"/>
      <c r="S77" s="69"/>
      <c r="T77" s="70"/>
      <c r="U77" s="71"/>
      <c r="V77" s="69"/>
      <c r="W77" s="70"/>
      <c r="X77" s="71"/>
      <c r="Y77" s="107">
        <v>1</v>
      </c>
      <c r="Z77" s="70">
        <v>2</v>
      </c>
      <c r="AA77" s="70">
        <v>0</v>
      </c>
      <c r="AB77" s="70">
        <v>-12</v>
      </c>
      <c r="AC77" s="105">
        <f t="shared" si="1"/>
        <v>0</v>
      </c>
    </row>
    <row r="78" spans="1:29" ht="20.100000000000001" customHeight="1" x14ac:dyDescent="0.3">
      <c r="A78" s="69"/>
      <c r="B78" s="189" t="s">
        <v>359</v>
      </c>
      <c r="C78" s="113" t="s">
        <v>431</v>
      </c>
      <c r="D78" s="69"/>
      <c r="E78" s="70"/>
      <c r="F78" s="71"/>
      <c r="G78" s="69">
        <v>-10</v>
      </c>
      <c r="H78" s="70"/>
      <c r="I78" s="71"/>
      <c r="J78" s="69"/>
      <c r="K78" s="70"/>
      <c r="L78" s="71"/>
      <c r="M78" s="69"/>
      <c r="N78" s="70"/>
      <c r="O78" s="71"/>
      <c r="P78" s="69"/>
      <c r="Q78" s="70"/>
      <c r="R78" s="71"/>
      <c r="S78" s="69"/>
      <c r="T78" s="70"/>
      <c r="U78" s="71"/>
      <c r="V78" s="69"/>
      <c r="W78" s="70"/>
      <c r="X78" s="71"/>
      <c r="Y78" s="107">
        <v>1</v>
      </c>
      <c r="Z78" s="70">
        <v>1</v>
      </c>
      <c r="AA78" s="70">
        <v>0</v>
      </c>
      <c r="AB78" s="70">
        <v>-10</v>
      </c>
      <c r="AC78" s="105">
        <f t="shared" si="1"/>
        <v>0</v>
      </c>
    </row>
    <row r="79" spans="1:29" ht="7.5" customHeight="1" thickBot="1" x14ac:dyDescent="0.35"/>
    <row r="80" spans="1:29" ht="18" thickBot="1" x14ac:dyDescent="0.35">
      <c r="A80" s="637" t="s">
        <v>341</v>
      </c>
      <c r="B80" s="638"/>
      <c r="C80" s="638"/>
      <c r="D80" s="638"/>
      <c r="E80" s="638"/>
      <c r="F80" s="638"/>
      <c r="G80" s="638"/>
      <c r="H80" s="638"/>
      <c r="I80" s="638"/>
      <c r="J80" s="638"/>
      <c r="K80" s="638"/>
      <c r="L80" s="638"/>
      <c r="M80" s="638"/>
      <c r="N80" s="638"/>
      <c r="O80" s="638"/>
      <c r="P80" s="638"/>
      <c r="Q80" s="638"/>
      <c r="R80" s="638"/>
      <c r="S80" s="638"/>
      <c r="T80" s="638"/>
      <c r="U80" s="638"/>
      <c r="V80" s="638"/>
      <c r="W80" s="638"/>
      <c r="X80" s="638"/>
      <c r="Y80" s="638"/>
      <c r="Z80" s="638"/>
      <c r="AA80" s="638"/>
      <c r="AB80" s="638"/>
      <c r="AC80" s="639"/>
    </row>
  </sheetData>
  <sortState ref="A66:AC78">
    <sortCondition descending="1" ref="AC67:AC78"/>
    <sortCondition descending="1" ref="AA67:AA78"/>
    <sortCondition descending="1" ref="Z67:Z78"/>
    <sortCondition descending="1" ref="Y67:Y78"/>
    <sortCondition descending="1" ref="AB67:AB78"/>
  </sortState>
  <mergeCells count="94">
    <mergeCell ref="A1:AC1"/>
    <mergeCell ref="AD1:AF2"/>
    <mergeCell ref="C2:C3"/>
    <mergeCell ref="D2:E3"/>
    <mergeCell ref="F2:I3"/>
    <mergeCell ref="J2:K3"/>
    <mergeCell ref="L2:M3"/>
    <mergeCell ref="N2:Q3"/>
    <mergeCell ref="R2:U3"/>
    <mergeCell ref="V2:X2"/>
    <mergeCell ref="AD3:AF11"/>
    <mergeCell ref="D4:E4"/>
    <mergeCell ref="F4:I4"/>
    <mergeCell ref="J4:K4"/>
    <mergeCell ref="L4:M4"/>
    <mergeCell ref="N4:O4"/>
    <mergeCell ref="V4:X4"/>
    <mergeCell ref="D5:E5"/>
    <mergeCell ref="F5:I5"/>
    <mergeCell ref="J5:K5"/>
    <mergeCell ref="L5:M5"/>
    <mergeCell ref="N5:O5"/>
    <mergeCell ref="P5:Q5"/>
    <mergeCell ref="R5:S5"/>
    <mergeCell ref="T5:U5"/>
    <mergeCell ref="V5:X5"/>
    <mergeCell ref="P4:Q4"/>
    <mergeCell ref="R4:S4"/>
    <mergeCell ref="T4:U4"/>
    <mergeCell ref="P6:Q6"/>
    <mergeCell ref="R6:S6"/>
    <mergeCell ref="T6:U6"/>
    <mergeCell ref="V6:X6"/>
    <mergeCell ref="D7:E7"/>
    <mergeCell ref="F7:I7"/>
    <mergeCell ref="J7:K7"/>
    <mergeCell ref="L7:M7"/>
    <mergeCell ref="N7:O7"/>
    <mergeCell ref="P7:Q7"/>
    <mergeCell ref="R7:S7"/>
    <mergeCell ref="T7:U7"/>
    <mergeCell ref="V7:X7"/>
    <mergeCell ref="D6:E6"/>
    <mergeCell ref="F6:I6"/>
    <mergeCell ref="J6:K6"/>
    <mergeCell ref="L6:M6"/>
    <mergeCell ref="N6:O6"/>
    <mergeCell ref="D8:E8"/>
    <mergeCell ref="F8:I8"/>
    <mergeCell ref="J8:K8"/>
    <mergeCell ref="L8:M8"/>
    <mergeCell ref="N8:O8"/>
    <mergeCell ref="P8:Q8"/>
    <mergeCell ref="R8:S8"/>
    <mergeCell ref="T8:U8"/>
    <mergeCell ref="V8:X8"/>
    <mergeCell ref="P10:Q10"/>
    <mergeCell ref="R10:S10"/>
    <mergeCell ref="P9:Q9"/>
    <mergeCell ref="R9:S9"/>
    <mergeCell ref="T9:U9"/>
    <mergeCell ref="V9:X9"/>
    <mergeCell ref="T10:U10"/>
    <mergeCell ref="V10:X10"/>
    <mergeCell ref="N11:O11"/>
    <mergeCell ref="P11:Q11"/>
    <mergeCell ref="J11:K11"/>
    <mergeCell ref="L11:M11"/>
    <mergeCell ref="D9:E9"/>
    <mergeCell ref="F9:I9"/>
    <mergeCell ref="J9:K9"/>
    <mergeCell ref="L9:M9"/>
    <mergeCell ref="N9:O9"/>
    <mergeCell ref="D10:E10"/>
    <mergeCell ref="F10:I10"/>
    <mergeCell ref="J10:K10"/>
    <mergeCell ref="L10:M10"/>
    <mergeCell ref="N10:O10"/>
    <mergeCell ref="AD28:AF28"/>
    <mergeCell ref="A80:AC80"/>
    <mergeCell ref="R11:S11"/>
    <mergeCell ref="T11:U11"/>
    <mergeCell ref="V11:X11"/>
    <mergeCell ref="A12:AC12"/>
    <mergeCell ref="Z13:AC13"/>
    <mergeCell ref="AD13:AF13"/>
    <mergeCell ref="D11:E11"/>
    <mergeCell ref="F11:I11"/>
    <mergeCell ref="AD12:AF12"/>
    <mergeCell ref="D13:X13"/>
    <mergeCell ref="Y2:AC11"/>
    <mergeCell ref="V3:X3"/>
    <mergeCell ref="AD14:AF25"/>
    <mergeCell ref="AD26:AF2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14999847407452621"/>
  </sheetPr>
  <dimension ref="A1:AF80"/>
  <sheetViews>
    <sheetView zoomScale="80" zoomScaleNormal="80" workbookViewId="0">
      <selection activeCell="L20" sqref="L20"/>
    </sheetView>
  </sheetViews>
  <sheetFormatPr defaultRowHeight="17.399999999999999" x14ac:dyDescent="0.3"/>
  <cols>
    <col min="1" max="1" width="6.33203125" style="23" customWidth="1"/>
    <col min="2" max="2" width="30.33203125" customWidth="1"/>
    <col min="3" max="3" width="35.6640625" customWidth="1"/>
    <col min="4" max="24" width="5.33203125" style="1" customWidth="1"/>
    <col min="25" max="25" width="5.6640625" style="1" customWidth="1"/>
    <col min="26" max="27" width="6.6640625" customWidth="1"/>
    <col min="28" max="28" width="6.5546875" style="4" customWidth="1"/>
    <col min="29" max="29" width="13.33203125" customWidth="1"/>
    <col min="30" max="30" width="9.109375" customWidth="1"/>
    <col min="32" max="32" width="9.6640625" customWidth="1"/>
  </cols>
  <sheetData>
    <row r="1" spans="1:32" ht="25.2" thickBot="1" x14ac:dyDescent="0.45">
      <c r="A1" s="712" t="s">
        <v>474</v>
      </c>
      <c r="B1" s="713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13"/>
      <c r="Z1" s="713"/>
      <c r="AA1" s="713"/>
      <c r="AB1" s="713"/>
      <c r="AC1" s="714"/>
      <c r="AD1" s="827" t="s">
        <v>876</v>
      </c>
      <c r="AE1" s="828"/>
      <c r="AF1" s="829"/>
    </row>
    <row r="2" spans="1:32" ht="18" thickBot="1" x14ac:dyDescent="0.35">
      <c r="A2" s="121"/>
      <c r="B2" s="124"/>
      <c r="C2" s="725" t="s">
        <v>416</v>
      </c>
      <c r="D2" s="663" t="s">
        <v>3</v>
      </c>
      <c r="E2" s="663"/>
      <c r="F2" s="726" t="s">
        <v>417</v>
      </c>
      <c r="G2" s="727"/>
      <c r="H2" s="727"/>
      <c r="I2" s="728"/>
      <c r="J2" s="663" t="s">
        <v>421</v>
      </c>
      <c r="K2" s="663"/>
      <c r="L2" s="663" t="s">
        <v>422</v>
      </c>
      <c r="M2" s="663"/>
      <c r="N2" s="663" t="s">
        <v>423</v>
      </c>
      <c r="O2" s="663"/>
      <c r="P2" s="663"/>
      <c r="Q2" s="663"/>
      <c r="R2" s="663" t="s">
        <v>424</v>
      </c>
      <c r="S2" s="663"/>
      <c r="T2" s="663"/>
      <c r="U2" s="663"/>
      <c r="V2" s="663" t="s">
        <v>425</v>
      </c>
      <c r="W2" s="663"/>
      <c r="X2" s="663"/>
      <c r="Y2" s="835"/>
      <c r="Z2" s="835"/>
      <c r="AA2" s="835"/>
      <c r="AB2" s="835"/>
      <c r="AC2" s="836"/>
      <c r="AD2" s="830"/>
      <c r="AE2" s="831"/>
      <c r="AF2" s="832"/>
    </row>
    <row r="3" spans="1:32" x14ac:dyDescent="0.3">
      <c r="A3" s="121"/>
      <c r="B3" s="122"/>
      <c r="C3" s="725"/>
      <c r="D3" s="663"/>
      <c r="E3" s="663"/>
      <c r="F3" s="729"/>
      <c r="G3" s="730"/>
      <c r="H3" s="730"/>
      <c r="I3" s="731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 t="s">
        <v>420</v>
      </c>
      <c r="W3" s="663"/>
      <c r="X3" s="663"/>
      <c r="Y3" s="837"/>
      <c r="Z3" s="837"/>
      <c r="AA3" s="837"/>
      <c r="AB3" s="837"/>
      <c r="AC3" s="838"/>
      <c r="AD3" s="841" t="s">
        <v>138</v>
      </c>
      <c r="AE3" s="842"/>
      <c r="AF3" s="843"/>
    </row>
    <row r="4" spans="1:32" x14ac:dyDescent="0.3">
      <c r="A4" s="121"/>
      <c r="B4" s="128">
        <v>1</v>
      </c>
      <c r="C4" s="125" t="s">
        <v>138</v>
      </c>
      <c r="D4" s="720">
        <v>7</v>
      </c>
      <c r="E4" s="720"/>
      <c r="F4" s="709">
        <v>6</v>
      </c>
      <c r="G4" s="711"/>
      <c r="H4" s="711"/>
      <c r="I4" s="710"/>
      <c r="J4" s="720">
        <v>0</v>
      </c>
      <c r="K4" s="720"/>
      <c r="L4" s="720">
        <v>1</v>
      </c>
      <c r="M4" s="720"/>
      <c r="N4" s="709">
        <v>33</v>
      </c>
      <c r="O4" s="710"/>
      <c r="P4" s="709">
        <v>9</v>
      </c>
      <c r="Q4" s="710"/>
      <c r="R4" s="709">
        <v>499</v>
      </c>
      <c r="S4" s="710"/>
      <c r="T4" s="709">
        <v>328</v>
      </c>
      <c r="U4" s="710"/>
      <c r="V4" s="720">
        <v>12</v>
      </c>
      <c r="W4" s="720"/>
      <c r="X4" s="720"/>
      <c r="Y4" s="837"/>
      <c r="Z4" s="837"/>
      <c r="AA4" s="837"/>
      <c r="AB4" s="837"/>
      <c r="AC4" s="838"/>
      <c r="AD4" s="844"/>
      <c r="AE4" s="845"/>
      <c r="AF4" s="846"/>
    </row>
    <row r="5" spans="1:32" x14ac:dyDescent="0.3">
      <c r="A5" s="121"/>
      <c r="B5" s="128">
        <v>2</v>
      </c>
      <c r="C5" s="125" t="s">
        <v>156</v>
      </c>
      <c r="D5" s="720">
        <v>7</v>
      </c>
      <c r="E5" s="720"/>
      <c r="F5" s="709">
        <v>4</v>
      </c>
      <c r="G5" s="711"/>
      <c r="H5" s="711"/>
      <c r="I5" s="710"/>
      <c r="J5" s="720">
        <v>2</v>
      </c>
      <c r="K5" s="720"/>
      <c r="L5" s="720">
        <v>1</v>
      </c>
      <c r="M5" s="720"/>
      <c r="N5" s="709">
        <v>26</v>
      </c>
      <c r="O5" s="710"/>
      <c r="P5" s="709">
        <v>16</v>
      </c>
      <c r="Q5" s="710"/>
      <c r="R5" s="709">
        <v>436</v>
      </c>
      <c r="S5" s="710"/>
      <c r="T5" s="709">
        <v>344</v>
      </c>
      <c r="U5" s="710"/>
      <c r="V5" s="720">
        <v>10</v>
      </c>
      <c r="W5" s="720"/>
      <c r="X5" s="720"/>
      <c r="Y5" s="837"/>
      <c r="Z5" s="837"/>
      <c r="AA5" s="837"/>
      <c r="AB5" s="837"/>
      <c r="AC5" s="838"/>
      <c r="AD5" s="844"/>
      <c r="AE5" s="845"/>
      <c r="AF5" s="846"/>
    </row>
    <row r="6" spans="1:32" x14ac:dyDescent="0.3">
      <c r="A6" s="121"/>
      <c r="B6" s="128">
        <v>3</v>
      </c>
      <c r="C6" s="125" t="s">
        <v>284</v>
      </c>
      <c r="D6" s="720">
        <v>7</v>
      </c>
      <c r="E6" s="720"/>
      <c r="F6" s="709">
        <v>3</v>
      </c>
      <c r="G6" s="711"/>
      <c r="H6" s="711"/>
      <c r="I6" s="710"/>
      <c r="J6" s="720">
        <v>3</v>
      </c>
      <c r="K6" s="720"/>
      <c r="L6" s="720">
        <v>1</v>
      </c>
      <c r="M6" s="720"/>
      <c r="N6" s="709">
        <v>27</v>
      </c>
      <c r="O6" s="710"/>
      <c r="P6" s="709">
        <v>15</v>
      </c>
      <c r="Q6" s="710"/>
      <c r="R6" s="709">
        <v>444</v>
      </c>
      <c r="S6" s="710"/>
      <c r="T6" s="709">
        <v>377</v>
      </c>
      <c r="U6" s="710"/>
      <c r="V6" s="720">
        <v>9</v>
      </c>
      <c r="W6" s="720"/>
      <c r="X6" s="720"/>
      <c r="Y6" s="837"/>
      <c r="Z6" s="837"/>
      <c r="AA6" s="837"/>
      <c r="AB6" s="837"/>
      <c r="AC6" s="838"/>
      <c r="AD6" s="844"/>
      <c r="AE6" s="845"/>
      <c r="AF6" s="846"/>
    </row>
    <row r="7" spans="1:32" x14ac:dyDescent="0.3">
      <c r="A7" s="121"/>
      <c r="B7" s="128">
        <v>4</v>
      </c>
      <c r="C7" s="126" t="s">
        <v>190</v>
      </c>
      <c r="D7" s="720">
        <v>7</v>
      </c>
      <c r="E7" s="720"/>
      <c r="F7" s="709">
        <v>3</v>
      </c>
      <c r="G7" s="711"/>
      <c r="H7" s="711"/>
      <c r="I7" s="710"/>
      <c r="J7" s="720">
        <v>2</v>
      </c>
      <c r="K7" s="720"/>
      <c r="L7" s="720">
        <v>2</v>
      </c>
      <c r="M7" s="720"/>
      <c r="N7" s="709">
        <v>24</v>
      </c>
      <c r="O7" s="710"/>
      <c r="P7" s="709">
        <v>18</v>
      </c>
      <c r="Q7" s="710"/>
      <c r="R7" s="709">
        <v>406</v>
      </c>
      <c r="S7" s="710"/>
      <c r="T7" s="709">
        <v>355</v>
      </c>
      <c r="U7" s="710"/>
      <c r="V7" s="720">
        <v>8</v>
      </c>
      <c r="W7" s="720"/>
      <c r="X7" s="720"/>
      <c r="Y7" s="837"/>
      <c r="Z7" s="837"/>
      <c r="AA7" s="837"/>
      <c r="AB7" s="837"/>
      <c r="AC7" s="838"/>
      <c r="AD7" s="844"/>
      <c r="AE7" s="845"/>
      <c r="AF7" s="846"/>
    </row>
    <row r="8" spans="1:32" x14ac:dyDescent="0.3">
      <c r="A8" s="121"/>
      <c r="B8" s="128">
        <v>5</v>
      </c>
      <c r="C8" s="126" t="s">
        <v>144</v>
      </c>
      <c r="D8" s="720">
        <v>7</v>
      </c>
      <c r="E8" s="720"/>
      <c r="F8" s="709">
        <v>2</v>
      </c>
      <c r="G8" s="711"/>
      <c r="H8" s="711"/>
      <c r="I8" s="710"/>
      <c r="J8" s="720">
        <v>4</v>
      </c>
      <c r="K8" s="720"/>
      <c r="L8" s="720">
        <v>1</v>
      </c>
      <c r="M8" s="720"/>
      <c r="N8" s="709">
        <v>22</v>
      </c>
      <c r="O8" s="710"/>
      <c r="P8" s="709">
        <v>20</v>
      </c>
      <c r="Q8" s="710"/>
      <c r="R8" s="709">
        <v>429</v>
      </c>
      <c r="S8" s="710"/>
      <c r="T8" s="709">
        <v>400</v>
      </c>
      <c r="U8" s="710"/>
      <c r="V8" s="720">
        <v>8</v>
      </c>
      <c r="W8" s="720"/>
      <c r="X8" s="720"/>
      <c r="Y8" s="837"/>
      <c r="Z8" s="837"/>
      <c r="AA8" s="837"/>
      <c r="AB8" s="837"/>
      <c r="AC8" s="838"/>
      <c r="AD8" s="844"/>
      <c r="AE8" s="845"/>
      <c r="AF8" s="846"/>
    </row>
    <row r="9" spans="1:32" x14ac:dyDescent="0.3">
      <c r="A9" s="121"/>
      <c r="B9" s="128">
        <v>6</v>
      </c>
      <c r="C9" s="126" t="s">
        <v>317</v>
      </c>
      <c r="D9" s="720">
        <v>7</v>
      </c>
      <c r="E9" s="720"/>
      <c r="F9" s="709">
        <v>2</v>
      </c>
      <c r="G9" s="711"/>
      <c r="H9" s="711"/>
      <c r="I9" s="710"/>
      <c r="J9" s="720">
        <v>1</v>
      </c>
      <c r="K9" s="720"/>
      <c r="L9" s="720">
        <v>4</v>
      </c>
      <c r="M9" s="720"/>
      <c r="N9" s="709">
        <v>17</v>
      </c>
      <c r="O9" s="710"/>
      <c r="P9" s="709">
        <v>25</v>
      </c>
      <c r="Q9" s="710"/>
      <c r="R9" s="709">
        <v>351</v>
      </c>
      <c r="S9" s="710"/>
      <c r="T9" s="709">
        <v>443</v>
      </c>
      <c r="U9" s="710"/>
      <c r="V9" s="720">
        <v>5</v>
      </c>
      <c r="W9" s="720"/>
      <c r="X9" s="720"/>
      <c r="Y9" s="837"/>
      <c r="Z9" s="837"/>
      <c r="AA9" s="837"/>
      <c r="AB9" s="837"/>
      <c r="AC9" s="838"/>
      <c r="AD9" s="844"/>
      <c r="AE9" s="845"/>
      <c r="AF9" s="846"/>
    </row>
    <row r="10" spans="1:32" x14ac:dyDescent="0.3">
      <c r="A10" s="121"/>
      <c r="B10" s="128">
        <v>7</v>
      </c>
      <c r="C10" s="126" t="s">
        <v>328</v>
      </c>
      <c r="D10" s="720">
        <v>7</v>
      </c>
      <c r="E10" s="720"/>
      <c r="F10" s="709">
        <v>0</v>
      </c>
      <c r="G10" s="711"/>
      <c r="H10" s="711"/>
      <c r="I10" s="710"/>
      <c r="J10" s="720">
        <v>2</v>
      </c>
      <c r="K10" s="720"/>
      <c r="L10" s="720">
        <v>5</v>
      </c>
      <c r="M10" s="720"/>
      <c r="N10" s="709">
        <v>10</v>
      </c>
      <c r="O10" s="710"/>
      <c r="P10" s="709">
        <v>32</v>
      </c>
      <c r="Q10" s="710"/>
      <c r="R10" s="709">
        <v>331</v>
      </c>
      <c r="S10" s="710"/>
      <c r="T10" s="709">
        <v>474</v>
      </c>
      <c r="U10" s="710"/>
      <c r="V10" s="720">
        <v>2</v>
      </c>
      <c r="W10" s="720"/>
      <c r="X10" s="720"/>
      <c r="Y10" s="837"/>
      <c r="Z10" s="837"/>
      <c r="AA10" s="837"/>
      <c r="AB10" s="837"/>
      <c r="AC10" s="838"/>
      <c r="AD10" s="844"/>
      <c r="AE10" s="845"/>
      <c r="AF10" s="846"/>
    </row>
    <row r="11" spans="1:32" ht="18" thickBot="1" x14ac:dyDescent="0.35">
      <c r="A11" s="123"/>
      <c r="B11" s="129">
        <v>8</v>
      </c>
      <c r="C11" s="127" t="s">
        <v>114</v>
      </c>
      <c r="D11" s="720">
        <v>7</v>
      </c>
      <c r="E11" s="720"/>
      <c r="F11" s="875">
        <v>0</v>
      </c>
      <c r="G11" s="876"/>
      <c r="H11" s="876"/>
      <c r="I11" s="877"/>
      <c r="J11" s="850">
        <v>2</v>
      </c>
      <c r="K11" s="850"/>
      <c r="L11" s="850">
        <v>5</v>
      </c>
      <c r="M11" s="850"/>
      <c r="N11" s="875">
        <v>9</v>
      </c>
      <c r="O11" s="877"/>
      <c r="P11" s="875">
        <v>33</v>
      </c>
      <c r="Q11" s="877"/>
      <c r="R11" s="875">
        <v>307</v>
      </c>
      <c r="S11" s="877"/>
      <c r="T11" s="875">
        <v>482</v>
      </c>
      <c r="U11" s="877"/>
      <c r="V11" s="850">
        <v>2</v>
      </c>
      <c r="W11" s="850"/>
      <c r="X11" s="850"/>
      <c r="Y11" s="839"/>
      <c r="Z11" s="839"/>
      <c r="AA11" s="839"/>
      <c r="AB11" s="839"/>
      <c r="AC11" s="840"/>
      <c r="AD11" s="847"/>
      <c r="AE11" s="848"/>
      <c r="AF11" s="849"/>
    </row>
    <row r="12" spans="1:32" ht="25.2" thickBot="1" x14ac:dyDescent="0.45">
      <c r="A12" s="712" t="s">
        <v>880</v>
      </c>
      <c r="B12" s="713"/>
      <c r="C12" s="713"/>
      <c r="D12" s="713"/>
      <c r="E12" s="713"/>
      <c r="F12" s="713"/>
      <c r="G12" s="713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3"/>
      <c r="AA12" s="713"/>
      <c r="AB12" s="713"/>
      <c r="AC12" s="714"/>
      <c r="AD12" s="628" t="s">
        <v>295</v>
      </c>
      <c r="AE12" s="628"/>
      <c r="AF12" s="629"/>
    </row>
    <row r="13" spans="1:32" ht="18" thickBot="1" x14ac:dyDescent="0.35">
      <c r="A13" s="22"/>
      <c r="B13" s="8"/>
      <c r="C13" s="25"/>
      <c r="D13" s="715" t="s">
        <v>136</v>
      </c>
      <c r="E13" s="716"/>
      <c r="F13" s="716"/>
      <c r="G13" s="716"/>
      <c r="H13" s="716"/>
      <c r="I13" s="716"/>
      <c r="J13" s="716"/>
      <c r="K13" s="716"/>
      <c r="L13" s="716"/>
      <c r="M13" s="716"/>
      <c r="N13" s="716"/>
      <c r="O13" s="716"/>
      <c r="P13" s="716"/>
      <c r="Q13" s="716"/>
      <c r="R13" s="716"/>
      <c r="S13" s="716"/>
      <c r="T13" s="716"/>
      <c r="U13" s="716"/>
      <c r="V13" s="716"/>
      <c r="W13" s="716"/>
      <c r="X13" s="717"/>
      <c r="Y13" s="46"/>
      <c r="Z13" s="718" t="s">
        <v>4</v>
      </c>
      <c r="AA13" s="719"/>
      <c r="AB13" s="719"/>
      <c r="AC13" s="946"/>
      <c r="AD13" s="623" t="s">
        <v>335</v>
      </c>
      <c r="AE13" s="623"/>
      <c r="AF13" s="624"/>
    </row>
    <row r="14" spans="1:32" ht="16.2" thickBot="1" x14ac:dyDescent="0.35">
      <c r="A14" s="43" t="s">
        <v>304</v>
      </c>
      <c r="B14" s="40" t="s">
        <v>2</v>
      </c>
      <c r="C14" s="40" t="s">
        <v>15</v>
      </c>
      <c r="D14" s="49" t="s">
        <v>6</v>
      </c>
      <c r="E14" s="49" t="s">
        <v>7</v>
      </c>
      <c r="F14" s="49" t="s">
        <v>8</v>
      </c>
      <c r="G14" s="49" t="s">
        <v>9</v>
      </c>
      <c r="H14" s="49" t="s">
        <v>10</v>
      </c>
      <c r="I14" s="49" t="s">
        <v>16</v>
      </c>
      <c r="J14" s="49" t="s">
        <v>122</v>
      </c>
      <c r="K14" s="49" t="s">
        <v>123</v>
      </c>
      <c r="L14" s="49" t="s">
        <v>124</v>
      </c>
      <c r="M14" s="49" t="s">
        <v>125</v>
      </c>
      <c r="N14" s="49" t="s">
        <v>126</v>
      </c>
      <c r="O14" s="49" t="s">
        <v>127</v>
      </c>
      <c r="P14" s="49" t="s">
        <v>128</v>
      </c>
      <c r="Q14" s="49" t="s">
        <v>129</v>
      </c>
      <c r="R14" s="49" t="s">
        <v>130</v>
      </c>
      <c r="S14" s="49" t="s">
        <v>131</v>
      </c>
      <c r="T14" s="49" t="s">
        <v>132</v>
      </c>
      <c r="U14" s="49" t="s">
        <v>133</v>
      </c>
      <c r="V14" s="49" t="s">
        <v>134</v>
      </c>
      <c r="W14" s="49" t="s">
        <v>135</v>
      </c>
      <c r="X14" s="49" t="s">
        <v>205</v>
      </c>
      <c r="Y14" s="47" t="s">
        <v>336</v>
      </c>
      <c r="Z14" s="41" t="s">
        <v>301</v>
      </c>
      <c r="AA14" s="41" t="s">
        <v>302</v>
      </c>
      <c r="AB14" s="41" t="s">
        <v>303</v>
      </c>
      <c r="AC14" s="45" t="s">
        <v>5</v>
      </c>
      <c r="AD14" s="631"/>
      <c r="AE14" s="612"/>
      <c r="AF14" s="613"/>
    </row>
    <row r="15" spans="1:32" ht="20.100000000000001" customHeight="1" x14ac:dyDescent="0.3">
      <c r="A15" s="24">
        <v>1</v>
      </c>
      <c r="B15" s="110" t="s">
        <v>23</v>
      </c>
      <c r="C15" s="111" t="s">
        <v>138</v>
      </c>
      <c r="D15" s="327">
        <v>-1</v>
      </c>
      <c r="E15" s="328">
        <v>4</v>
      </c>
      <c r="F15" s="329"/>
      <c r="G15" s="588">
        <v>8</v>
      </c>
      <c r="H15" s="589">
        <v>7</v>
      </c>
      <c r="I15" s="590">
        <v>3</v>
      </c>
      <c r="J15" s="588">
        <v>7</v>
      </c>
      <c r="K15" s="589">
        <v>13</v>
      </c>
      <c r="L15" s="590">
        <v>7</v>
      </c>
      <c r="M15" s="330">
        <v>5</v>
      </c>
      <c r="N15" s="331">
        <v>1</v>
      </c>
      <c r="O15" s="332">
        <v>1</v>
      </c>
      <c r="P15" s="330">
        <v>11</v>
      </c>
      <c r="Q15" s="331">
        <v>-3</v>
      </c>
      <c r="R15" s="332"/>
      <c r="S15" s="333">
        <v>8</v>
      </c>
      <c r="T15" s="334"/>
      <c r="U15" s="335"/>
      <c r="V15" s="333"/>
      <c r="W15" s="334"/>
      <c r="X15" s="335"/>
      <c r="Y15" s="57">
        <v>6</v>
      </c>
      <c r="Z15" s="37">
        <v>14</v>
      </c>
      <c r="AA15" s="37">
        <v>12</v>
      </c>
      <c r="AB15" s="37">
        <v>71</v>
      </c>
      <c r="AC15" s="39">
        <f t="shared" ref="AC15:AC46" si="0">AA15/Z15*100</f>
        <v>85.714285714285708</v>
      </c>
      <c r="AD15" s="631"/>
      <c r="AE15" s="612"/>
      <c r="AF15" s="613"/>
    </row>
    <row r="16" spans="1:32" ht="20.100000000000001" customHeight="1" x14ac:dyDescent="0.3">
      <c r="A16" s="24">
        <v>2</v>
      </c>
      <c r="B16" s="110" t="s">
        <v>164</v>
      </c>
      <c r="C16" s="111" t="s">
        <v>156</v>
      </c>
      <c r="D16" s="140">
        <v>6</v>
      </c>
      <c r="E16" s="141">
        <v>3</v>
      </c>
      <c r="F16" s="142">
        <v>-6</v>
      </c>
      <c r="G16" s="591">
        <v>6</v>
      </c>
      <c r="H16" s="592">
        <v>11</v>
      </c>
      <c r="I16" s="593"/>
      <c r="J16" s="591">
        <v>10</v>
      </c>
      <c r="K16" s="592">
        <v>4</v>
      </c>
      <c r="L16" s="593">
        <v>7</v>
      </c>
      <c r="M16" s="156">
        <v>6</v>
      </c>
      <c r="N16" s="157">
        <v>2</v>
      </c>
      <c r="O16" s="158">
        <v>1</v>
      </c>
      <c r="P16" s="156">
        <v>-11</v>
      </c>
      <c r="Q16" s="157">
        <v>3</v>
      </c>
      <c r="R16" s="158">
        <v>-1</v>
      </c>
      <c r="S16" s="150">
        <v>7</v>
      </c>
      <c r="T16" s="151">
        <v>11</v>
      </c>
      <c r="U16" s="152">
        <v>13</v>
      </c>
      <c r="V16" s="150">
        <v>13</v>
      </c>
      <c r="W16" s="151">
        <v>11</v>
      </c>
      <c r="X16" s="152">
        <v>5</v>
      </c>
      <c r="Y16" s="57">
        <v>7</v>
      </c>
      <c r="Z16" s="37">
        <v>20</v>
      </c>
      <c r="AA16" s="37">
        <v>17</v>
      </c>
      <c r="AB16" s="37">
        <v>101</v>
      </c>
      <c r="AC16" s="39">
        <f t="shared" si="0"/>
        <v>85</v>
      </c>
      <c r="AD16" s="631"/>
      <c r="AE16" s="612"/>
      <c r="AF16" s="613"/>
    </row>
    <row r="17" spans="1:32" ht="20.100000000000001" customHeight="1" x14ac:dyDescent="0.3">
      <c r="A17" s="24">
        <v>3</v>
      </c>
      <c r="B17" s="110" t="s">
        <v>19</v>
      </c>
      <c r="C17" s="111" t="s">
        <v>138</v>
      </c>
      <c r="D17" s="140">
        <v>3</v>
      </c>
      <c r="E17" s="141">
        <v>1</v>
      </c>
      <c r="F17" s="142">
        <v>4</v>
      </c>
      <c r="G17" s="591">
        <v>9</v>
      </c>
      <c r="H17" s="592">
        <v>7</v>
      </c>
      <c r="I17" s="593">
        <v>3</v>
      </c>
      <c r="J17" s="591">
        <v>7</v>
      </c>
      <c r="K17" s="592">
        <v>13</v>
      </c>
      <c r="L17" s="593"/>
      <c r="M17" s="156">
        <v>7</v>
      </c>
      <c r="N17" s="157">
        <v>1</v>
      </c>
      <c r="O17" s="158">
        <v>3</v>
      </c>
      <c r="P17" s="156">
        <v>1</v>
      </c>
      <c r="Q17" s="157">
        <v>11</v>
      </c>
      <c r="R17" s="158">
        <v>1</v>
      </c>
      <c r="S17" s="150">
        <v>-1</v>
      </c>
      <c r="T17" s="151">
        <v>4</v>
      </c>
      <c r="U17" s="152">
        <v>8</v>
      </c>
      <c r="V17" s="150">
        <v>-4</v>
      </c>
      <c r="W17" s="151">
        <v>-2</v>
      </c>
      <c r="X17" s="152">
        <v>13</v>
      </c>
      <c r="Y17" s="57">
        <v>7</v>
      </c>
      <c r="Z17" s="37">
        <v>20</v>
      </c>
      <c r="AA17" s="37">
        <v>17</v>
      </c>
      <c r="AB17" s="37">
        <v>89</v>
      </c>
      <c r="AC17" s="39">
        <f t="shared" si="0"/>
        <v>85</v>
      </c>
      <c r="AD17" s="631"/>
      <c r="AE17" s="612"/>
      <c r="AF17" s="613"/>
    </row>
    <row r="18" spans="1:32" ht="20.100000000000001" customHeight="1" x14ac:dyDescent="0.3">
      <c r="A18" s="24">
        <v>4</v>
      </c>
      <c r="B18" s="110" t="s">
        <v>21</v>
      </c>
      <c r="C18" s="111" t="s">
        <v>138</v>
      </c>
      <c r="D18" s="140">
        <v>3</v>
      </c>
      <c r="E18" s="141">
        <v>13</v>
      </c>
      <c r="F18" s="142">
        <v>-1</v>
      </c>
      <c r="G18" s="591">
        <v>9</v>
      </c>
      <c r="H18" s="592">
        <v>6</v>
      </c>
      <c r="I18" s="593"/>
      <c r="J18" s="591">
        <v>10</v>
      </c>
      <c r="K18" s="592">
        <v>11</v>
      </c>
      <c r="L18" s="593">
        <v>5</v>
      </c>
      <c r="M18" s="156">
        <v>7</v>
      </c>
      <c r="N18" s="157">
        <v>1</v>
      </c>
      <c r="O18" s="158">
        <v>3</v>
      </c>
      <c r="P18" s="594">
        <v>1</v>
      </c>
      <c r="Q18" s="157">
        <v>6</v>
      </c>
      <c r="R18" s="158"/>
      <c r="S18" s="150">
        <v>9</v>
      </c>
      <c r="T18" s="154"/>
      <c r="U18" s="155"/>
      <c r="V18" s="153">
        <v>-4</v>
      </c>
      <c r="W18" s="154">
        <v>-6</v>
      </c>
      <c r="X18" s="155">
        <v>13</v>
      </c>
      <c r="Y18" s="58">
        <v>7</v>
      </c>
      <c r="Z18" s="38">
        <v>17</v>
      </c>
      <c r="AA18" s="38">
        <v>14</v>
      </c>
      <c r="AB18" s="38">
        <v>86</v>
      </c>
      <c r="AC18" s="39">
        <f t="shared" si="0"/>
        <v>82.35294117647058</v>
      </c>
      <c r="AD18" s="631"/>
      <c r="AE18" s="612"/>
      <c r="AF18" s="613"/>
    </row>
    <row r="19" spans="1:32" ht="20.100000000000001" customHeight="1" x14ac:dyDescent="0.3">
      <c r="A19" s="24">
        <v>5</v>
      </c>
      <c r="B19" s="110" t="s">
        <v>232</v>
      </c>
      <c r="C19" s="111" t="s">
        <v>284</v>
      </c>
      <c r="D19" s="140">
        <v>1</v>
      </c>
      <c r="E19" s="141">
        <v>-13</v>
      </c>
      <c r="F19" s="142">
        <v>1</v>
      </c>
      <c r="G19" s="591">
        <v>2</v>
      </c>
      <c r="H19" s="592">
        <v>5</v>
      </c>
      <c r="I19" s="593">
        <v>7</v>
      </c>
      <c r="J19" s="591">
        <v>4</v>
      </c>
      <c r="K19" s="592">
        <v>2</v>
      </c>
      <c r="L19" s="593">
        <v>7</v>
      </c>
      <c r="M19" s="156">
        <v>-6</v>
      </c>
      <c r="N19" s="157">
        <v>-2</v>
      </c>
      <c r="O19" s="158">
        <v>6</v>
      </c>
      <c r="P19" s="156">
        <v>-11</v>
      </c>
      <c r="Q19" s="157">
        <v>9</v>
      </c>
      <c r="R19" s="158">
        <v>6</v>
      </c>
      <c r="S19" s="150">
        <v>6</v>
      </c>
      <c r="T19" s="151">
        <v>13</v>
      </c>
      <c r="U19" s="152">
        <v>4</v>
      </c>
      <c r="V19" s="150">
        <v>8</v>
      </c>
      <c r="W19" s="151">
        <v>11</v>
      </c>
      <c r="X19" s="152">
        <v>-7</v>
      </c>
      <c r="Y19" s="57">
        <v>7</v>
      </c>
      <c r="Z19" s="37">
        <v>21</v>
      </c>
      <c r="AA19" s="37">
        <v>16</v>
      </c>
      <c r="AB19" s="37">
        <v>53</v>
      </c>
      <c r="AC19" s="39">
        <f t="shared" si="0"/>
        <v>76.19047619047619</v>
      </c>
      <c r="AD19" s="631"/>
      <c r="AE19" s="612"/>
      <c r="AF19" s="613"/>
    </row>
    <row r="20" spans="1:32" ht="20.100000000000001" customHeight="1" x14ac:dyDescent="0.3">
      <c r="A20" s="24">
        <v>6</v>
      </c>
      <c r="B20" s="110" t="s">
        <v>153</v>
      </c>
      <c r="C20" s="111" t="s">
        <v>144</v>
      </c>
      <c r="D20" s="140">
        <v>-6</v>
      </c>
      <c r="E20" s="141">
        <v>9</v>
      </c>
      <c r="F20" s="142"/>
      <c r="G20" s="591">
        <v>-9</v>
      </c>
      <c r="H20" s="592">
        <v>9</v>
      </c>
      <c r="I20" s="593">
        <v>10</v>
      </c>
      <c r="J20" s="591">
        <v>9</v>
      </c>
      <c r="K20" s="592">
        <v>3</v>
      </c>
      <c r="L20" s="593">
        <v>2</v>
      </c>
      <c r="M20" s="156"/>
      <c r="N20" s="157"/>
      <c r="O20" s="158"/>
      <c r="P20" s="156"/>
      <c r="Q20" s="157"/>
      <c r="R20" s="158"/>
      <c r="S20" s="150"/>
      <c r="T20" s="151"/>
      <c r="U20" s="152"/>
      <c r="V20" s="150"/>
      <c r="W20" s="151"/>
      <c r="X20" s="152"/>
      <c r="Y20" s="57">
        <v>3</v>
      </c>
      <c r="Z20" s="37">
        <v>8</v>
      </c>
      <c r="AA20" s="37">
        <v>6</v>
      </c>
      <c r="AB20" s="37">
        <v>27</v>
      </c>
      <c r="AC20" s="39">
        <f t="shared" si="0"/>
        <v>75</v>
      </c>
      <c r="AD20" s="631"/>
      <c r="AE20" s="612"/>
      <c r="AF20" s="613"/>
    </row>
    <row r="21" spans="1:32" ht="20.100000000000001" customHeight="1" x14ac:dyDescent="0.3">
      <c r="A21" s="24">
        <v>7</v>
      </c>
      <c r="B21" s="110" t="s">
        <v>18</v>
      </c>
      <c r="C21" s="111" t="s">
        <v>138</v>
      </c>
      <c r="D21" s="140"/>
      <c r="E21" s="141"/>
      <c r="F21" s="142"/>
      <c r="G21" s="591">
        <v>8</v>
      </c>
      <c r="H21" s="592">
        <v>-11</v>
      </c>
      <c r="I21" s="593"/>
      <c r="J21" s="591">
        <v>11</v>
      </c>
      <c r="K21" s="592">
        <v>7</v>
      </c>
      <c r="L21" s="593"/>
      <c r="M21" s="156">
        <v>5</v>
      </c>
      <c r="N21" s="157">
        <v>1</v>
      </c>
      <c r="O21" s="158"/>
      <c r="P21" s="594">
        <v>11</v>
      </c>
      <c r="Q21" s="595">
        <v>-3</v>
      </c>
      <c r="R21" s="596">
        <v>6</v>
      </c>
      <c r="S21" s="153">
        <v>9</v>
      </c>
      <c r="T21" s="154">
        <v>8</v>
      </c>
      <c r="U21" s="155">
        <v>2</v>
      </c>
      <c r="V21" s="153">
        <v>-6</v>
      </c>
      <c r="W21" s="154">
        <v>-6</v>
      </c>
      <c r="X21" s="155">
        <v>7</v>
      </c>
      <c r="Y21" s="58">
        <v>6</v>
      </c>
      <c r="Z21" s="38">
        <v>15</v>
      </c>
      <c r="AA21" s="38">
        <v>11</v>
      </c>
      <c r="AB21" s="38">
        <v>49</v>
      </c>
      <c r="AC21" s="39">
        <f t="shared" si="0"/>
        <v>73.333333333333329</v>
      </c>
      <c r="AD21" s="631"/>
      <c r="AE21" s="612"/>
      <c r="AF21" s="613"/>
    </row>
    <row r="22" spans="1:32" ht="20.100000000000001" customHeight="1" x14ac:dyDescent="0.3">
      <c r="A22" s="24">
        <v>8</v>
      </c>
      <c r="B22" s="110" t="s">
        <v>194</v>
      </c>
      <c r="C22" s="111" t="s">
        <v>144</v>
      </c>
      <c r="D22" s="140">
        <v>3</v>
      </c>
      <c r="E22" s="141">
        <v>-4</v>
      </c>
      <c r="F22" s="142">
        <v>9</v>
      </c>
      <c r="G22" s="591">
        <v>-10</v>
      </c>
      <c r="H22" s="592">
        <v>9</v>
      </c>
      <c r="I22" s="593">
        <v>9</v>
      </c>
      <c r="J22" s="591">
        <v>6</v>
      </c>
      <c r="K22" s="592">
        <v>3</v>
      </c>
      <c r="L22" s="593">
        <v>11</v>
      </c>
      <c r="M22" s="156"/>
      <c r="N22" s="157"/>
      <c r="O22" s="158"/>
      <c r="P22" s="156"/>
      <c r="Q22" s="157"/>
      <c r="R22" s="158"/>
      <c r="S22" s="150">
        <v>8</v>
      </c>
      <c r="T22" s="151">
        <v>-6</v>
      </c>
      <c r="U22" s="152">
        <v>4</v>
      </c>
      <c r="V22" s="150">
        <v>7</v>
      </c>
      <c r="W22" s="151">
        <v>-7</v>
      </c>
      <c r="X22" s="152">
        <v>4</v>
      </c>
      <c r="Y22" s="57">
        <v>5</v>
      </c>
      <c r="Z22" s="37">
        <v>15</v>
      </c>
      <c r="AA22" s="37">
        <v>11</v>
      </c>
      <c r="AB22" s="37">
        <v>46</v>
      </c>
      <c r="AC22" s="39">
        <f t="shared" si="0"/>
        <v>73.333333333333329</v>
      </c>
      <c r="AD22" s="631"/>
      <c r="AE22" s="612"/>
      <c r="AF22" s="613"/>
    </row>
    <row r="23" spans="1:32" ht="20.100000000000001" customHeight="1" x14ac:dyDescent="0.3">
      <c r="A23" s="24">
        <v>9</v>
      </c>
      <c r="B23" s="110" t="s">
        <v>280</v>
      </c>
      <c r="C23" s="111" t="s">
        <v>114</v>
      </c>
      <c r="D23" s="140">
        <v>9</v>
      </c>
      <c r="E23" s="141">
        <v>6</v>
      </c>
      <c r="F23" s="142"/>
      <c r="G23" s="591"/>
      <c r="H23" s="592"/>
      <c r="I23" s="593"/>
      <c r="J23" s="591"/>
      <c r="K23" s="592"/>
      <c r="L23" s="593"/>
      <c r="M23" s="156">
        <v>9</v>
      </c>
      <c r="N23" s="157">
        <v>-11</v>
      </c>
      <c r="O23" s="158">
        <v>6</v>
      </c>
      <c r="P23" s="156">
        <v>9</v>
      </c>
      <c r="Q23" s="157">
        <v>9</v>
      </c>
      <c r="R23" s="158">
        <v>10</v>
      </c>
      <c r="S23" s="150">
        <v>-13</v>
      </c>
      <c r="T23" s="151">
        <v>6</v>
      </c>
      <c r="U23" s="152">
        <v>-5</v>
      </c>
      <c r="V23" s="150">
        <v>9</v>
      </c>
      <c r="W23" s="151">
        <v>7</v>
      </c>
      <c r="X23" s="152">
        <v>-2</v>
      </c>
      <c r="Y23" s="57">
        <v>5</v>
      </c>
      <c r="Z23" s="37">
        <v>14</v>
      </c>
      <c r="AA23" s="37">
        <v>10</v>
      </c>
      <c r="AB23" s="37">
        <v>49</v>
      </c>
      <c r="AC23" s="39">
        <f t="shared" si="0"/>
        <v>71.428571428571431</v>
      </c>
      <c r="AD23" s="631"/>
      <c r="AE23" s="612"/>
      <c r="AF23" s="613"/>
    </row>
    <row r="24" spans="1:32" ht="20.100000000000001" customHeight="1" x14ac:dyDescent="0.3">
      <c r="A24" s="24">
        <v>10</v>
      </c>
      <c r="B24" s="110" t="s">
        <v>20</v>
      </c>
      <c r="C24" s="111" t="s">
        <v>138</v>
      </c>
      <c r="D24" s="140">
        <v>-1</v>
      </c>
      <c r="E24" s="141">
        <v>1</v>
      </c>
      <c r="F24" s="142"/>
      <c r="G24" s="591">
        <v>9</v>
      </c>
      <c r="H24" s="592">
        <v>-11</v>
      </c>
      <c r="I24" s="593">
        <v>6</v>
      </c>
      <c r="J24" s="591">
        <v>7</v>
      </c>
      <c r="K24" s="592">
        <v>5</v>
      </c>
      <c r="L24" s="593"/>
      <c r="M24" s="156"/>
      <c r="N24" s="157"/>
      <c r="O24" s="158"/>
      <c r="P24" s="156">
        <v>1</v>
      </c>
      <c r="Q24" s="157">
        <v>11</v>
      </c>
      <c r="R24" s="158">
        <v>1</v>
      </c>
      <c r="S24" s="150">
        <v>-1</v>
      </c>
      <c r="T24" s="151">
        <v>4</v>
      </c>
      <c r="U24" s="152">
        <v>2</v>
      </c>
      <c r="V24" s="150">
        <v>-4</v>
      </c>
      <c r="W24" s="151">
        <v>-2</v>
      </c>
      <c r="X24" s="152">
        <v>7</v>
      </c>
      <c r="Y24" s="57">
        <v>6</v>
      </c>
      <c r="Z24" s="37">
        <v>16</v>
      </c>
      <c r="AA24" s="37">
        <v>11</v>
      </c>
      <c r="AB24" s="37">
        <v>35</v>
      </c>
      <c r="AC24" s="39">
        <f t="shared" si="0"/>
        <v>68.75</v>
      </c>
      <c r="AD24" s="631"/>
      <c r="AE24" s="612"/>
      <c r="AF24" s="613"/>
    </row>
    <row r="25" spans="1:32" ht="20.100000000000001" customHeight="1" x14ac:dyDescent="0.3">
      <c r="A25" s="24">
        <v>11</v>
      </c>
      <c r="B25" s="110" t="s">
        <v>327</v>
      </c>
      <c r="C25" s="111" t="s">
        <v>156</v>
      </c>
      <c r="D25" s="140"/>
      <c r="E25" s="141"/>
      <c r="F25" s="142"/>
      <c r="G25" s="591">
        <v>6</v>
      </c>
      <c r="H25" s="592">
        <v>11</v>
      </c>
      <c r="I25" s="593">
        <v>12</v>
      </c>
      <c r="J25" s="591">
        <v>10</v>
      </c>
      <c r="K25" s="592">
        <v>4</v>
      </c>
      <c r="L25" s="593"/>
      <c r="M25" s="156">
        <v>-3</v>
      </c>
      <c r="N25" s="157">
        <v>-8</v>
      </c>
      <c r="O25" s="158"/>
      <c r="P25" s="156">
        <v>-11</v>
      </c>
      <c r="Q25" s="157">
        <v>-6</v>
      </c>
      <c r="R25" s="158"/>
      <c r="S25" s="150">
        <v>2</v>
      </c>
      <c r="T25" s="151">
        <v>11</v>
      </c>
      <c r="U25" s="152">
        <v>13</v>
      </c>
      <c r="V25" s="150">
        <v>-3</v>
      </c>
      <c r="W25" s="151">
        <v>11</v>
      </c>
      <c r="X25" s="152">
        <v>5</v>
      </c>
      <c r="Y25" s="57">
        <v>6</v>
      </c>
      <c r="Z25" s="37">
        <v>15</v>
      </c>
      <c r="AA25" s="37">
        <v>10</v>
      </c>
      <c r="AB25" s="37">
        <v>54</v>
      </c>
      <c r="AC25" s="39">
        <f t="shared" si="0"/>
        <v>66.666666666666657</v>
      </c>
      <c r="AD25" s="631"/>
      <c r="AE25" s="612"/>
      <c r="AF25" s="613"/>
    </row>
    <row r="26" spans="1:32" ht="20.100000000000001" customHeight="1" x14ac:dyDescent="0.3">
      <c r="A26" s="24">
        <v>12</v>
      </c>
      <c r="B26" s="110" t="s">
        <v>24</v>
      </c>
      <c r="C26" s="111" t="s">
        <v>138</v>
      </c>
      <c r="D26" s="140">
        <v>13</v>
      </c>
      <c r="E26" s="141">
        <v>-1</v>
      </c>
      <c r="F26" s="142"/>
      <c r="G26" s="591">
        <v>-11</v>
      </c>
      <c r="H26" s="592">
        <v>6</v>
      </c>
      <c r="I26" s="593"/>
      <c r="J26" s="591">
        <v>10</v>
      </c>
      <c r="K26" s="592">
        <v>11</v>
      </c>
      <c r="L26" s="593">
        <v>5</v>
      </c>
      <c r="M26" s="156">
        <v>1</v>
      </c>
      <c r="N26" s="157">
        <v>1</v>
      </c>
      <c r="O26" s="158"/>
      <c r="P26" s="594">
        <v>-3</v>
      </c>
      <c r="Q26" s="595">
        <v>6</v>
      </c>
      <c r="R26" s="596"/>
      <c r="S26" s="153">
        <v>-1</v>
      </c>
      <c r="T26" s="154">
        <v>8</v>
      </c>
      <c r="U26" s="155">
        <v>8</v>
      </c>
      <c r="V26" s="153">
        <v>-6</v>
      </c>
      <c r="W26" s="154">
        <v>-6</v>
      </c>
      <c r="X26" s="155">
        <v>7</v>
      </c>
      <c r="Y26" s="58">
        <v>7</v>
      </c>
      <c r="Z26" s="38">
        <v>17</v>
      </c>
      <c r="AA26" s="38">
        <v>11</v>
      </c>
      <c r="AB26" s="38">
        <v>48</v>
      </c>
      <c r="AC26" s="39">
        <f t="shared" si="0"/>
        <v>64.705882352941174</v>
      </c>
      <c r="AD26" s="623" t="s">
        <v>318</v>
      </c>
      <c r="AE26" s="623"/>
      <c r="AF26" s="624"/>
    </row>
    <row r="27" spans="1:32" ht="20.100000000000001" customHeight="1" thickBot="1" x14ac:dyDescent="0.35">
      <c r="A27" s="24">
        <v>13</v>
      </c>
      <c r="B27" s="110" t="s">
        <v>166</v>
      </c>
      <c r="C27" s="111" t="s">
        <v>156</v>
      </c>
      <c r="D27" s="140">
        <v>6</v>
      </c>
      <c r="E27" s="141">
        <v>4</v>
      </c>
      <c r="F27" s="142">
        <v>-9</v>
      </c>
      <c r="G27" s="591">
        <v>-9</v>
      </c>
      <c r="H27" s="592">
        <v>13</v>
      </c>
      <c r="I27" s="593"/>
      <c r="J27" s="591">
        <v>10</v>
      </c>
      <c r="K27" s="592">
        <v>3</v>
      </c>
      <c r="L27" s="593">
        <v>7</v>
      </c>
      <c r="M27" s="156">
        <v>6</v>
      </c>
      <c r="N27" s="157">
        <v>2</v>
      </c>
      <c r="O27" s="158">
        <v>-6</v>
      </c>
      <c r="P27" s="594">
        <v>-11</v>
      </c>
      <c r="Q27" s="595">
        <v>-11</v>
      </c>
      <c r="R27" s="596"/>
      <c r="S27" s="153">
        <v>7</v>
      </c>
      <c r="T27" s="154">
        <v>-7</v>
      </c>
      <c r="U27" s="155">
        <v>13</v>
      </c>
      <c r="V27" s="153">
        <v>13</v>
      </c>
      <c r="W27" s="154">
        <v>-6</v>
      </c>
      <c r="X27" s="155">
        <v>5</v>
      </c>
      <c r="Y27" s="58">
        <v>7</v>
      </c>
      <c r="Z27" s="38">
        <v>19</v>
      </c>
      <c r="AA27" s="38">
        <v>12</v>
      </c>
      <c r="AB27" s="38">
        <v>30</v>
      </c>
      <c r="AC27" s="39">
        <f t="shared" si="0"/>
        <v>63.157894736842103</v>
      </c>
      <c r="AD27" s="626" t="s">
        <v>319</v>
      </c>
      <c r="AE27" s="626"/>
      <c r="AF27" s="627"/>
    </row>
    <row r="28" spans="1:32" ht="20.100000000000001" customHeight="1" x14ac:dyDescent="0.3">
      <c r="A28" s="24">
        <v>14</v>
      </c>
      <c r="B28" s="110" t="s">
        <v>174</v>
      </c>
      <c r="C28" s="111" t="s">
        <v>190</v>
      </c>
      <c r="D28" s="140">
        <v>4</v>
      </c>
      <c r="E28" s="141">
        <v>9</v>
      </c>
      <c r="F28" s="142">
        <v>6</v>
      </c>
      <c r="G28" s="591">
        <v>-8</v>
      </c>
      <c r="H28" s="592">
        <v>11</v>
      </c>
      <c r="I28" s="593">
        <v>-6</v>
      </c>
      <c r="J28" s="591">
        <v>10</v>
      </c>
      <c r="K28" s="592">
        <v>-10</v>
      </c>
      <c r="L28" s="593">
        <v>11</v>
      </c>
      <c r="M28" s="156">
        <v>6</v>
      </c>
      <c r="N28" s="157">
        <v>-11</v>
      </c>
      <c r="O28" s="158"/>
      <c r="P28" s="156">
        <v>10</v>
      </c>
      <c r="Q28" s="157">
        <v>9</v>
      </c>
      <c r="R28" s="158">
        <v>10</v>
      </c>
      <c r="S28" s="150">
        <v>3</v>
      </c>
      <c r="T28" s="151">
        <v>-11</v>
      </c>
      <c r="U28" s="152">
        <v>-5</v>
      </c>
      <c r="V28" s="150">
        <v>-8</v>
      </c>
      <c r="W28" s="151">
        <v>7</v>
      </c>
      <c r="X28" s="152">
        <v>-2</v>
      </c>
      <c r="Y28" s="57">
        <v>7</v>
      </c>
      <c r="Z28" s="37">
        <v>20</v>
      </c>
      <c r="AA28" s="37">
        <v>12</v>
      </c>
      <c r="AB28" s="37">
        <v>35</v>
      </c>
      <c r="AC28" s="39">
        <f t="shared" si="0"/>
        <v>60</v>
      </c>
      <c r="AD28" s="44"/>
      <c r="AE28" s="44"/>
      <c r="AF28" s="44"/>
    </row>
    <row r="29" spans="1:32" ht="20.100000000000001" customHeight="1" x14ac:dyDescent="0.3">
      <c r="A29" s="24">
        <v>15</v>
      </c>
      <c r="B29" s="110" t="s">
        <v>172</v>
      </c>
      <c r="C29" s="111" t="s">
        <v>190</v>
      </c>
      <c r="D29" s="140">
        <v>-7</v>
      </c>
      <c r="E29" s="141">
        <v>9</v>
      </c>
      <c r="F29" s="142">
        <v>11</v>
      </c>
      <c r="G29" s="591">
        <v>-9</v>
      </c>
      <c r="H29" s="592">
        <v>-7</v>
      </c>
      <c r="I29" s="593">
        <v>-3</v>
      </c>
      <c r="J29" s="591">
        <v>9</v>
      </c>
      <c r="K29" s="592">
        <v>-9</v>
      </c>
      <c r="L29" s="593">
        <v>11</v>
      </c>
      <c r="M29" s="156">
        <v>9</v>
      </c>
      <c r="N29" s="157">
        <v>11</v>
      </c>
      <c r="O29" s="158">
        <v>6</v>
      </c>
      <c r="P29" s="156">
        <v>9</v>
      </c>
      <c r="Q29" s="157">
        <v>-3</v>
      </c>
      <c r="R29" s="158">
        <v>7</v>
      </c>
      <c r="S29" s="150">
        <v>3</v>
      </c>
      <c r="T29" s="151">
        <v>-11</v>
      </c>
      <c r="U29" s="152"/>
      <c r="V29" s="150">
        <v>9</v>
      </c>
      <c r="W29" s="151">
        <v>1</v>
      </c>
      <c r="X29" s="152">
        <v>-11</v>
      </c>
      <c r="Y29" s="57">
        <v>7</v>
      </c>
      <c r="Z29" s="37">
        <v>20</v>
      </c>
      <c r="AA29" s="37">
        <v>12</v>
      </c>
      <c r="AB29" s="37">
        <v>35</v>
      </c>
      <c r="AC29" s="39">
        <f t="shared" si="0"/>
        <v>60</v>
      </c>
      <c r="AD29" s="44"/>
      <c r="AE29" s="44"/>
      <c r="AF29" s="44"/>
    </row>
    <row r="30" spans="1:32" ht="20.100000000000001" customHeight="1" x14ac:dyDescent="0.3">
      <c r="A30" s="24">
        <v>16</v>
      </c>
      <c r="B30" s="110" t="s">
        <v>198</v>
      </c>
      <c r="C30" s="111" t="s">
        <v>190</v>
      </c>
      <c r="D30" s="140">
        <v>-7</v>
      </c>
      <c r="E30" s="141"/>
      <c r="F30" s="142"/>
      <c r="G30" s="591">
        <v>11</v>
      </c>
      <c r="H30" s="592">
        <v>-6</v>
      </c>
      <c r="I30" s="593"/>
      <c r="J30" s="591">
        <v>9</v>
      </c>
      <c r="K30" s="592">
        <v>-9</v>
      </c>
      <c r="L30" s="593">
        <v>-9</v>
      </c>
      <c r="M30" s="156">
        <v>9</v>
      </c>
      <c r="N30" s="157">
        <v>11</v>
      </c>
      <c r="O30" s="158">
        <v>6</v>
      </c>
      <c r="P30" s="156">
        <v>9</v>
      </c>
      <c r="Q30" s="157">
        <v>-3</v>
      </c>
      <c r="R30" s="158">
        <v>7</v>
      </c>
      <c r="S30" s="150">
        <v>-6</v>
      </c>
      <c r="T30" s="151">
        <v>6</v>
      </c>
      <c r="U30" s="152"/>
      <c r="V30" s="150">
        <v>9</v>
      </c>
      <c r="W30" s="151">
        <v>1</v>
      </c>
      <c r="X30" s="152">
        <v>-11</v>
      </c>
      <c r="Y30" s="57">
        <v>7</v>
      </c>
      <c r="Z30" s="37">
        <v>17</v>
      </c>
      <c r="AA30" s="37">
        <v>10</v>
      </c>
      <c r="AB30" s="37">
        <v>27</v>
      </c>
      <c r="AC30" s="39">
        <f t="shared" si="0"/>
        <v>58.82352941176471</v>
      </c>
      <c r="AD30" s="44"/>
      <c r="AE30" s="44"/>
      <c r="AF30" s="44"/>
    </row>
    <row r="31" spans="1:32" ht="20.100000000000001" customHeight="1" x14ac:dyDescent="0.3">
      <c r="A31" s="24">
        <v>17</v>
      </c>
      <c r="B31" s="110" t="s">
        <v>78</v>
      </c>
      <c r="C31" s="111" t="s">
        <v>317</v>
      </c>
      <c r="D31" s="140">
        <v>8</v>
      </c>
      <c r="E31" s="141">
        <v>10</v>
      </c>
      <c r="F31" s="142">
        <v>7</v>
      </c>
      <c r="G31" s="591">
        <v>-6</v>
      </c>
      <c r="H31" s="592">
        <v>-13</v>
      </c>
      <c r="I31" s="593">
        <v>3</v>
      </c>
      <c r="J31" s="591">
        <v>-5</v>
      </c>
      <c r="K31" s="592">
        <v>2</v>
      </c>
      <c r="L31" s="593"/>
      <c r="M31" s="156">
        <v>-6</v>
      </c>
      <c r="N31" s="157">
        <v>11</v>
      </c>
      <c r="O31" s="158">
        <v>-6</v>
      </c>
      <c r="P31" s="156">
        <v>-5</v>
      </c>
      <c r="Q31" s="157">
        <v>5</v>
      </c>
      <c r="R31" s="158">
        <v>1</v>
      </c>
      <c r="S31" s="150">
        <v>-8</v>
      </c>
      <c r="T31" s="151">
        <v>6</v>
      </c>
      <c r="U31" s="152"/>
      <c r="V31" s="150">
        <v>4</v>
      </c>
      <c r="W31" s="151">
        <v>6</v>
      </c>
      <c r="X31" s="152">
        <v>-7</v>
      </c>
      <c r="Y31" s="57">
        <v>7</v>
      </c>
      <c r="Z31" s="37">
        <v>19</v>
      </c>
      <c r="AA31" s="37">
        <v>11</v>
      </c>
      <c r="AB31" s="37">
        <v>7</v>
      </c>
      <c r="AC31" s="39">
        <f t="shared" si="0"/>
        <v>57.894736842105267</v>
      </c>
      <c r="AD31" s="44"/>
      <c r="AE31" s="44"/>
      <c r="AF31" s="44"/>
    </row>
    <row r="32" spans="1:32" ht="20.100000000000001" customHeight="1" x14ac:dyDescent="0.3">
      <c r="A32" s="24">
        <v>18</v>
      </c>
      <c r="B32" s="110" t="s">
        <v>229</v>
      </c>
      <c r="C32" s="111" t="s">
        <v>284</v>
      </c>
      <c r="D32" s="140">
        <v>-3</v>
      </c>
      <c r="E32" s="141">
        <v>-1</v>
      </c>
      <c r="F32" s="142">
        <v>1</v>
      </c>
      <c r="G32" s="591">
        <v>6</v>
      </c>
      <c r="H32" s="592">
        <v>8</v>
      </c>
      <c r="I32" s="593">
        <v>-2</v>
      </c>
      <c r="J32" s="591">
        <v>6</v>
      </c>
      <c r="K32" s="592">
        <v>1</v>
      </c>
      <c r="L32" s="593">
        <v>7</v>
      </c>
      <c r="M32" s="156">
        <v>3</v>
      </c>
      <c r="N32" s="157">
        <v>8</v>
      </c>
      <c r="O32" s="158">
        <v>-1</v>
      </c>
      <c r="P32" s="594">
        <v>6</v>
      </c>
      <c r="Q32" s="595">
        <v>-7</v>
      </c>
      <c r="R32" s="596">
        <v>-6</v>
      </c>
      <c r="S32" s="153">
        <v>2</v>
      </c>
      <c r="T32" s="154">
        <v>1</v>
      </c>
      <c r="U32" s="155">
        <v>-2</v>
      </c>
      <c r="V32" s="153">
        <v>-9</v>
      </c>
      <c r="W32" s="154">
        <v>2</v>
      </c>
      <c r="X32" s="155">
        <v>-1</v>
      </c>
      <c r="Y32" s="58">
        <v>7</v>
      </c>
      <c r="Z32" s="38">
        <v>21</v>
      </c>
      <c r="AA32" s="38">
        <v>12</v>
      </c>
      <c r="AB32" s="38">
        <v>19</v>
      </c>
      <c r="AC32" s="39">
        <f t="shared" si="0"/>
        <v>57.142857142857139</v>
      </c>
    </row>
    <row r="33" spans="1:29" ht="20.100000000000001" customHeight="1" x14ac:dyDescent="0.3">
      <c r="A33" s="24">
        <v>19</v>
      </c>
      <c r="B33" s="110" t="s">
        <v>230</v>
      </c>
      <c r="C33" s="111" t="s">
        <v>284</v>
      </c>
      <c r="D33" s="140">
        <v>-3</v>
      </c>
      <c r="E33" s="141">
        <v>-1</v>
      </c>
      <c r="F33" s="142">
        <v>1</v>
      </c>
      <c r="G33" s="591">
        <v>6</v>
      </c>
      <c r="H33" s="592">
        <v>8</v>
      </c>
      <c r="I33" s="593">
        <v>-2</v>
      </c>
      <c r="J33" s="591">
        <v>6</v>
      </c>
      <c r="K33" s="592">
        <v>1</v>
      </c>
      <c r="L33" s="593">
        <v>7</v>
      </c>
      <c r="M33" s="156">
        <v>3</v>
      </c>
      <c r="N33" s="157">
        <v>8</v>
      </c>
      <c r="O33" s="158">
        <v>-1</v>
      </c>
      <c r="P33" s="156">
        <v>6</v>
      </c>
      <c r="Q33" s="157">
        <v>-7</v>
      </c>
      <c r="R33" s="158">
        <v>-6</v>
      </c>
      <c r="S33" s="150">
        <v>2</v>
      </c>
      <c r="T33" s="151">
        <v>1</v>
      </c>
      <c r="U33" s="152">
        <v>-2</v>
      </c>
      <c r="V33" s="150">
        <v>-9</v>
      </c>
      <c r="W33" s="151">
        <v>2</v>
      </c>
      <c r="X33" s="152">
        <v>-1</v>
      </c>
      <c r="Y33" s="57">
        <v>7</v>
      </c>
      <c r="Z33" s="37">
        <v>21</v>
      </c>
      <c r="AA33" s="37">
        <v>12</v>
      </c>
      <c r="AB33" s="37">
        <v>19</v>
      </c>
      <c r="AC33" s="39">
        <f t="shared" si="0"/>
        <v>57.142857142857139</v>
      </c>
    </row>
    <row r="34" spans="1:29" ht="20.100000000000001" customHeight="1" x14ac:dyDescent="0.3">
      <c r="A34" s="24">
        <v>20</v>
      </c>
      <c r="B34" s="110" t="s">
        <v>171</v>
      </c>
      <c r="C34" s="111" t="s">
        <v>190</v>
      </c>
      <c r="D34" s="140">
        <v>4</v>
      </c>
      <c r="E34" s="141">
        <v>9</v>
      </c>
      <c r="F34" s="142">
        <v>6</v>
      </c>
      <c r="G34" s="591">
        <v>-9</v>
      </c>
      <c r="H34" s="592"/>
      <c r="I34" s="593"/>
      <c r="J34" s="591">
        <v>9</v>
      </c>
      <c r="K34" s="592">
        <v>-9</v>
      </c>
      <c r="L34" s="593">
        <v>-9</v>
      </c>
      <c r="M34" s="156">
        <v>6</v>
      </c>
      <c r="N34" s="157"/>
      <c r="O34" s="158"/>
      <c r="P34" s="156"/>
      <c r="Q34" s="157"/>
      <c r="R34" s="158"/>
      <c r="S34" s="150">
        <v>-13</v>
      </c>
      <c r="T34" s="151">
        <v>-5</v>
      </c>
      <c r="U34" s="152"/>
      <c r="V34" s="150">
        <v>7</v>
      </c>
      <c r="W34" s="151"/>
      <c r="X34" s="152"/>
      <c r="Y34" s="57">
        <v>6</v>
      </c>
      <c r="Z34" s="37">
        <v>11</v>
      </c>
      <c r="AA34" s="37">
        <v>6</v>
      </c>
      <c r="AB34" s="37">
        <v>-4</v>
      </c>
      <c r="AC34" s="39">
        <f t="shared" si="0"/>
        <v>54.54545454545454</v>
      </c>
    </row>
    <row r="35" spans="1:29" ht="20.100000000000001" customHeight="1" x14ac:dyDescent="0.3">
      <c r="A35" s="24">
        <v>21</v>
      </c>
      <c r="B35" s="110" t="s">
        <v>182</v>
      </c>
      <c r="C35" s="111" t="s">
        <v>144</v>
      </c>
      <c r="D35" s="140">
        <v>3</v>
      </c>
      <c r="E35" s="141">
        <v>-3</v>
      </c>
      <c r="F35" s="142">
        <v>9</v>
      </c>
      <c r="G35" s="591"/>
      <c r="H35" s="592"/>
      <c r="I35" s="593"/>
      <c r="J35" s="591"/>
      <c r="K35" s="592"/>
      <c r="L35" s="593"/>
      <c r="M35" s="156">
        <v>-5</v>
      </c>
      <c r="N35" s="157">
        <v>-1</v>
      </c>
      <c r="O35" s="158">
        <v>-3</v>
      </c>
      <c r="P35" s="594">
        <v>11</v>
      </c>
      <c r="Q35" s="595">
        <v>6</v>
      </c>
      <c r="R35" s="596">
        <v>-9</v>
      </c>
      <c r="S35" s="150">
        <v>8</v>
      </c>
      <c r="T35" s="151">
        <v>8</v>
      </c>
      <c r="U35" s="152">
        <v>-5</v>
      </c>
      <c r="V35" s="150">
        <v>7</v>
      </c>
      <c r="W35" s="151">
        <v>-1</v>
      </c>
      <c r="X35" s="152">
        <v>5</v>
      </c>
      <c r="Y35" s="57">
        <v>5</v>
      </c>
      <c r="Z35" s="38">
        <v>15</v>
      </c>
      <c r="AA35" s="37">
        <v>8</v>
      </c>
      <c r="AB35" s="38">
        <v>30</v>
      </c>
      <c r="AC35" s="39">
        <f t="shared" si="0"/>
        <v>53.333333333333336</v>
      </c>
    </row>
    <row r="36" spans="1:29" ht="20.100000000000001" customHeight="1" x14ac:dyDescent="0.3">
      <c r="A36" s="24">
        <v>22</v>
      </c>
      <c r="B36" s="110" t="s">
        <v>228</v>
      </c>
      <c r="C36" s="111" t="s">
        <v>284</v>
      </c>
      <c r="D36" s="140">
        <v>-3</v>
      </c>
      <c r="E36" s="141">
        <v>-13</v>
      </c>
      <c r="F36" s="142">
        <v>-4</v>
      </c>
      <c r="G36" s="591"/>
      <c r="H36" s="592"/>
      <c r="I36" s="593"/>
      <c r="J36" s="591"/>
      <c r="K36" s="592"/>
      <c r="L36" s="593"/>
      <c r="M36" s="156">
        <v>3</v>
      </c>
      <c r="N36" s="157">
        <v>-2</v>
      </c>
      <c r="O36" s="158">
        <v>6</v>
      </c>
      <c r="P36" s="156">
        <v>6</v>
      </c>
      <c r="Q36" s="157">
        <v>-7</v>
      </c>
      <c r="R36" s="158">
        <v>6</v>
      </c>
      <c r="S36" s="150">
        <v>2</v>
      </c>
      <c r="T36" s="151">
        <v>1</v>
      </c>
      <c r="U36" s="152">
        <v>4</v>
      </c>
      <c r="V36" s="150">
        <v>-9</v>
      </c>
      <c r="W36" s="151">
        <v>2</v>
      </c>
      <c r="X36" s="152">
        <v>-7</v>
      </c>
      <c r="Y36" s="57">
        <v>5</v>
      </c>
      <c r="Z36" s="37">
        <v>15</v>
      </c>
      <c r="AA36" s="37">
        <v>8</v>
      </c>
      <c r="AB36" s="37">
        <v>-15</v>
      </c>
      <c r="AC36" s="39">
        <f t="shared" si="0"/>
        <v>53.333333333333336</v>
      </c>
    </row>
    <row r="37" spans="1:29" ht="20.100000000000001" customHeight="1" x14ac:dyDescent="0.3">
      <c r="A37" s="24">
        <v>23</v>
      </c>
      <c r="B37" s="110" t="s">
        <v>175</v>
      </c>
      <c r="C37" s="111" t="s">
        <v>190</v>
      </c>
      <c r="D37" s="140"/>
      <c r="E37" s="141"/>
      <c r="F37" s="142"/>
      <c r="G37" s="591">
        <v>-8</v>
      </c>
      <c r="H37" s="592">
        <v>11</v>
      </c>
      <c r="I37" s="593">
        <v>-6</v>
      </c>
      <c r="J37" s="591">
        <v>10</v>
      </c>
      <c r="K37" s="592">
        <v>-10</v>
      </c>
      <c r="L37" s="593">
        <v>-9</v>
      </c>
      <c r="M37" s="156">
        <v>6</v>
      </c>
      <c r="N37" s="157">
        <v>-11</v>
      </c>
      <c r="O37" s="158">
        <v>6</v>
      </c>
      <c r="P37" s="156">
        <v>10</v>
      </c>
      <c r="Q37" s="157">
        <v>9</v>
      </c>
      <c r="R37" s="158">
        <v>10</v>
      </c>
      <c r="S37" s="150">
        <v>3</v>
      </c>
      <c r="T37" s="151">
        <v>-6</v>
      </c>
      <c r="U37" s="152">
        <v>6</v>
      </c>
      <c r="V37" s="150">
        <v>-8</v>
      </c>
      <c r="W37" s="151">
        <v>-2</v>
      </c>
      <c r="X37" s="152"/>
      <c r="Y37" s="57">
        <v>6</v>
      </c>
      <c r="Z37" s="37">
        <v>17</v>
      </c>
      <c r="AA37" s="37">
        <v>9</v>
      </c>
      <c r="AB37" s="37">
        <v>11</v>
      </c>
      <c r="AC37" s="39">
        <f t="shared" si="0"/>
        <v>52.941176470588239</v>
      </c>
    </row>
    <row r="38" spans="1:29" ht="20.100000000000001" customHeight="1" x14ac:dyDescent="0.3">
      <c r="A38" s="24">
        <v>24</v>
      </c>
      <c r="B38" s="110" t="s">
        <v>80</v>
      </c>
      <c r="C38" s="111" t="s">
        <v>317</v>
      </c>
      <c r="D38" s="140">
        <v>-10</v>
      </c>
      <c r="E38" s="141">
        <v>10</v>
      </c>
      <c r="F38" s="142">
        <v>7</v>
      </c>
      <c r="G38" s="591">
        <v>9</v>
      </c>
      <c r="H38" s="592">
        <v>3</v>
      </c>
      <c r="I38" s="593">
        <v>-12</v>
      </c>
      <c r="J38" s="591">
        <v>-6</v>
      </c>
      <c r="K38" s="592">
        <v>-5</v>
      </c>
      <c r="L38" s="593">
        <v>-7</v>
      </c>
      <c r="M38" s="156">
        <v>-6</v>
      </c>
      <c r="N38" s="157">
        <v>11</v>
      </c>
      <c r="O38" s="158">
        <v>-6</v>
      </c>
      <c r="P38" s="156">
        <v>-5</v>
      </c>
      <c r="Q38" s="157">
        <v>5</v>
      </c>
      <c r="R38" s="158">
        <v>1</v>
      </c>
      <c r="S38" s="150">
        <v>-1</v>
      </c>
      <c r="T38" s="151">
        <v>6</v>
      </c>
      <c r="U38" s="152">
        <v>-4</v>
      </c>
      <c r="V38" s="150">
        <v>6</v>
      </c>
      <c r="W38" s="151">
        <v>6</v>
      </c>
      <c r="X38" s="152"/>
      <c r="Y38" s="57">
        <v>7</v>
      </c>
      <c r="Z38" s="37">
        <v>20</v>
      </c>
      <c r="AA38" s="37">
        <v>10</v>
      </c>
      <c r="AB38" s="37">
        <v>2</v>
      </c>
      <c r="AC38" s="39">
        <f t="shared" si="0"/>
        <v>50</v>
      </c>
    </row>
    <row r="39" spans="1:29" ht="20.100000000000001" customHeight="1" x14ac:dyDescent="0.3">
      <c r="A39" s="24">
        <v>25</v>
      </c>
      <c r="B39" s="110" t="s">
        <v>154</v>
      </c>
      <c r="C39" s="111" t="s">
        <v>144</v>
      </c>
      <c r="D39" s="140">
        <v>-6</v>
      </c>
      <c r="E39" s="141">
        <v>-4</v>
      </c>
      <c r="F39" s="142">
        <v>6</v>
      </c>
      <c r="G39" s="591">
        <v>-10</v>
      </c>
      <c r="H39" s="592">
        <v>9</v>
      </c>
      <c r="I39" s="593">
        <v>10</v>
      </c>
      <c r="J39" s="591">
        <v>9</v>
      </c>
      <c r="K39" s="592">
        <v>3</v>
      </c>
      <c r="L39" s="593">
        <v>2</v>
      </c>
      <c r="M39" s="156">
        <v>-7</v>
      </c>
      <c r="N39" s="157">
        <v>-1</v>
      </c>
      <c r="O39" s="158">
        <v>-1</v>
      </c>
      <c r="P39" s="156">
        <v>-6</v>
      </c>
      <c r="Q39" s="157">
        <v>-6</v>
      </c>
      <c r="R39" s="158">
        <v>7</v>
      </c>
      <c r="S39" s="150">
        <v>1</v>
      </c>
      <c r="T39" s="151">
        <v>-6</v>
      </c>
      <c r="U39" s="152">
        <v>4</v>
      </c>
      <c r="V39" s="150">
        <v>-9</v>
      </c>
      <c r="W39" s="151">
        <v>-7</v>
      </c>
      <c r="X39" s="152">
        <v>4</v>
      </c>
      <c r="Y39" s="57">
        <v>7</v>
      </c>
      <c r="Z39" s="37">
        <v>21</v>
      </c>
      <c r="AA39" s="37">
        <v>10</v>
      </c>
      <c r="AB39" s="37">
        <v>-8</v>
      </c>
      <c r="AC39" s="39">
        <f t="shared" si="0"/>
        <v>47.619047619047613</v>
      </c>
    </row>
    <row r="40" spans="1:29" ht="20.100000000000001" customHeight="1" x14ac:dyDescent="0.3">
      <c r="A40" s="24">
        <v>26</v>
      </c>
      <c r="B40" s="110" t="s">
        <v>183</v>
      </c>
      <c r="C40" s="111" t="s">
        <v>144</v>
      </c>
      <c r="D40" s="140">
        <v>3</v>
      </c>
      <c r="E40" s="141">
        <v>-3</v>
      </c>
      <c r="F40" s="142">
        <v>6</v>
      </c>
      <c r="G40" s="591"/>
      <c r="H40" s="592"/>
      <c r="I40" s="593"/>
      <c r="J40" s="591"/>
      <c r="K40" s="592"/>
      <c r="L40" s="593"/>
      <c r="M40" s="156">
        <v>-5</v>
      </c>
      <c r="N40" s="157">
        <v>-1</v>
      </c>
      <c r="O40" s="158">
        <v>-3</v>
      </c>
      <c r="P40" s="156">
        <v>11</v>
      </c>
      <c r="Q40" s="157">
        <v>6</v>
      </c>
      <c r="R40" s="158">
        <v>-9</v>
      </c>
      <c r="S40" s="150">
        <v>8</v>
      </c>
      <c r="T40" s="151">
        <v>8</v>
      </c>
      <c r="U40" s="152">
        <v>-5</v>
      </c>
      <c r="V40" s="150">
        <v>7</v>
      </c>
      <c r="W40" s="151">
        <v>-1</v>
      </c>
      <c r="X40" s="152">
        <v>5</v>
      </c>
      <c r="Y40" s="57">
        <v>5</v>
      </c>
      <c r="Z40" s="37">
        <v>15</v>
      </c>
      <c r="AA40" s="37">
        <v>7</v>
      </c>
      <c r="AB40" s="37">
        <v>27</v>
      </c>
      <c r="AC40" s="39">
        <f t="shared" si="0"/>
        <v>46.666666666666664</v>
      </c>
    </row>
    <row r="41" spans="1:29" ht="20.100000000000001" customHeight="1" x14ac:dyDescent="0.3">
      <c r="A41" s="24">
        <v>27</v>
      </c>
      <c r="B41" s="110" t="s">
        <v>106</v>
      </c>
      <c r="C41" s="111" t="s">
        <v>317</v>
      </c>
      <c r="D41" s="140"/>
      <c r="E41" s="141"/>
      <c r="F41" s="142"/>
      <c r="G41" s="591"/>
      <c r="H41" s="592"/>
      <c r="I41" s="593"/>
      <c r="J41" s="591">
        <v>-2</v>
      </c>
      <c r="K41" s="592">
        <v>-7</v>
      </c>
      <c r="L41" s="593"/>
      <c r="M41" s="156">
        <v>-9</v>
      </c>
      <c r="N41" s="157">
        <v>11</v>
      </c>
      <c r="O41" s="158">
        <v>-6</v>
      </c>
      <c r="P41" s="156">
        <v>-8</v>
      </c>
      <c r="Q41" s="157">
        <v>5</v>
      </c>
      <c r="R41" s="158">
        <v>1</v>
      </c>
      <c r="S41" s="150">
        <v>-8</v>
      </c>
      <c r="T41" s="151">
        <v>5</v>
      </c>
      <c r="U41" s="152"/>
      <c r="V41" s="150">
        <v>2</v>
      </c>
      <c r="W41" s="151"/>
      <c r="X41" s="152"/>
      <c r="Y41" s="57">
        <v>5</v>
      </c>
      <c r="Z41" s="37">
        <v>11</v>
      </c>
      <c r="AA41" s="37">
        <v>5</v>
      </c>
      <c r="AB41" s="37">
        <v>-16</v>
      </c>
      <c r="AC41" s="39">
        <f t="shared" si="0"/>
        <v>45.454545454545453</v>
      </c>
    </row>
    <row r="42" spans="1:29" ht="20.100000000000001" customHeight="1" x14ac:dyDescent="0.3">
      <c r="A42" s="24">
        <v>28</v>
      </c>
      <c r="B42" s="110" t="s">
        <v>168</v>
      </c>
      <c r="C42" s="111" t="s">
        <v>156</v>
      </c>
      <c r="D42" s="140">
        <v>-3</v>
      </c>
      <c r="E42" s="141">
        <v>3</v>
      </c>
      <c r="F42" s="142">
        <v>-6</v>
      </c>
      <c r="G42" s="591">
        <v>-9</v>
      </c>
      <c r="H42" s="592">
        <v>-3</v>
      </c>
      <c r="I42" s="593">
        <v>12</v>
      </c>
      <c r="J42" s="591">
        <v>10</v>
      </c>
      <c r="K42" s="592">
        <v>3</v>
      </c>
      <c r="L42" s="593">
        <v>6</v>
      </c>
      <c r="M42" s="156">
        <v>-3</v>
      </c>
      <c r="N42" s="157">
        <v>-6</v>
      </c>
      <c r="O42" s="158"/>
      <c r="P42" s="156">
        <v>-1</v>
      </c>
      <c r="Q42" s="157">
        <v>3</v>
      </c>
      <c r="R42" s="158">
        <v>-1</v>
      </c>
      <c r="S42" s="150">
        <v>2</v>
      </c>
      <c r="T42" s="151">
        <v>-7</v>
      </c>
      <c r="U42" s="152">
        <v>10</v>
      </c>
      <c r="V42" s="150">
        <v>-3</v>
      </c>
      <c r="W42" s="151">
        <v>-6</v>
      </c>
      <c r="X42" s="152">
        <v>6</v>
      </c>
      <c r="Y42" s="57">
        <v>7</v>
      </c>
      <c r="Z42" s="37">
        <v>20</v>
      </c>
      <c r="AA42" s="37">
        <v>9</v>
      </c>
      <c r="AB42" s="37">
        <v>7</v>
      </c>
      <c r="AC42" s="39">
        <f t="shared" si="0"/>
        <v>45</v>
      </c>
    </row>
    <row r="43" spans="1:29" ht="20.100000000000001" customHeight="1" x14ac:dyDescent="0.3">
      <c r="A43" s="24">
        <v>29</v>
      </c>
      <c r="B43" s="110" t="s">
        <v>231</v>
      </c>
      <c r="C43" s="111" t="s">
        <v>284</v>
      </c>
      <c r="D43" s="140">
        <v>1</v>
      </c>
      <c r="E43" s="141">
        <v>-13</v>
      </c>
      <c r="F43" s="142">
        <v>-4</v>
      </c>
      <c r="G43" s="591"/>
      <c r="H43" s="592"/>
      <c r="I43" s="593"/>
      <c r="J43" s="591"/>
      <c r="K43" s="592"/>
      <c r="L43" s="593"/>
      <c r="M43" s="156">
        <v>-6</v>
      </c>
      <c r="N43" s="157">
        <v>-2</v>
      </c>
      <c r="O43" s="158">
        <v>6</v>
      </c>
      <c r="P43" s="156">
        <v>-11</v>
      </c>
      <c r="Q43" s="157">
        <v>9</v>
      </c>
      <c r="R43" s="158">
        <v>6</v>
      </c>
      <c r="S43" s="150"/>
      <c r="T43" s="151"/>
      <c r="U43" s="152"/>
      <c r="V43" s="150"/>
      <c r="W43" s="151"/>
      <c r="X43" s="152"/>
      <c r="Y43" s="57">
        <v>3</v>
      </c>
      <c r="Z43" s="37">
        <v>9</v>
      </c>
      <c r="AA43" s="37">
        <v>4</v>
      </c>
      <c r="AB43" s="37">
        <v>-14</v>
      </c>
      <c r="AC43" s="39">
        <f t="shared" si="0"/>
        <v>44.444444444444443</v>
      </c>
    </row>
    <row r="44" spans="1:29" ht="20.100000000000001" customHeight="1" x14ac:dyDescent="0.3">
      <c r="A44" s="24">
        <v>30</v>
      </c>
      <c r="B44" s="110" t="s">
        <v>167</v>
      </c>
      <c r="C44" s="111" t="s">
        <v>156</v>
      </c>
      <c r="D44" s="140">
        <v>-3</v>
      </c>
      <c r="E44" s="141">
        <v>4</v>
      </c>
      <c r="F44" s="142">
        <v>-9</v>
      </c>
      <c r="G44" s="591">
        <v>-3</v>
      </c>
      <c r="H44" s="592">
        <v>12</v>
      </c>
      <c r="I44" s="593"/>
      <c r="J44" s="591">
        <v>3</v>
      </c>
      <c r="K44" s="592"/>
      <c r="L44" s="593"/>
      <c r="M44" s="156">
        <v>-8</v>
      </c>
      <c r="N44" s="157">
        <v>-6</v>
      </c>
      <c r="O44" s="158"/>
      <c r="P44" s="156"/>
      <c r="Q44" s="157"/>
      <c r="R44" s="158"/>
      <c r="S44" s="150">
        <v>2</v>
      </c>
      <c r="T44" s="151">
        <v>-7</v>
      </c>
      <c r="U44" s="152">
        <v>10</v>
      </c>
      <c r="V44" s="150">
        <v>-3</v>
      </c>
      <c r="W44" s="151">
        <v>6</v>
      </c>
      <c r="X44" s="152">
        <v>-6</v>
      </c>
      <c r="Y44" s="57">
        <v>6</v>
      </c>
      <c r="Z44" s="37">
        <v>14</v>
      </c>
      <c r="AA44" s="37">
        <v>6</v>
      </c>
      <c r="AB44" s="37">
        <v>-8</v>
      </c>
      <c r="AC44" s="39">
        <f t="shared" si="0"/>
        <v>42.857142857142854</v>
      </c>
    </row>
    <row r="45" spans="1:29" ht="20.100000000000001" customHeight="1" x14ac:dyDescent="0.3">
      <c r="A45" s="24">
        <v>31</v>
      </c>
      <c r="B45" s="110" t="s">
        <v>150</v>
      </c>
      <c r="C45" s="111" t="s">
        <v>144</v>
      </c>
      <c r="D45" s="140">
        <v>-4</v>
      </c>
      <c r="E45" s="141"/>
      <c r="F45" s="142"/>
      <c r="G45" s="591">
        <v>-9</v>
      </c>
      <c r="H45" s="592">
        <v>-11</v>
      </c>
      <c r="I45" s="593">
        <v>9</v>
      </c>
      <c r="J45" s="591">
        <v>6</v>
      </c>
      <c r="K45" s="592">
        <v>1</v>
      </c>
      <c r="L45" s="593">
        <v>11</v>
      </c>
      <c r="M45" s="156">
        <v>-7</v>
      </c>
      <c r="N45" s="157">
        <v>-1</v>
      </c>
      <c r="O45" s="158">
        <v>-1</v>
      </c>
      <c r="P45" s="156">
        <v>-6</v>
      </c>
      <c r="Q45" s="157">
        <v>-6</v>
      </c>
      <c r="R45" s="158">
        <v>7</v>
      </c>
      <c r="S45" s="150">
        <v>1</v>
      </c>
      <c r="T45" s="151">
        <v>-6</v>
      </c>
      <c r="U45" s="152">
        <v>4</v>
      </c>
      <c r="V45" s="150">
        <v>-9</v>
      </c>
      <c r="W45" s="151">
        <v>-7</v>
      </c>
      <c r="X45" s="152">
        <v>4</v>
      </c>
      <c r="Y45" s="57">
        <v>7</v>
      </c>
      <c r="Z45" s="37">
        <v>19</v>
      </c>
      <c r="AA45" s="37">
        <v>8</v>
      </c>
      <c r="AB45" s="37">
        <v>-24</v>
      </c>
      <c r="AC45" s="39">
        <f t="shared" si="0"/>
        <v>42.105263157894733</v>
      </c>
    </row>
    <row r="46" spans="1:29" ht="20.100000000000001" customHeight="1" x14ac:dyDescent="0.3">
      <c r="A46" s="24">
        <v>32</v>
      </c>
      <c r="B46" s="110" t="s">
        <v>330</v>
      </c>
      <c r="C46" s="111" t="s">
        <v>114</v>
      </c>
      <c r="D46" s="140"/>
      <c r="E46" s="141"/>
      <c r="F46" s="142"/>
      <c r="G46" s="591"/>
      <c r="H46" s="592"/>
      <c r="I46" s="593"/>
      <c r="J46" s="591"/>
      <c r="K46" s="592"/>
      <c r="L46" s="593"/>
      <c r="M46" s="156">
        <v>5</v>
      </c>
      <c r="N46" s="157">
        <v>11</v>
      </c>
      <c r="O46" s="158">
        <v>-6</v>
      </c>
      <c r="P46" s="594">
        <v>3</v>
      </c>
      <c r="Q46" s="595">
        <v>8</v>
      </c>
      <c r="R46" s="596">
        <v>-4</v>
      </c>
      <c r="S46" s="153">
        <v>-2</v>
      </c>
      <c r="T46" s="154">
        <v>-4</v>
      </c>
      <c r="U46" s="155">
        <v>-1</v>
      </c>
      <c r="V46" s="153">
        <v>-7</v>
      </c>
      <c r="W46" s="154">
        <v>7</v>
      </c>
      <c r="X46" s="155">
        <v>-10</v>
      </c>
      <c r="Y46" s="58">
        <v>4</v>
      </c>
      <c r="Z46" s="38">
        <v>12</v>
      </c>
      <c r="AA46" s="38">
        <v>5</v>
      </c>
      <c r="AB46" s="38">
        <v>0</v>
      </c>
      <c r="AC46" s="39">
        <f t="shared" si="0"/>
        <v>41.666666666666671</v>
      </c>
    </row>
    <row r="47" spans="1:29" ht="20.100000000000001" customHeight="1" x14ac:dyDescent="0.3">
      <c r="A47" s="24">
        <v>33</v>
      </c>
      <c r="B47" s="110" t="s">
        <v>151</v>
      </c>
      <c r="C47" s="111" t="s">
        <v>144</v>
      </c>
      <c r="D47" s="140"/>
      <c r="E47" s="141"/>
      <c r="F47" s="142"/>
      <c r="G47" s="591">
        <v>-9</v>
      </c>
      <c r="H47" s="592">
        <v>-11</v>
      </c>
      <c r="I47" s="593">
        <v>9</v>
      </c>
      <c r="J47" s="591">
        <v>6</v>
      </c>
      <c r="K47" s="592">
        <v>1</v>
      </c>
      <c r="L47" s="593">
        <v>11</v>
      </c>
      <c r="M47" s="156">
        <v>-7</v>
      </c>
      <c r="N47" s="157">
        <v>-1</v>
      </c>
      <c r="O47" s="158">
        <v>-1</v>
      </c>
      <c r="P47" s="594">
        <v>-6</v>
      </c>
      <c r="Q47" s="595">
        <v>-6</v>
      </c>
      <c r="R47" s="596">
        <v>7</v>
      </c>
      <c r="S47" s="153"/>
      <c r="T47" s="154"/>
      <c r="U47" s="155"/>
      <c r="V47" s="153"/>
      <c r="W47" s="154"/>
      <c r="X47" s="155"/>
      <c r="Y47" s="58">
        <v>4</v>
      </c>
      <c r="Z47" s="38">
        <v>12</v>
      </c>
      <c r="AA47" s="38">
        <v>5</v>
      </c>
      <c r="AB47" s="38">
        <v>-7</v>
      </c>
      <c r="AC47" s="39">
        <f t="shared" ref="AC47:AC78" si="1">AA47/Z47*100</f>
        <v>41.666666666666671</v>
      </c>
    </row>
    <row r="48" spans="1:29" ht="20.100000000000001" customHeight="1" x14ac:dyDescent="0.3">
      <c r="A48" s="24">
        <v>34</v>
      </c>
      <c r="B48" s="110" t="s">
        <v>81</v>
      </c>
      <c r="C48" s="111" t="s">
        <v>317</v>
      </c>
      <c r="D48" s="140">
        <v>-10</v>
      </c>
      <c r="E48" s="141">
        <v>10</v>
      </c>
      <c r="F48" s="142">
        <v>7</v>
      </c>
      <c r="G48" s="591">
        <v>9</v>
      </c>
      <c r="H48" s="592">
        <v>-11</v>
      </c>
      <c r="I48" s="593">
        <v>-12</v>
      </c>
      <c r="J48" s="591">
        <v>-6</v>
      </c>
      <c r="K48" s="592">
        <v>-5</v>
      </c>
      <c r="L48" s="593">
        <v>-7</v>
      </c>
      <c r="M48" s="156"/>
      <c r="N48" s="157"/>
      <c r="O48" s="158"/>
      <c r="P48" s="156"/>
      <c r="Q48" s="157"/>
      <c r="R48" s="158"/>
      <c r="S48" s="150">
        <v>-1</v>
      </c>
      <c r="T48" s="151">
        <v>6</v>
      </c>
      <c r="U48" s="152">
        <v>-4</v>
      </c>
      <c r="V48" s="150">
        <v>6</v>
      </c>
      <c r="W48" s="151">
        <v>6</v>
      </c>
      <c r="X48" s="152">
        <v>-7</v>
      </c>
      <c r="Y48" s="57">
        <v>5</v>
      </c>
      <c r="Z48" s="37">
        <v>15</v>
      </c>
      <c r="AA48" s="37">
        <v>6</v>
      </c>
      <c r="AB48" s="37">
        <v>-19</v>
      </c>
      <c r="AC48" s="39">
        <f t="shared" si="1"/>
        <v>40</v>
      </c>
    </row>
    <row r="49" spans="1:29" ht="20.100000000000001" customHeight="1" x14ac:dyDescent="0.3">
      <c r="A49" s="24">
        <v>35</v>
      </c>
      <c r="B49" s="110" t="s">
        <v>176</v>
      </c>
      <c r="C49" s="111" t="s">
        <v>170</v>
      </c>
      <c r="D49" s="140">
        <v>-8</v>
      </c>
      <c r="E49" s="141">
        <v>-1</v>
      </c>
      <c r="F49" s="142">
        <v>1</v>
      </c>
      <c r="G49" s="591">
        <v>-10</v>
      </c>
      <c r="H49" s="592">
        <v>-4</v>
      </c>
      <c r="I49" s="593"/>
      <c r="J49" s="591"/>
      <c r="K49" s="592"/>
      <c r="L49" s="593"/>
      <c r="M49" s="156">
        <v>-9</v>
      </c>
      <c r="N49" s="157">
        <v>3</v>
      </c>
      <c r="O49" s="158">
        <v>-7</v>
      </c>
      <c r="P49" s="594">
        <v>-3</v>
      </c>
      <c r="Q49" s="595">
        <v>13</v>
      </c>
      <c r="R49" s="596">
        <v>11</v>
      </c>
      <c r="S49" s="153">
        <v>-7</v>
      </c>
      <c r="T49" s="154">
        <v>1</v>
      </c>
      <c r="U49" s="155">
        <v>-5</v>
      </c>
      <c r="V49" s="153">
        <v>1</v>
      </c>
      <c r="W49" s="154">
        <v>-4</v>
      </c>
      <c r="X49" s="155"/>
      <c r="Y49" s="58">
        <v>6</v>
      </c>
      <c r="Z49" s="38">
        <v>16</v>
      </c>
      <c r="AA49" s="38">
        <v>6</v>
      </c>
      <c r="AB49" s="38">
        <v>-28</v>
      </c>
      <c r="AC49" s="39">
        <f t="shared" si="1"/>
        <v>37.5</v>
      </c>
    </row>
    <row r="50" spans="1:29" ht="20.100000000000001" customHeight="1" x14ac:dyDescent="0.3">
      <c r="A50" s="24">
        <v>36</v>
      </c>
      <c r="B50" s="110" t="s">
        <v>202</v>
      </c>
      <c r="C50" s="111" t="s">
        <v>156</v>
      </c>
      <c r="D50" s="140">
        <v>-3</v>
      </c>
      <c r="E50" s="141">
        <v>4</v>
      </c>
      <c r="F50" s="142">
        <v>-9</v>
      </c>
      <c r="G50" s="591">
        <v>-9</v>
      </c>
      <c r="H50" s="592">
        <v>-3</v>
      </c>
      <c r="I50" s="593">
        <v>13</v>
      </c>
      <c r="J50" s="591">
        <v>10</v>
      </c>
      <c r="K50" s="592">
        <v>6</v>
      </c>
      <c r="L50" s="593"/>
      <c r="M50" s="156">
        <v>-3</v>
      </c>
      <c r="N50" s="157"/>
      <c r="O50" s="158"/>
      <c r="P50" s="156">
        <v>-1</v>
      </c>
      <c r="Q50" s="157">
        <v>-6</v>
      </c>
      <c r="R50" s="158"/>
      <c r="S50" s="150"/>
      <c r="T50" s="151"/>
      <c r="U50" s="152"/>
      <c r="V50" s="150"/>
      <c r="W50" s="151"/>
      <c r="X50" s="152"/>
      <c r="Y50" s="57">
        <v>5</v>
      </c>
      <c r="Z50" s="37">
        <v>11</v>
      </c>
      <c r="AA50" s="37">
        <v>4</v>
      </c>
      <c r="AB50" s="37">
        <v>-1</v>
      </c>
      <c r="AC50" s="39">
        <f t="shared" si="1"/>
        <v>36.363636363636367</v>
      </c>
    </row>
    <row r="51" spans="1:29" ht="20.100000000000001" customHeight="1" x14ac:dyDescent="0.3">
      <c r="A51" s="24">
        <v>37</v>
      </c>
      <c r="B51" s="110" t="s">
        <v>234</v>
      </c>
      <c r="C51" s="111" t="s">
        <v>317</v>
      </c>
      <c r="D51" s="140">
        <v>8</v>
      </c>
      <c r="E51" s="141">
        <v>1</v>
      </c>
      <c r="F51" s="142">
        <v>-1</v>
      </c>
      <c r="G51" s="591">
        <v>-6</v>
      </c>
      <c r="H51" s="592">
        <v>-13</v>
      </c>
      <c r="I51" s="593">
        <v>3</v>
      </c>
      <c r="J51" s="591">
        <v>-2</v>
      </c>
      <c r="K51" s="592">
        <v>-8</v>
      </c>
      <c r="L51" s="593">
        <v>2</v>
      </c>
      <c r="M51" s="156">
        <v>-9</v>
      </c>
      <c r="N51" s="157">
        <v>-11</v>
      </c>
      <c r="O51" s="158">
        <v>-6</v>
      </c>
      <c r="P51" s="156">
        <v>-8</v>
      </c>
      <c r="Q51" s="157">
        <v>6</v>
      </c>
      <c r="R51" s="158">
        <v>-11</v>
      </c>
      <c r="S51" s="150">
        <v>-8</v>
      </c>
      <c r="T51" s="151"/>
      <c r="U51" s="152"/>
      <c r="V51" s="150">
        <v>4</v>
      </c>
      <c r="W51" s="151">
        <v>-13</v>
      </c>
      <c r="X51" s="152"/>
      <c r="Y51" s="57">
        <v>7</v>
      </c>
      <c r="Z51" s="37">
        <v>18</v>
      </c>
      <c r="AA51" s="37">
        <v>6</v>
      </c>
      <c r="AB51" s="37">
        <v>-72</v>
      </c>
      <c r="AC51" s="39">
        <f t="shared" si="1"/>
        <v>33.333333333333329</v>
      </c>
    </row>
    <row r="52" spans="1:29" ht="20.100000000000001" customHeight="1" x14ac:dyDescent="0.3">
      <c r="A52" s="24">
        <v>38</v>
      </c>
      <c r="B52" s="110" t="s">
        <v>235</v>
      </c>
      <c r="C52" s="111" t="s">
        <v>317</v>
      </c>
      <c r="D52" s="140">
        <v>8</v>
      </c>
      <c r="E52" s="141">
        <v>1</v>
      </c>
      <c r="F52" s="142">
        <v>-1</v>
      </c>
      <c r="G52" s="591">
        <v>9</v>
      </c>
      <c r="H52" s="592">
        <v>-11</v>
      </c>
      <c r="I52" s="593">
        <v>-12</v>
      </c>
      <c r="J52" s="591">
        <v>-2</v>
      </c>
      <c r="K52" s="592">
        <v>-8</v>
      </c>
      <c r="L52" s="593"/>
      <c r="M52" s="156">
        <v>-9</v>
      </c>
      <c r="N52" s="157">
        <v>-11</v>
      </c>
      <c r="O52" s="158">
        <v>-6</v>
      </c>
      <c r="P52" s="156">
        <v>-8</v>
      </c>
      <c r="Q52" s="157">
        <v>6</v>
      </c>
      <c r="R52" s="158">
        <v>-11</v>
      </c>
      <c r="S52" s="150">
        <v>-8</v>
      </c>
      <c r="T52" s="151"/>
      <c r="U52" s="152"/>
      <c r="V52" s="150">
        <v>4</v>
      </c>
      <c r="W52" s="151">
        <v>-13</v>
      </c>
      <c r="X52" s="152"/>
      <c r="Y52" s="57">
        <v>7</v>
      </c>
      <c r="Z52" s="37">
        <v>17</v>
      </c>
      <c r="AA52" s="37">
        <v>5</v>
      </c>
      <c r="AB52" s="37">
        <v>-72</v>
      </c>
      <c r="AC52" s="39">
        <f t="shared" si="1"/>
        <v>29.411764705882355</v>
      </c>
    </row>
    <row r="53" spans="1:29" ht="20.100000000000001" customHeight="1" x14ac:dyDescent="0.3">
      <c r="A53" s="24">
        <v>39</v>
      </c>
      <c r="B53" s="110" t="s">
        <v>39</v>
      </c>
      <c r="C53" s="111" t="s">
        <v>114</v>
      </c>
      <c r="D53" s="140">
        <v>7</v>
      </c>
      <c r="E53" s="141">
        <v>-6</v>
      </c>
      <c r="F53" s="142">
        <v>-9</v>
      </c>
      <c r="G53" s="591">
        <v>-10</v>
      </c>
      <c r="H53" s="592">
        <v>-11</v>
      </c>
      <c r="I53" s="593">
        <v>-7</v>
      </c>
      <c r="J53" s="591">
        <v>-9</v>
      </c>
      <c r="K53" s="592">
        <v>-3</v>
      </c>
      <c r="L53" s="593">
        <v>-11</v>
      </c>
      <c r="M53" s="156">
        <v>8</v>
      </c>
      <c r="N53" s="157">
        <v>-1</v>
      </c>
      <c r="O53" s="158"/>
      <c r="P53" s="156">
        <v>3</v>
      </c>
      <c r="Q53" s="157">
        <v>-4</v>
      </c>
      <c r="R53" s="158"/>
      <c r="S53" s="150">
        <v>2</v>
      </c>
      <c r="T53" s="151">
        <v>-13</v>
      </c>
      <c r="U53" s="152"/>
      <c r="V53" s="150">
        <v>-2</v>
      </c>
      <c r="W53" s="151">
        <v>7</v>
      </c>
      <c r="X53" s="152">
        <v>-13</v>
      </c>
      <c r="Y53" s="57">
        <v>7</v>
      </c>
      <c r="Z53" s="37">
        <v>18</v>
      </c>
      <c r="AA53" s="37">
        <v>5</v>
      </c>
      <c r="AB53" s="37">
        <v>-72</v>
      </c>
      <c r="AC53" s="39">
        <f t="shared" si="1"/>
        <v>27.777777777777779</v>
      </c>
    </row>
    <row r="54" spans="1:29" ht="20.100000000000001" customHeight="1" x14ac:dyDescent="0.3">
      <c r="A54" s="24">
        <v>40</v>
      </c>
      <c r="B54" s="110" t="s">
        <v>177</v>
      </c>
      <c r="C54" s="111" t="s">
        <v>170</v>
      </c>
      <c r="D54" s="140">
        <v>-8</v>
      </c>
      <c r="E54" s="141">
        <v>-1</v>
      </c>
      <c r="F54" s="142">
        <v>-7</v>
      </c>
      <c r="G54" s="591">
        <v>-10</v>
      </c>
      <c r="H54" s="592">
        <v>-4</v>
      </c>
      <c r="I54" s="593">
        <v>-7</v>
      </c>
      <c r="J54" s="591">
        <v>-4</v>
      </c>
      <c r="K54" s="592">
        <v>-1</v>
      </c>
      <c r="L54" s="593">
        <v>-7</v>
      </c>
      <c r="M54" s="156">
        <v>-9</v>
      </c>
      <c r="N54" s="157">
        <v>3</v>
      </c>
      <c r="O54" s="158">
        <v>-7</v>
      </c>
      <c r="P54" s="156">
        <v>-3</v>
      </c>
      <c r="Q54" s="157">
        <v>13</v>
      </c>
      <c r="R54" s="158">
        <v>11</v>
      </c>
      <c r="S54" s="150">
        <v>-7</v>
      </c>
      <c r="T54" s="151">
        <v>1</v>
      </c>
      <c r="U54" s="152">
        <v>-5</v>
      </c>
      <c r="V54" s="150">
        <v>1</v>
      </c>
      <c r="W54" s="151">
        <v>-4</v>
      </c>
      <c r="X54" s="152">
        <v>-2</v>
      </c>
      <c r="Y54" s="57">
        <v>7</v>
      </c>
      <c r="Z54" s="37">
        <v>21</v>
      </c>
      <c r="AA54" s="37">
        <v>5</v>
      </c>
      <c r="AB54" s="37">
        <v>-57</v>
      </c>
      <c r="AC54" s="39">
        <f t="shared" si="1"/>
        <v>23.809523809523807</v>
      </c>
    </row>
    <row r="55" spans="1:29" ht="20.100000000000001" customHeight="1" x14ac:dyDescent="0.3">
      <c r="A55" s="24">
        <v>41</v>
      </c>
      <c r="B55" s="110" t="s">
        <v>181</v>
      </c>
      <c r="C55" s="111" t="s">
        <v>170</v>
      </c>
      <c r="D55" s="140">
        <v>10</v>
      </c>
      <c r="E55" s="141">
        <v>-10</v>
      </c>
      <c r="F55" s="142"/>
      <c r="G55" s="591">
        <v>-10</v>
      </c>
      <c r="H55" s="592">
        <v>-6</v>
      </c>
      <c r="I55" s="593"/>
      <c r="J55" s="591">
        <v>-2</v>
      </c>
      <c r="K55" s="592">
        <v>-7</v>
      </c>
      <c r="L55" s="593"/>
      <c r="M55" s="156">
        <v>-10</v>
      </c>
      <c r="N55" s="157">
        <v>-9</v>
      </c>
      <c r="O55" s="158">
        <v>-10</v>
      </c>
      <c r="P55" s="156">
        <v>-7</v>
      </c>
      <c r="Q55" s="157">
        <v>-8</v>
      </c>
      <c r="R55" s="158">
        <v>4</v>
      </c>
      <c r="S55" s="150">
        <v>7</v>
      </c>
      <c r="T55" s="151">
        <v>-4</v>
      </c>
      <c r="U55" s="152"/>
      <c r="V55" s="150">
        <v>1</v>
      </c>
      <c r="W55" s="151">
        <v>-8</v>
      </c>
      <c r="X55" s="152">
        <v>-8</v>
      </c>
      <c r="Y55" s="57">
        <v>7</v>
      </c>
      <c r="Z55" s="37">
        <v>17</v>
      </c>
      <c r="AA55" s="37">
        <v>4</v>
      </c>
      <c r="AB55" s="37">
        <v>-77</v>
      </c>
      <c r="AC55" s="39">
        <f t="shared" si="1"/>
        <v>23.52941176470588</v>
      </c>
    </row>
    <row r="56" spans="1:29" ht="20.100000000000001" customHeight="1" x14ac:dyDescent="0.3">
      <c r="A56" s="24">
        <v>42</v>
      </c>
      <c r="B56" s="110" t="s">
        <v>38</v>
      </c>
      <c r="C56" s="111" t="s">
        <v>114</v>
      </c>
      <c r="D56" s="140">
        <v>7</v>
      </c>
      <c r="E56" s="141">
        <v>-6</v>
      </c>
      <c r="F56" s="142">
        <v>-9</v>
      </c>
      <c r="G56" s="591">
        <v>-7</v>
      </c>
      <c r="H56" s="592">
        <v>-13</v>
      </c>
      <c r="I56" s="593">
        <v>-5</v>
      </c>
      <c r="J56" s="591">
        <v>-6</v>
      </c>
      <c r="K56" s="592">
        <v>-1</v>
      </c>
      <c r="L56" s="593"/>
      <c r="M56" s="156">
        <v>8</v>
      </c>
      <c r="N56" s="157">
        <v>-1</v>
      </c>
      <c r="O56" s="158">
        <v>-6</v>
      </c>
      <c r="P56" s="156">
        <v>3</v>
      </c>
      <c r="Q56" s="157">
        <v>-13</v>
      </c>
      <c r="R56" s="158"/>
      <c r="S56" s="150"/>
      <c r="T56" s="151"/>
      <c r="U56" s="152"/>
      <c r="V56" s="150"/>
      <c r="W56" s="151"/>
      <c r="X56" s="152"/>
      <c r="Y56" s="57">
        <v>5</v>
      </c>
      <c r="Z56" s="37">
        <v>13</v>
      </c>
      <c r="AA56" s="37">
        <v>3</v>
      </c>
      <c r="AB56" s="37">
        <v>-49</v>
      </c>
      <c r="AC56" s="39">
        <f t="shared" si="1"/>
        <v>23.076923076923077</v>
      </c>
    </row>
    <row r="57" spans="1:29" ht="20.100000000000001" customHeight="1" x14ac:dyDescent="0.3">
      <c r="A57" s="24">
        <v>43</v>
      </c>
      <c r="B57" s="110" t="s">
        <v>180</v>
      </c>
      <c r="C57" s="111" t="s">
        <v>170</v>
      </c>
      <c r="D57" s="140"/>
      <c r="E57" s="141"/>
      <c r="F57" s="142"/>
      <c r="G57" s="591">
        <v>-3</v>
      </c>
      <c r="H57" s="592"/>
      <c r="I57" s="593"/>
      <c r="J57" s="591">
        <v>-2</v>
      </c>
      <c r="K57" s="592"/>
      <c r="L57" s="593"/>
      <c r="M57" s="156">
        <v>-9</v>
      </c>
      <c r="N57" s="157">
        <v>-9</v>
      </c>
      <c r="O57" s="158">
        <v>-10</v>
      </c>
      <c r="P57" s="156">
        <v>-7</v>
      </c>
      <c r="Q57" s="157">
        <v>-8</v>
      </c>
      <c r="R57" s="158">
        <v>4</v>
      </c>
      <c r="S57" s="150">
        <v>9</v>
      </c>
      <c r="T57" s="151">
        <v>7</v>
      </c>
      <c r="U57" s="152">
        <v>-4</v>
      </c>
      <c r="V57" s="150">
        <v>-9</v>
      </c>
      <c r="W57" s="151">
        <v>-8</v>
      </c>
      <c r="X57" s="152">
        <v>-8</v>
      </c>
      <c r="Y57" s="57">
        <v>6</v>
      </c>
      <c r="Z57" s="37">
        <v>14</v>
      </c>
      <c r="AA57" s="37">
        <v>3</v>
      </c>
      <c r="AB57" s="37">
        <v>-57</v>
      </c>
      <c r="AC57" s="39">
        <f t="shared" si="1"/>
        <v>21.428571428571427</v>
      </c>
    </row>
    <row r="58" spans="1:29" ht="20.100000000000001" customHeight="1" x14ac:dyDescent="0.3">
      <c r="A58" s="24">
        <v>44</v>
      </c>
      <c r="B58" s="110" t="s">
        <v>40</v>
      </c>
      <c r="C58" s="111" t="s">
        <v>114</v>
      </c>
      <c r="D58" s="140">
        <v>-4</v>
      </c>
      <c r="E58" s="141">
        <v>-11</v>
      </c>
      <c r="F58" s="142">
        <v>-9</v>
      </c>
      <c r="G58" s="591">
        <v>-7</v>
      </c>
      <c r="H58" s="592">
        <v>-11</v>
      </c>
      <c r="I58" s="593">
        <v>-7</v>
      </c>
      <c r="J58" s="591">
        <v>-9</v>
      </c>
      <c r="K58" s="592">
        <v>-3</v>
      </c>
      <c r="L58" s="593">
        <v>-2</v>
      </c>
      <c r="M58" s="156">
        <v>5</v>
      </c>
      <c r="N58" s="157">
        <v>11</v>
      </c>
      <c r="O58" s="158">
        <v>-5</v>
      </c>
      <c r="P58" s="156">
        <v>7</v>
      </c>
      <c r="Q58" s="157">
        <v>-11</v>
      </c>
      <c r="R58" s="158">
        <v>8</v>
      </c>
      <c r="S58" s="150">
        <v>-6</v>
      </c>
      <c r="T58" s="151">
        <v>-4</v>
      </c>
      <c r="U58" s="152">
        <v>-1</v>
      </c>
      <c r="V58" s="150">
        <v>-7</v>
      </c>
      <c r="W58" s="151"/>
      <c r="X58" s="152"/>
      <c r="Y58" s="57">
        <v>7</v>
      </c>
      <c r="Z58" s="37">
        <v>19</v>
      </c>
      <c r="AA58" s="37">
        <v>4</v>
      </c>
      <c r="AB58" s="37">
        <v>-66</v>
      </c>
      <c r="AC58" s="39">
        <f t="shared" si="1"/>
        <v>21.052631578947366</v>
      </c>
    </row>
    <row r="59" spans="1:29" ht="20.100000000000001" customHeight="1" x14ac:dyDescent="0.3">
      <c r="A59" s="24">
        <v>45</v>
      </c>
      <c r="B59" s="110" t="s">
        <v>258</v>
      </c>
      <c r="C59" s="111" t="s">
        <v>170</v>
      </c>
      <c r="D59" s="140">
        <v>-10</v>
      </c>
      <c r="E59" s="141">
        <v>-7</v>
      </c>
      <c r="F59" s="142"/>
      <c r="G59" s="591">
        <v>-10</v>
      </c>
      <c r="H59" s="592">
        <v>-3</v>
      </c>
      <c r="I59" s="593">
        <v>-6</v>
      </c>
      <c r="J59" s="591">
        <v>-6</v>
      </c>
      <c r="K59" s="592"/>
      <c r="L59" s="593"/>
      <c r="M59" s="156"/>
      <c r="N59" s="157"/>
      <c r="O59" s="158"/>
      <c r="P59" s="156"/>
      <c r="Q59" s="157"/>
      <c r="R59" s="158"/>
      <c r="S59" s="150">
        <v>9</v>
      </c>
      <c r="T59" s="151">
        <v>7</v>
      </c>
      <c r="U59" s="152">
        <v>-4</v>
      </c>
      <c r="V59" s="150">
        <v>-8</v>
      </c>
      <c r="W59" s="151">
        <v>-8</v>
      </c>
      <c r="X59" s="152"/>
      <c r="Y59" s="57">
        <v>5</v>
      </c>
      <c r="Z59" s="37">
        <v>11</v>
      </c>
      <c r="AA59" s="37">
        <v>2</v>
      </c>
      <c r="AB59" s="37">
        <v>-46</v>
      </c>
      <c r="AC59" s="39">
        <f t="shared" si="1"/>
        <v>18.181818181818183</v>
      </c>
    </row>
    <row r="60" spans="1:29" ht="20.100000000000001" customHeight="1" x14ac:dyDescent="0.3">
      <c r="A60" s="24">
        <v>46</v>
      </c>
      <c r="B60" s="110" t="s">
        <v>179</v>
      </c>
      <c r="C60" s="111" t="s">
        <v>170</v>
      </c>
      <c r="D60" s="140">
        <v>10</v>
      </c>
      <c r="E60" s="141">
        <v>-10</v>
      </c>
      <c r="F60" s="142">
        <v>-7</v>
      </c>
      <c r="G60" s="591">
        <v>-3</v>
      </c>
      <c r="H60" s="592">
        <v>-6</v>
      </c>
      <c r="I60" s="593"/>
      <c r="J60" s="591">
        <v>-6</v>
      </c>
      <c r="K60" s="592">
        <v>-7</v>
      </c>
      <c r="L60" s="593"/>
      <c r="M60" s="156"/>
      <c r="N60" s="157"/>
      <c r="O60" s="158"/>
      <c r="P60" s="156"/>
      <c r="Q60" s="157"/>
      <c r="R60" s="158"/>
      <c r="S60" s="150"/>
      <c r="T60" s="151"/>
      <c r="U60" s="152"/>
      <c r="V60" s="150"/>
      <c r="W60" s="151"/>
      <c r="X60" s="152"/>
      <c r="Y60" s="57">
        <v>3</v>
      </c>
      <c r="Z60" s="37">
        <v>7</v>
      </c>
      <c r="AA60" s="37">
        <v>1</v>
      </c>
      <c r="AB60" s="37">
        <v>-29</v>
      </c>
      <c r="AC60" s="39">
        <f t="shared" si="1"/>
        <v>14.285714285714285</v>
      </c>
    </row>
    <row r="61" spans="1:29" ht="20.100000000000001" customHeight="1" x14ac:dyDescent="0.3">
      <c r="A61" s="24">
        <v>47</v>
      </c>
      <c r="B61" s="110" t="s">
        <v>178</v>
      </c>
      <c r="C61" s="111" t="s">
        <v>170</v>
      </c>
      <c r="D61" s="140">
        <v>-8</v>
      </c>
      <c r="E61" s="141">
        <v>1</v>
      </c>
      <c r="F61" s="142"/>
      <c r="G61" s="591">
        <v>-10</v>
      </c>
      <c r="H61" s="592">
        <v>-7</v>
      </c>
      <c r="I61" s="593"/>
      <c r="J61" s="591">
        <v>-4</v>
      </c>
      <c r="K61" s="592">
        <v>-2</v>
      </c>
      <c r="L61" s="593">
        <v>-7</v>
      </c>
      <c r="M61" s="156">
        <v>-10</v>
      </c>
      <c r="N61" s="157">
        <v>-9</v>
      </c>
      <c r="O61" s="158">
        <v>-10</v>
      </c>
      <c r="P61" s="156">
        <v>-3</v>
      </c>
      <c r="Q61" s="157">
        <v>-8</v>
      </c>
      <c r="R61" s="158">
        <v>4</v>
      </c>
      <c r="S61" s="150">
        <v>-7</v>
      </c>
      <c r="T61" s="151"/>
      <c r="U61" s="152"/>
      <c r="V61" s="150">
        <v>-9</v>
      </c>
      <c r="W61" s="151">
        <v>-2</v>
      </c>
      <c r="X61" s="152"/>
      <c r="Y61" s="57">
        <v>7</v>
      </c>
      <c r="Z61" s="37">
        <v>16</v>
      </c>
      <c r="AA61" s="37">
        <v>2</v>
      </c>
      <c r="AB61" s="37">
        <v>-91</v>
      </c>
      <c r="AC61" s="39">
        <f t="shared" si="1"/>
        <v>12.5</v>
      </c>
    </row>
    <row r="62" spans="1:29" ht="20.100000000000001" customHeight="1" x14ac:dyDescent="0.3">
      <c r="A62" s="24">
        <v>48</v>
      </c>
      <c r="B62" s="110" t="s">
        <v>268</v>
      </c>
      <c r="C62" s="111" t="s">
        <v>114</v>
      </c>
      <c r="D62" s="140"/>
      <c r="E62" s="141"/>
      <c r="F62" s="142"/>
      <c r="G62" s="591">
        <v>-10</v>
      </c>
      <c r="H62" s="592">
        <v>-11</v>
      </c>
      <c r="I62" s="593"/>
      <c r="J62" s="591">
        <v>-3</v>
      </c>
      <c r="K62" s="592">
        <v>-11</v>
      </c>
      <c r="L62" s="593"/>
      <c r="M62" s="156"/>
      <c r="N62" s="157"/>
      <c r="O62" s="158"/>
      <c r="P62" s="156"/>
      <c r="Q62" s="157"/>
      <c r="R62" s="158"/>
      <c r="S62" s="150">
        <v>-2</v>
      </c>
      <c r="T62" s="151">
        <v>-4</v>
      </c>
      <c r="U62" s="152"/>
      <c r="V62" s="150">
        <v>-2</v>
      </c>
      <c r="W62" s="151">
        <v>7</v>
      </c>
      <c r="X62" s="152">
        <v>-10</v>
      </c>
      <c r="Y62" s="57">
        <v>4</v>
      </c>
      <c r="Z62" s="37">
        <v>9</v>
      </c>
      <c r="AA62" s="37">
        <v>1</v>
      </c>
      <c r="AB62" s="37">
        <v>-46</v>
      </c>
      <c r="AC62" s="39">
        <f t="shared" si="1"/>
        <v>11.111111111111111</v>
      </c>
    </row>
    <row r="63" spans="1:29" ht="20.100000000000001" customHeight="1" x14ac:dyDescent="0.3">
      <c r="A63" s="24">
        <v>49</v>
      </c>
      <c r="B63" s="110" t="s">
        <v>257</v>
      </c>
      <c r="C63" s="111" t="s">
        <v>114</v>
      </c>
      <c r="D63" s="140">
        <v>7</v>
      </c>
      <c r="E63" s="141">
        <v>-6</v>
      </c>
      <c r="F63" s="142">
        <v>-9</v>
      </c>
      <c r="G63" s="591">
        <v>-7</v>
      </c>
      <c r="H63" s="592">
        <v>-5</v>
      </c>
      <c r="I63" s="593"/>
      <c r="J63" s="591">
        <v>-6</v>
      </c>
      <c r="K63" s="592">
        <v>-1</v>
      </c>
      <c r="L63" s="593">
        <v>-2</v>
      </c>
      <c r="M63" s="156"/>
      <c r="N63" s="157"/>
      <c r="O63" s="158"/>
      <c r="P63" s="156"/>
      <c r="Q63" s="157"/>
      <c r="R63" s="158"/>
      <c r="S63" s="150">
        <v>-6</v>
      </c>
      <c r="T63" s="151">
        <v>-1</v>
      </c>
      <c r="U63" s="152"/>
      <c r="V63" s="150">
        <v>-11</v>
      </c>
      <c r="W63" s="151">
        <v>-13</v>
      </c>
      <c r="X63" s="152"/>
      <c r="Y63" s="57">
        <v>5</v>
      </c>
      <c r="Z63" s="37">
        <v>12</v>
      </c>
      <c r="AA63" s="37">
        <v>1</v>
      </c>
      <c r="AB63" s="37">
        <v>-60</v>
      </c>
      <c r="AC63" s="39">
        <f t="shared" si="1"/>
        <v>8.3333333333333321</v>
      </c>
    </row>
    <row r="64" spans="1:29" ht="20.100000000000001" customHeight="1" x14ac:dyDescent="0.3">
      <c r="A64" s="83"/>
      <c r="B64" s="112" t="s">
        <v>271</v>
      </c>
      <c r="C64" s="113" t="s">
        <v>284</v>
      </c>
      <c r="D64" s="69"/>
      <c r="E64" s="70"/>
      <c r="F64" s="71"/>
      <c r="G64" s="69">
        <v>2</v>
      </c>
      <c r="H64" s="70">
        <v>5</v>
      </c>
      <c r="I64" s="71">
        <v>7</v>
      </c>
      <c r="J64" s="69">
        <v>4</v>
      </c>
      <c r="K64" s="70">
        <v>2</v>
      </c>
      <c r="L64" s="71">
        <v>7</v>
      </c>
      <c r="M64" s="69"/>
      <c r="N64" s="70"/>
      <c r="O64" s="71"/>
      <c r="P64" s="69"/>
      <c r="Q64" s="70"/>
      <c r="R64" s="71"/>
      <c r="S64" s="69"/>
      <c r="T64" s="70"/>
      <c r="U64" s="71"/>
      <c r="V64" s="69"/>
      <c r="W64" s="70"/>
      <c r="X64" s="71"/>
      <c r="Y64" s="107">
        <v>2</v>
      </c>
      <c r="Z64" s="70">
        <v>6</v>
      </c>
      <c r="AA64" s="70">
        <v>6</v>
      </c>
      <c r="AB64" s="70">
        <v>27</v>
      </c>
      <c r="AC64" s="105">
        <f t="shared" si="1"/>
        <v>100</v>
      </c>
    </row>
    <row r="65" spans="1:29" ht="20.100000000000001" customHeight="1" x14ac:dyDescent="0.3">
      <c r="A65" s="83"/>
      <c r="B65" s="112" t="s">
        <v>270</v>
      </c>
      <c r="C65" s="113" t="s">
        <v>284</v>
      </c>
      <c r="D65" s="69"/>
      <c r="E65" s="70"/>
      <c r="F65" s="71"/>
      <c r="G65" s="69">
        <v>2</v>
      </c>
      <c r="H65" s="70">
        <v>5</v>
      </c>
      <c r="I65" s="71">
        <v>7</v>
      </c>
      <c r="J65" s="69">
        <v>4</v>
      </c>
      <c r="K65" s="70">
        <v>2</v>
      </c>
      <c r="L65" s="71">
        <v>7</v>
      </c>
      <c r="M65" s="69"/>
      <c r="N65" s="70"/>
      <c r="O65" s="71"/>
      <c r="P65" s="69"/>
      <c r="Q65" s="70"/>
      <c r="R65" s="71"/>
      <c r="S65" s="69"/>
      <c r="T65" s="70"/>
      <c r="U65" s="71"/>
      <c r="V65" s="69"/>
      <c r="W65" s="70"/>
      <c r="X65" s="71"/>
      <c r="Y65" s="107">
        <v>2</v>
      </c>
      <c r="Z65" s="70">
        <v>6</v>
      </c>
      <c r="AA65" s="70">
        <v>6</v>
      </c>
      <c r="AB65" s="70">
        <v>27</v>
      </c>
      <c r="AC65" s="105">
        <f t="shared" si="1"/>
        <v>100</v>
      </c>
    </row>
    <row r="66" spans="1:29" ht="20.100000000000001" customHeight="1" x14ac:dyDescent="0.3">
      <c r="A66" s="83"/>
      <c r="B66" s="112" t="s">
        <v>334</v>
      </c>
      <c r="C66" s="113" t="s">
        <v>138</v>
      </c>
      <c r="D66" s="69"/>
      <c r="E66" s="70"/>
      <c r="F66" s="71"/>
      <c r="G66" s="69"/>
      <c r="H66" s="70"/>
      <c r="I66" s="71"/>
      <c r="J66" s="69"/>
      <c r="K66" s="70"/>
      <c r="L66" s="71"/>
      <c r="M66" s="69"/>
      <c r="N66" s="70"/>
      <c r="O66" s="71"/>
      <c r="P66" s="69"/>
      <c r="Q66" s="70"/>
      <c r="R66" s="71"/>
      <c r="S66" s="69">
        <v>8</v>
      </c>
      <c r="T66" s="70"/>
      <c r="U66" s="71"/>
      <c r="V66" s="69"/>
      <c r="W66" s="70"/>
      <c r="X66" s="71"/>
      <c r="Y66" s="107">
        <v>1</v>
      </c>
      <c r="Z66" s="70">
        <v>1</v>
      </c>
      <c r="AA66" s="70">
        <v>1</v>
      </c>
      <c r="AB66" s="70">
        <v>8</v>
      </c>
      <c r="AC66" s="105">
        <f t="shared" si="1"/>
        <v>100</v>
      </c>
    </row>
    <row r="67" spans="1:29" ht="20.100000000000001" customHeight="1" x14ac:dyDescent="0.3">
      <c r="A67" s="83"/>
      <c r="B67" s="112" t="s">
        <v>264</v>
      </c>
      <c r="C67" s="113" t="s">
        <v>156</v>
      </c>
      <c r="D67" s="69"/>
      <c r="E67" s="70"/>
      <c r="F67" s="71"/>
      <c r="G67" s="69"/>
      <c r="H67" s="70"/>
      <c r="I67" s="71"/>
      <c r="J67" s="69">
        <v>6</v>
      </c>
      <c r="K67" s="70"/>
      <c r="L67" s="71"/>
      <c r="M67" s="69"/>
      <c r="N67" s="70"/>
      <c r="O67" s="71"/>
      <c r="P67" s="69"/>
      <c r="Q67" s="70"/>
      <c r="R67" s="71"/>
      <c r="S67" s="69"/>
      <c r="T67" s="70"/>
      <c r="U67" s="71"/>
      <c r="V67" s="69"/>
      <c r="W67" s="70"/>
      <c r="X67" s="71"/>
      <c r="Y67" s="107">
        <v>1</v>
      </c>
      <c r="Z67" s="70">
        <v>1</v>
      </c>
      <c r="AA67" s="70">
        <v>1</v>
      </c>
      <c r="AB67" s="70">
        <v>6</v>
      </c>
      <c r="AC67" s="105">
        <f t="shared" si="1"/>
        <v>100</v>
      </c>
    </row>
    <row r="68" spans="1:29" ht="20.100000000000001" customHeight="1" x14ac:dyDescent="0.3">
      <c r="A68" s="83"/>
      <c r="B68" s="112" t="s">
        <v>333</v>
      </c>
      <c r="C68" s="113" t="s">
        <v>317</v>
      </c>
      <c r="D68" s="69"/>
      <c r="E68" s="70"/>
      <c r="F68" s="71"/>
      <c r="G68" s="69"/>
      <c r="H68" s="70"/>
      <c r="I68" s="71"/>
      <c r="J68" s="69"/>
      <c r="K68" s="70"/>
      <c r="L68" s="71"/>
      <c r="M68" s="69"/>
      <c r="N68" s="70"/>
      <c r="O68" s="71"/>
      <c r="P68" s="69"/>
      <c r="Q68" s="70"/>
      <c r="R68" s="71"/>
      <c r="S68" s="69">
        <v>5</v>
      </c>
      <c r="T68" s="70"/>
      <c r="U68" s="71"/>
      <c r="V68" s="69"/>
      <c r="W68" s="70"/>
      <c r="X68" s="71"/>
      <c r="Y68" s="107">
        <v>1</v>
      </c>
      <c r="Z68" s="70">
        <v>1</v>
      </c>
      <c r="AA68" s="70">
        <v>1</v>
      </c>
      <c r="AB68" s="70">
        <v>5</v>
      </c>
      <c r="AC68" s="105">
        <f t="shared" si="1"/>
        <v>100</v>
      </c>
    </row>
    <row r="69" spans="1:29" ht="20.100000000000001" customHeight="1" x14ac:dyDescent="0.3">
      <c r="A69" s="83"/>
      <c r="B69" s="112" t="s">
        <v>281</v>
      </c>
      <c r="C69" s="113" t="s">
        <v>284</v>
      </c>
      <c r="D69" s="69"/>
      <c r="E69" s="70"/>
      <c r="F69" s="71"/>
      <c r="G69" s="69"/>
      <c r="H69" s="70"/>
      <c r="I69" s="71"/>
      <c r="J69" s="69"/>
      <c r="K69" s="70"/>
      <c r="L69" s="71"/>
      <c r="M69" s="69"/>
      <c r="N69" s="70"/>
      <c r="O69" s="71"/>
      <c r="P69" s="69"/>
      <c r="Q69" s="70"/>
      <c r="R69" s="71"/>
      <c r="S69" s="69">
        <v>6</v>
      </c>
      <c r="T69" s="70">
        <v>13</v>
      </c>
      <c r="U69" s="71">
        <v>4</v>
      </c>
      <c r="V69" s="69">
        <v>8</v>
      </c>
      <c r="W69" s="70">
        <v>11</v>
      </c>
      <c r="X69" s="71">
        <v>-7</v>
      </c>
      <c r="Y69" s="107">
        <v>2</v>
      </c>
      <c r="Z69" s="70">
        <v>6</v>
      </c>
      <c r="AA69" s="70">
        <v>5</v>
      </c>
      <c r="AB69" s="70">
        <v>35</v>
      </c>
      <c r="AC69" s="105">
        <f t="shared" si="1"/>
        <v>83.333333333333343</v>
      </c>
    </row>
    <row r="70" spans="1:29" ht="20.100000000000001" customHeight="1" x14ac:dyDescent="0.3">
      <c r="A70" s="83"/>
      <c r="B70" s="112" t="s">
        <v>22</v>
      </c>
      <c r="C70" s="113" t="s">
        <v>138</v>
      </c>
      <c r="D70" s="69">
        <v>3</v>
      </c>
      <c r="E70" s="70">
        <v>13</v>
      </c>
      <c r="F70" s="71">
        <v>-1</v>
      </c>
      <c r="G70" s="69"/>
      <c r="H70" s="70"/>
      <c r="I70" s="71"/>
      <c r="J70" s="69"/>
      <c r="K70" s="70"/>
      <c r="L70" s="71"/>
      <c r="M70" s="69">
        <v>7</v>
      </c>
      <c r="N70" s="70">
        <v>1</v>
      </c>
      <c r="O70" s="71"/>
      <c r="P70" s="69"/>
      <c r="Q70" s="70"/>
      <c r="R70" s="71"/>
      <c r="S70" s="69"/>
      <c r="T70" s="70"/>
      <c r="U70" s="71"/>
      <c r="V70" s="69"/>
      <c r="W70" s="70"/>
      <c r="X70" s="71"/>
      <c r="Y70" s="107">
        <v>2</v>
      </c>
      <c r="Z70" s="70">
        <v>5</v>
      </c>
      <c r="AA70" s="70">
        <v>4</v>
      </c>
      <c r="AB70" s="70">
        <v>23</v>
      </c>
      <c r="AC70" s="105">
        <f t="shared" si="1"/>
        <v>80</v>
      </c>
    </row>
    <row r="71" spans="1:29" ht="20.100000000000001" customHeight="1" x14ac:dyDescent="0.3">
      <c r="A71" s="83"/>
      <c r="B71" s="112" t="s">
        <v>199</v>
      </c>
      <c r="C71" s="113" t="s">
        <v>156</v>
      </c>
      <c r="D71" s="69"/>
      <c r="E71" s="70"/>
      <c r="F71" s="71"/>
      <c r="G71" s="69"/>
      <c r="H71" s="70"/>
      <c r="I71" s="71"/>
      <c r="J71" s="69"/>
      <c r="K71" s="70"/>
      <c r="L71" s="71"/>
      <c r="M71" s="69">
        <v>2</v>
      </c>
      <c r="N71" s="70">
        <v>1</v>
      </c>
      <c r="O71" s="71"/>
      <c r="P71" s="69">
        <v>-1</v>
      </c>
      <c r="Q71" s="70">
        <v>3</v>
      </c>
      <c r="R71" s="71">
        <v>-6</v>
      </c>
      <c r="S71" s="69"/>
      <c r="T71" s="70"/>
      <c r="U71" s="71"/>
      <c r="V71" s="69"/>
      <c r="W71" s="70"/>
      <c r="X71" s="71"/>
      <c r="Y71" s="107">
        <v>2</v>
      </c>
      <c r="Z71" s="70">
        <v>5</v>
      </c>
      <c r="AA71" s="70">
        <v>3</v>
      </c>
      <c r="AB71" s="70">
        <v>-1</v>
      </c>
      <c r="AC71" s="105">
        <f t="shared" si="1"/>
        <v>60</v>
      </c>
    </row>
    <row r="72" spans="1:29" ht="20.100000000000001" customHeight="1" x14ac:dyDescent="0.3">
      <c r="A72" s="83"/>
      <c r="B72" s="112" t="s">
        <v>173</v>
      </c>
      <c r="C72" s="113" t="s">
        <v>190</v>
      </c>
      <c r="D72" s="69">
        <v>-7</v>
      </c>
      <c r="E72" s="70">
        <v>9</v>
      </c>
      <c r="F72" s="71">
        <v>11</v>
      </c>
      <c r="G72" s="69">
        <v>-9</v>
      </c>
      <c r="H72" s="70">
        <v>-7</v>
      </c>
      <c r="I72" s="71">
        <v>-3</v>
      </c>
      <c r="J72" s="69"/>
      <c r="K72" s="70"/>
      <c r="L72" s="71"/>
      <c r="M72" s="69"/>
      <c r="N72" s="70"/>
      <c r="O72" s="71"/>
      <c r="P72" s="69"/>
      <c r="Q72" s="70"/>
      <c r="R72" s="71"/>
      <c r="S72" s="69"/>
      <c r="T72" s="70"/>
      <c r="U72" s="71"/>
      <c r="V72" s="69"/>
      <c r="W72" s="70"/>
      <c r="X72" s="71"/>
      <c r="Y72" s="107">
        <v>2</v>
      </c>
      <c r="Z72" s="70">
        <v>6</v>
      </c>
      <c r="AA72" s="70">
        <v>2</v>
      </c>
      <c r="AB72" s="70">
        <v>-6</v>
      </c>
      <c r="AC72" s="105">
        <f t="shared" si="1"/>
        <v>33.333333333333329</v>
      </c>
    </row>
    <row r="73" spans="1:29" ht="20.100000000000001" customHeight="1" x14ac:dyDescent="0.3">
      <c r="A73" s="83"/>
      <c r="B73" s="112" t="s">
        <v>96</v>
      </c>
      <c r="C73" s="113" t="s">
        <v>114</v>
      </c>
      <c r="D73" s="69"/>
      <c r="E73" s="70"/>
      <c r="F73" s="71"/>
      <c r="G73" s="69"/>
      <c r="H73" s="70"/>
      <c r="I73" s="71"/>
      <c r="J73" s="69"/>
      <c r="K73" s="70"/>
      <c r="L73" s="71"/>
      <c r="M73" s="69">
        <v>8</v>
      </c>
      <c r="N73" s="70">
        <v>-1</v>
      </c>
      <c r="O73" s="71">
        <v>-5</v>
      </c>
      <c r="P73" s="75">
        <v>7</v>
      </c>
      <c r="Q73" s="76">
        <v>-11</v>
      </c>
      <c r="R73" s="77">
        <v>-13</v>
      </c>
      <c r="S73" s="75"/>
      <c r="T73" s="76"/>
      <c r="U73" s="77"/>
      <c r="V73" s="75"/>
      <c r="W73" s="76"/>
      <c r="X73" s="77"/>
      <c r="Y73" s="108">
        <v>2</v>
      </c>
      <c r="Z73" s="76">
        <v>6</v>
      </c>
      <c r="AA73" s="76">
        <v>2</v>
      </c>
      <c r="AB73" s="76">
        <v>-15</v>
      </c>
      <c r="AC73" s="105">
        <f t="shared" si="1"/>
        <v>33.333333333333329</v>
      </c>
    </row>
    <row r="74" spans="1:29" ht="20.100000000000001" customHeight="1" x14ac:dyDescent="0.3">
      <c r="A74" s="83"/>
      <c r="B74" s="112" t="s">
        <v>332</v>
      </c>
      <c r="C74" s="113" t="s">
        <v>317</v>
      </c>
      <c r="D74" s="69"/>
      <c r="E74" s="70"/>
      <c r="F74" s="71"/>
      <c r="G74" s="69"/>
      <c r="H74" s="70"/>
      <c r="I74" s="71"/>
      <c r="J74" s="69"/>
      <c r="K74" s="70"/>
      <c r="L74" s="71"/>
      <c r="M74" s="69"/>
      <c r="N74" s="70"/>
      <c r="O74" s="71"/>
      <c r="P74" s="69"/>
      <c r="Q74" s="70"/>
      <c r="R74" s="71"/>
      <c r="S74" s="69">
        <v>-8</v>
      </c>
      <c r="T74" s="70">
        <v>-4</v>
      </c>
      <c r="U74" s="71"/>
      <c r="V74" s="69">
        <v>2</v>
      </c>
      <c r="W74" s="70">
        <v>-7</v>
      </c>
      <c r="X74" s="71"/>
      <c r="Y74" s="107">
        <v>2</v>
      </c>
      <c r="Z74" s="70">
        <v>4</v>
      </c>
      <c r="AA74" s="70">
        <v>1</v>
      </c>
      <c r="AB74" s="70">
        <v>-17</v>
      </c>
      <c r="AC74" s="105">
        <f t="shared" si="1"/>
        <v>25</v>
      </c>
    </row>
    <row r="75" spans="1:29" ht="20.100000000000001" customHeight="1" x14ac:dyDescent="0.3">
      <c r="A75" s="83"/>
      <c r="B75" s="112" t="s">
        <v>44</v>
      </c>
      <c r="C75" s="113" t="s">
        <v>114</v>
      </c>
      <c r="D75" s="69"/>
      <c r="E75" s="70"/>
      <c r="F75" s="71"/>
      <c r="G75" s="69">
        <v>-13</v>
      </c>
      <c r="H75" s="70">
        <v>-5</v>
      </c>
      <c r="I75" s="71"/>
      <c r="J75" s="69">
        <v>-6</v>
      </c>
      <c r="K75" s="70">
        <v>-11</v>
      </c>
      <c r="L75" s="71"/>
      <c r="M75" s="69"/>
      <c r="N75" s="70"/>
      <c r="O75" s="71"/>
      <c r="P75" s="75">
        <v>8</v>
      </c>
      <c r="Q75" s="76">
        <v>-4</v>
      </c>
      <c r="R75" s="77"/>
      <c r="S75" s="75"/>
      <c r="T75" s="76"/>
      <c r="U75" s="77"/>
      <c r="V75" s="75"/>
      <c r="W75" s="76"/>
      <c r="X75" s="77"/>
      <c r="Y75" s="108">
        <v>3</v>
      </c>
      <c r="Z75" s="76">
        <v>6</v>
      </c>
      <c r="AA75" s="76">
        <v>1</v>
      </c>
      <c r="AB75" s="76">
        <v>-31</v>
      </c>
      <c r="AC75" s="105">
        <f t="shared" si="1"/>
        <v>16.666666666666664</v>
      </c>
    </row>
    <row r="76" spans="1:29" ht="20.100000000000001" customHeight="1" x14ac:dyDescent="0.3">
      <c r="A76" s="83"/>
      <c r="B76" s="112" t="s">
        <v>331</v>
      </c>
      <c r="C76" s="113" t="s">
        <v>114</v>
      </c>
      <c r="D76" s="69"/>
      <c r="E76" s="70"/>
      <c r="F76" s="71"/>
      <c r="G76" s="69"/>
      <c r="H76" s="70"/>
      <c r="I76" s="71"/>
      <c r="J76" s="69"/>
      <c r="K76" s="70"/>
      <c r="L76" s="71"/>
      <c r="M76" s="69"/>
      <c r="N76" s="70"/>
      <c r="O76" s="71"/>
      <c r="P76" s="75"/>
      <c r="Q76" s="76"/>
      <c r="R76" s="77"/>
      <c r="S76" s="75">
        <v>-2</v>
      </c>
      <c r="T76" s="76">
        <v>2</v>
      </c>
      <c r="U76" s="77">
        <v>-13</v>
      </c>
      <c r="V76" s="75">
        <v>-2</v>
      </c>
      <c r="W76" s="76">
        <v>-11</v>
      </c>
      <c r="X76" s="77">
        <v>-13</v>
      </c>
      <c r="Y76" s="108">
        <v>2</v>
      </c>
      <c r="Z76" s="76">
        <v>6</v>
      </c>
      <c r="AA76" s="76">
        <v>1</v>
      </c>
      <c r="AB76" s="76">
        <v>-39</v>
      </c>
      <c r="AC76" s="105">
        <f t="shared" si="1"/>
        <v>16.666666666666664</v>
      </c>
    </row>
    <row r="77" spans="1:29" ht="20.100000000000001" customHeight="1" x14ac:dyDescent="0.3">
      <c r="A77" s="83"/>
      <c r="B77" s="112" t="s">
        <v>43</v>
      </c>
      <c r="C77" s="113" t="s">
        <v>114</v>
      </c>
      <c r="D77" s="69">
        <v>-4</v>
      </c>
      <c r="E77" s="70">
        <v>-11</v>
      </c>
      <c r="F77" s="71">
        <v>-9</v>
      </c>
      <c r="G77" s="69"/>
      <c r="H77" s="70"/>
      <c r="I77" s="71"/>
      <c r="J77" s="69"/>
      <c r="K77" s="70"/>
      <c r="L77" s="71"/>
      <c r="M77" s="69">
        <v>-5</v>
      </c>
      <c r="N77" s="70"/>
      <c r="O77" s="71"/>
      <c r="P77" s="69"/>
      <c r="Q77" s="70"/>
      <c r="R77" s="71"/>
      <c r="S77" s="69"/>
      <c r="T77" s="70"/>
      <c r="U77" s="71"/>
      <c r="V77" s="69"/>
      <c r="W77" s="70"/>
      <c r="X77" s="71"/>
      <c r="Y77" s="107">
        <v>2</v>
      </c>
      <c r="Z77" s="70">
        <v>4</v>
      </c>
      <c r="AA77" s="70">
        <v>0</v>
      </c>
      <c r="AB77" s="70">
        <v>-29</v>
      </c>
      <c r="AC77" s="105">
        <f t="shared" si="1"/>
        <v>0</v>
      </c>
    </row>
    <row r="78" spans="1:29" ht="20.100000000000001" customHeight="1" x14ac:dyDescent="0.3">
      <c r="A78" s="83"/>
      <c r="B78" s="112" t="s">
        <v>329</v>
      </c>
      <c r="C78" s="113" t="s">
        <v>170</v>
      </c>
      <c r="D78" s="69"/>
      <c r="E78" s="70"/>
      <c r="F78" s="71"/>
      <c r="G78" s="69"/>
      <c r="H78" s="70"/>
      <c r="I78" s="71"/>
      <c r="J78" s="69">
        <v>-4</v>
      </c>
      <c r="K78" s="70">
        <v>-1</v>
      </c>
      <c r="L78" s="71">
        <v>-7</v>
      </c>
      <c r="M78" s="69"/>
      <c r="N78" s="70"/>
      <c r="O78" s="71"/>
      <c r="P78" s="69"/>
      <c r="Q78" s="70"/>
      <c r="R78" s="71"/>
      <c r="S78" s="69"/>
      <c r="T78" s="70"/>
      <c r="U78" s="71"/>
      <c r="V78" s="69"/>
      <c r="W78" s="70"/>
      <c r="X78" s="71"/>
      <c r="Y78" s="107">
        <v>1</v>
      </c>
      <c r="Z78" s="70">
        <v>3</v>
      </c>
      <c r="AA78" s="70">
        <v>0</v>
      </c>
      <c r="AB78" s="70">
        <v>-12</v>
      </c>
      <c r="AC78" s="105">
        <f t="shared" si="1"/>
        <v>0</v>
      </c>
    </row>
    <row r="79" spans="1:29" ht="7.5" customHeight="1" thickBot="1" x14ac:dyDescent="0.35"/>
    <row r="80" spans="1:29" ht="18" thickBot="1" x14ac:dyDescent="0.35">
      <c r="A80" s="637" t="s">
        <v>341</v>
      </c>
      <c r="B80" s="638"/>
      <c r="C80" s="638"/>
      <c r="D80" s="638"/>
      <c r="E80" s="638"/>
      <c r="F80" s="638"/>
      <c r="G80" s="638"/>
      <c r="H80" s="638"/>
      <c r="I80" s="638"/>
      <c r="J80" s="638"/>
      <c r="K80" s="638"/>
      <c r="L80" s="638"/>
      <c r="M80" s="638"/>
      <c r="N80" s="638"/>
      <c r="O80" s="638"/>
      <c r="P80" s="638"/>
      <c r="Q80" s="638"/>
      <c r="R80" s="638"/>
      <c r="S80" s="638"/>
      <c r="T80" s="638"/>
      <c r="U80" s="638"/>
      <c r="V80" s="638"/>
      <c r="W80" s="638"/>
      <c r="X80" s="638"/>
      <c r="Y80" s="638"/>
      <c r="Z80" s="638"/>
      <c r="AA80" s="638"/>
      <c r="AB80" s="638"/>
      <c r="AC80" s="639"/>
    </row>
  </sheetData>
  <sortState ref="A3:AC52">
    <sortCondition descending="1" ref="AC4:AC52"/>
    <sortCondition descending="1" ref="AA4:AA52"/>
    <sortCondition descending="1" ref="Z4:Z52"/>
    <sortCondition descending="1" ref="AB4:AB52"/>
  </sortState>
  <mergeCells count="94">
    <mergeCell ref="AD26:AF26"/>
    <mergeCell ref="AD27:AF27"/>
    <mergeCell ref="A12:AC12"/>
    <mergeCell ref="AD12:AF12"/>
    <mergeCell ref="D13:X13"/>
    <mergeCell ref="Z13:AC13"/>
    <mergeCell ref="AD13:AF13"/>
    <mergeCell ref="AD14:AF25"/>
    <mergeCell ref="Y2:AC11"/>
    <mergeCell ref="V3:X3"/>
    <mergeCell ref="A80:AC80"/>
    <mergeCell ref="J4:K4"/>
    <mergeCell ref="L4:M4"/>
    <mergeCell ref="N4:O4"/>
    <mergeCell ref="P4:Q4"/>
    <mergeCell ref="R4:S4"/>
    <mergeCell ref="J2:K3"/>
    <mergeCell ref="L2:M3"/>
    <mergeCell ref="V4:X4"/>
    <mergeCell ref="F2:I3"/>
    <mergeCell ref="T4:U4"/>
    <mergeCell ref="N2:Q3"/>
    <mergeCell ref="R2:U3"/>
    <mergeCell ref="V2:X2"/>
    <mergeCell ref="T5:U5"/>
    <mergeCell ref="V5:X5"/>
    <mergeCell ref="D4:E4"/>
    <mergeCell ref="D5:E5"/>
    <mergeCell ref="J5:K5"/>
    <mergeCell ref="L5:M5"/>
    <mergeCell ref="N5:O5"/>
    <mergeCell ref="P5:Q5"/>
    <mergeCell ref="R6:S6"/>
    <mergeCell ref="F4:I4"/>
    <mergeCell ref="D7:E7"/>
    <mergeCell ref="J7:K7"/>
    <mergeCell ref="L7:M7"/>
    <mergeCell ref="N7:O7"/>
    <mergeCell ref="P7:Q7"/>
    <mergeCell ref="F6:I6"/>
    <mergeCell ref="D6:E6"/>
    <mergeCell ref="J6:K6"/>
    <mergeCell ref="L6:M6"/>
    <mergeCell ref="N6:O6"/>
    <mergeCell ref="P6:Q6"/>
    <mergeCell ref="R5:S5"/>
    <mergeCell ref="F5:I5"/>
    <mergeCell ref="T7:U7"/>
    <mergeCell ref="D8:E8"/>
    <mergeCell ref="J8:K8"/>
    <mergeCell ref="L8:M8"/>
    <mergeCell ref="N8:O8"/>
    <mergeCell ref="P8:Q8"/>
    <mergeCell ref="T8:U8"/>
    <mergeCell ref="F7:I7"/>
    <mergeCell ref="F8:I8"/>
    <mergeCell ref="T9:U9"/>
    <mergeCell ref="F9:I9"/>
    <mergeCell ref="D10:E10"/>
    <mergeCell ref="J10:K10"/>
    <mergeCell ref="L10:M10"/>
    <mergeCell ref="N10:O10"/>
    <mergeCell ref="P10:Q10"/>
    <mergeCell ref="D9:E9"/>
    <mergeCell ref="J9:K9"/>
    <mergeCell ref="L9:M9"/>
    <mergeCell ref="N9:O9"/>
    <mergeCell ref="P9:Q9"/>
    <mergeCell ref="T11:U11"/>
    <mergeCell ref="F11:I11"/>
    <mergeCell ref="R11:S11"/>
    <mergeCell ref="R10:S10"/>
    <mergeCell ref="T10:U10"/>
    <mergeCell ref="D11:E11"/>
    <mergeCell ref="J11:K11"/>
    <mergeCell ref="L11:M11"/>
    <mergeCell ref="N11:O11"/>
    <mergeCell ref="P11:Q11"/>
    <mergeCell ref="AD1:AF2"/>
    <mergeCell ref="AD3:AF11"/>
    <mergeCell ref="V8:X8"/>
    <mergeCell ref="V9:X9"/>
    <mergeCell ref="V6:X6"/>
    <mergeCell ref="V7:X7"/>
    <mergeCell ref="A1:AC1"/>
    <mergeCell ref="C2:C3"/>
    <mergeCell ref="D2:E3"/>
    <mergeCell ref="T6:U6"/>
    <mergeCell ref="R9:S9"/>
    <mergeCell ref="R8:S8"/>
    <mergeCell ref="R7:S7"/>
    <mergeCell ref="V11:X11"/>
    <mergeCell ref="V10:X10"/>
    <mergeCell ref="F10:I10"/>
  </mergeCell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theme="0" tint="-0.14999847407452621"/>
  </sheetPr>
  <dimension ref="A1:AF85"/>
  <sheetViews>
    <sheetView zoomScale="80" zoomScaleNormal="80" workbookViewId="0">
      <selection activeCell="AH10" sqref="AH10"/>
    </sheetView>
  </sheetViews>
  <sheetFormatPr defaultRowHeight="17.399999999999999" x14ac:dyDescent="0.3"/>
  <cols>
    <col min="1" max="1" width="6.33203125" style="23" customWidth="1"/>
    <col min="2" max="2" width="30.109375" customWidth="1"/>
    <col min="3" max="3" width="35.6640625" customWidth="1"/>
    <col min="4" max="24" width="5.33203125" style="1" customWidth="1"/>
    <col min="25" max="25" width="5.6640625" style="1" customWidth="1"/>
    <col min="26" max="27" width="6.6640625" customWidth="1"/>
    <col min="28" max="28" width="6.5546875" style="4" customWidth="1"/>
    <col min="29" max="29" width="13.33203125" customWidth="1"/>
    <col min="30" max="30" width="9.109375" customWidth="1"/>
    <col min="32" max="32" width="9.6640625" customWidth="1"/>
  </cols>
  <sheetData>
    <row r="1" spans="1:32" ht="25.2" thickBot="1" x14ac:dyDescent="0.45">
      <c r="A1" s="712" t="s">
        <v>473</v>
      </c>
      <c r="B1" s="713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13"/>
      <c r="Z1" s="713"/>
      <c r="AA1" s="713"/>
      <c r="AB1" s="713"/>
      <c r="AC1" s="714"/>
      <c r="AD1" s="827" t="s">
        <v>877</v>
      </c>
      <c r="AE1" s="828"/>
      <c r="AF1" s="829"/>
    </row>
    <row r="2" spans="1:32" ht="18" thickBot="1" x14ac:dyDescent="0.35">
      <c r="A2" s="121"/>
      <c r="B2" s="124"/>
      <c r="C2" s="725" t="s">
        <v>416</v>
      </c>
      <c r="D2" s="663" t="s">
        <v>3</v>
      </c>
      <c r="E2" s="663"/>
      <c r="F2" s="663" t="s">
        <v>417</v>
      </c>
      <c r="G2" s="663"/>
      <c r="H2" s="663"/>
      <c r="I2" s="663"/>
      <c r="J2" s="663" t="s">
        <v>421</v>
      </c>
      <c r="K2" s="663"/>
      <c r="L2" s="663" t="s">
        <v>422</v>
      </c>
      <c r="M2" s="663"/>
      <c r="N2" s="663" t="s">
        <v>423</v>
      </c>
      <c r="O2" s="663"/>
      <c r="P2" s="663"/>
      <c r="Q2" s="663"/>
      <c r="R2" s="663" t="s">
        <v>424</v>
      </c>
      <c r="S2" s="663"/>
      <c r="T2" s="663"/>
      <c r="U2" s="663"/>
      <c r="V2" s="663" t="s">
        <v>425</v>
      </c>
      <c r="W2" s="663"/>
      <c r="X2" s="663"/>
      <c r="Y2" s="835"/>
      <c r="Z2" s="835"/>
      <c r="AA2" s="835"/>
      <c r="AB2" s="835"/>
      <c r="AC2" s="836"/>
      <c r="AD2" s="830"/>
      <c r="AE2" s="831"/>
      <c r="AF2" s="832"/>
    </row>
    <row r="3" spans="1:32" x14ac:dyDescent="0.3">
      <c r="A3" s="121"/>
      <c r="B3" s="122"/>
      <c r="C3" s="725"/>
      <c r="D3" s="663"/>
      <c r="E3" s="663"/>
      <c r="F3" s="663" t="s">
        <v>419</v>
      </c>
      <c r="G3" s="663"/>
      <c r="H3" s="663" t="s">
        <v>418</v>
      </c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 t="s">
        <v>420</v>
      </c>
      <c r="W3" s="663"/>
      <c r="X3" s="663"/>
      <c r="Y3" s="837"/>
      <c r="Z3" s="837"/>
      <c r="AA3" s="837"/>
      <c r="AB3" s="837"/>
      <c r="AC3" s="838"/>
      <c r="AD3" s="841" t="s">
        <v>138</v>
      </c>
      <c r="AE3" s="842"/>
      <c r="AF3" s="843"/>
    </row>
    <row r="4" spans="1:32" x14ac:dyDescent="0.3">
      <c r="A4" s="121"/>
      <c r="B4" s="128">
        <v>1</v>
      </c>
      <c r="C4" s="125" t="s">
        <v>138</v>
      </c>
      <c r="D4" s="720">
        <v>7</v>
      </c>
      <c r="E4" s="720"/>
      <c r="F4" s="720">
        <v>2</v>
      </c>
      <c r="G4" s="720"/>
      <c r="H4" s="720">
        <v>3</v>
      </c>
      <c r="I4" s="720"/>
      <c r="J4" s="720">
        <v>2</v>
      </c>
      <c r="K4" s="720"/>
      <c r="L4" s="720">
        <v>0</v>
      </c>
      <c r="M4" s="720"/>
      <c r="N4" s="709">
        <v>33</v>
      </c>
      <c r="O4" s="710"/>
      <c r="P4" s="709">
        <v>9</v>
      </c>
      <c r="Q4" s="710"/>
      <c r="R4" s="709">
        <v>480</v>
      </c>
      <c r="S4" s="710"/>
      <c r="T4" s="709">
        <v>280</v>
      </c>
      <c r="U4" s="710"/>
      <c r="V4" s="720">
        <v>14</v>
      </c>
      <c r="W4" s="720"/>
      <c r="X4" s="720"/>
      <c r="Y4" s="837"/>
      <c r="Z4" s="837"/>
      <c r="AA4" s="837"/>
      <c r="AB4" s="837"/>
      <c r="AC4" s="838"/>
      <c r="AD4" s="844"/>
      <c r="AE4" s="845"/>
      <c r="AF4" s="846"/>
    </row>
    <row r="5" spans="1:32" x14ac:dyDescent="0.3">
      <c r="A5" s="121"/>
      <c r="B5" s="128">
        <v>2</v>
      </c>
      <c r="C5" s="125" t="s">
        <v>190</v>
      </c>
      <c r="D5" s="720">
        <v>7</v>
      </c>
      <c r="E5" s="720"/>
      <c r="F5" s="720">
        <v>1</v>
      </c>
      <c r="G5" s="720"/>
      <c r="H5" s="720">
        <v>3</v>
      </c>
      <c r="I5" s="720"/>
      <c r="J5" s="720">
        <v>3</v>
      </c>
      <c r="K5" s="720"/>
      <c r="L5" s="720">
        <v>0</v>
      </c>
      <c r="M5" s="720"/>
      <c r="N5" s="709">
        <v>29</v>
      </c>
      <c r="O5" s="710"/>
      <c r="P5" s="709">
        <v>13</v>
      </c>
      <c r="Q5" s="710"/>
      <c r="R5" s="709">
        <v>453</v>
      </c>
      <c r="S5" s="710"/>
      <c r="T5" s="709">
        <v>288</v>
      </c>
      <c r="U5" s="710"/>
      <c r="V5" s="720">
        <v>12</v>
      </c>
      <c r="W5" s="720"/>
      <c r="X5" s="720"/>
      <c r="Y5" s="837"/>
      <c r="Z5" s="837"/>
      <c r="AA5" s="837"/>
      <c r="AB5" s="837"/>
      <c r="AC5" s="838"/>
      <c r="AD5" s="844"/>
      <c r="AE5" s="845"/>
      <c r="AF5" s="846"/>
    </row>
    <row r="6" spans="1:32" x14ac:dyDescent="0.3">
      <c r="A6" s="121"/>
      <c r="B6" s="128">
        <v>3</v>
      </c>
      <c r="C6" s="125" t="s">
        <v>156</v>
      </c>
      <c r="D6" s="720">
        <v>7</v>
      </c>
      <c r="E6" s="720"/>
      <c r="F6" s="720">
        <v>1</v>
      </c>
      <c r="G6" s="720"/>
      <c r="H6" s="720">
        <v>3</v>
      </c>
      <c r="I6" s="720"/>
      <c r="J6" s="720">
        <v>1</v>
      </c>
      <c r="K6" s="720"/>
      <c r="L6" s="720">
        <v>2</v>
      </c>
      <c r="M6" s="720"/>
      <c r="N6" s="709">
        <v>25</v>
      </c>
      <c r="O6" s="710"/>
      <c r="P6" s="709">
        <v>17</v>
      </c>
      <c r="Q6" s="710"/>
      <c r="R6" s="709">
        <v>437</v>
      </c>
      <c r="S6" s="710"/>
      <c r="T6" s="709">
        <v>362</v>
      </c>
      <c r="U6" s="710"/>
      <c r="V6" s="720">
        <v>10</v>
      </c>
      <c r="W6" s="720"/>
      <c r="X6" s="720"/>
      <c r="Y6" s="837"/>
      <c r="Z6" s="837"/>
      <c r="AA6" s="837"/>
      <c r="AB6" s="837"/>
      <c r="AC6" s="838"/>
      <c r="AD6" s="844"/>
      <c r="AE6" s="845"/>
      <c r="AF6" s="846"/>
    </row>
    <row r="7" spans="1:32" x14ac:dyDescent="0.3">
      <c r="A7" s="121"/>
      <c r="B7" s="128">
        <v>4</v>
      </c>
      <c r="C7" s="126" t="s">
        <v>328</v>
      </c>
      <c r="D7" s="720">
        <v>7</v>
      </c>
      <c r="E7" s="720"/>
      <c r="F7" s="720">
        <v>1</v>
      </c>
      <c r="G7" s="720"/>
      <c r="H7" s="720">
        <v>2</v>
      </c>
      <c r="I7" s="720"/>
      <c r="J7" s="720">
        <v>2</v>
      </c>
      <c r="K7" s="720"/>
      <c r="L7" s="720">
        <v>2</v>
      </c>
      <c r="M7" s="720"/>
      <c r="N7" s="709">
        <v>23</v>
      </c>
      <c r="O7" s="710"/>
      <c r="P7" s="709">
        <v>19</v>
      </c>
      <c r="Q7" s="710"/>
      <c r="R7" s="709">
        <v>415</v>
      </c>
      <c r="S7" s="710"/>
      <c r="T7" s="709">
        <v>375</v>
      </c>
      <c r="U7" s="710"/>
      <c r="V7" s="720">
        <v>9</v>
      </c>
      <c r="W7" s="720"/>
      <c r="X7" s="720"/>
      <c r="Y7" s="837"/>
      <c r="Z7" s="837"/>
      <c r="AA7" s="837"/>
      <c r="AB7" s="837"/>
      <c r="AC7" s="838"/>
      <c r="AD7" s="844"/>
      <c r="AE7" s="845"/>
      <c r="AF7" s="846"/>
    </row>
    <row r="8" spans="1:32" x14ac:dyDescent="0.3">
      <c r="A8" s="121"/>
      <c r="B8" s="128">
        <v>5</v>
      </c>
      <c r="C8" s="126" t="s">
        <v>144</v>
      </c>
      <c r="D8" s="720">
        <v>7</v>
      </c>
      <c r="E8" s="720"/>
      <c r="F8" s="720">
        <v>0</v>
      </c>
      <c r="G8" s="720"/>
      <c r="H8" s="720">
        <v>2</v>
      </c>
      <c r="I8" s="720"/>
      <c r="J8" s="720">
        <v>3</v>
      </c>
      <c r="K8" s="720"/>
      <c r="L8" s="720">
        <v>2</v>
      </c>
      <c r="M8" s="720"/>
      <c r="N8" s="709">
        <v>21</v>
      </c>
      <c r="O8" s="710"/>
      <c r="P8" s="709">
        <v>21</v>
      </c>
      <c r="Q8" s="710"/>
      <c r="R8" s="709">
        <v>390</v>
      </c>
      <c r="S8" s="710"/>
      <c r="T8" s="709">
        <v>378</v>
      </c>
      <c r="U8" s="710"/>
      <c r="V8" s="720">
        <v>7</v>
      </c>
      <c r="W8" s="720"/>
      <c r="X8" s="720"/>
      <c r="Y8" s="837"/>
      <c r="Z8" s="837"/>
      <c r="AA8" s="837"/>
      <c r="AB8" s="837"/>
      <c r="AC8" s="838"/>
      <c r="AD8" s="844"/>
      <c r="AE8" s="845"/>
      <c r="AF8" s="846"/>
    </row>
    <row r="9" spans="1:32" x14ac:dyDescent="0.3">
      <c r="A9" s="121"/>
      <c r="B9" s="128">
        <v>6</v>
      </c>
      <c r="C9" s="126" t="s">
        <v>114</v>
      </c>
      <c r="D9" s="720">
        <v>7</v>
      </c>
      <c r="E9" s="720"/>
      <c r="F9" s="720">
        <v>0</v>
      </c>
      <c r="G9" s="720"/>
      <c r="H9" s="720">
        <v>0</v>
      </c>
      <c r="I9" s="720"/>
      <c r="J9" s="720">
        <v>4</v>
      </c>
      <c r="K9" s="720"/>
      <c r="L9" s="720">
        <v>3</v>
      </c>
      <c r="M9" s="720"/>
      <c r="N9" s="709">
        <v>16</v>
      </c>
      <c r="O9" s="710"/>
      <c r="P9" s="709">
        <v>26</v>
      </c>
      <c r="Q9" s="710"/>
      <c r="R9" s="709">
        <v>356</v>
      </c>
      <c r="S9" s="710"/>
      <c r="T9" s="709">
        <v>442</v>
      </c>
      <c r="U9" s="710"/>
      <c r="V9" s="720">
        <v>4</v>
      </c>
      <c r="W9" s="720"/>
      <c r="X9" s="720"/>
      <c r="Y9" s="837"/>
      <c r="Z9" s="837"/>
      <c r="AA9" s="837"/>
      <c r="AB9" s="837"/>
      <c r="AC9" s="838"/>
      <c r="AD9" s="844"/>
      <c r="AE9" s="845"/>
      <c r="AF9" s="846"/>
    </row>
    <row r="10" spans="1:32" x14ac:dyDescent="0.3">
      <c r="A10" s="121"/>
      <c r="B10" s="128">
        <v>7</v>
      </c>
      <c r="C10" s="126" t="s">
        <v>415</v>
      </c>
      <c r="D10" s="720">
        <v>7</v>
      </c>
      <c r="E10" s="720"/>
      <c r="F10" s="720">
        <v>0</v>
      </c>
      <c r="G10" s="720"/>
      <c r="H10" s="720">
        <v>1</v>
      </c>
      <c r="I10" s="720"/>
      <c r="J10" s="720">
        <v>1</v>
      </c>
      <c r="K10" s="720"/>
      <c r="L10" s="720">
        <v>5</v>
      </c>
      <c r="M10" s="720"/>
      <c r="N10" s="709">
        <v>12</v>
      </c>
      <c r="O10" s="710"/>
      <c r="P10" s="709">
        <v>30</v>
      </c>
      <c r="Q10" s="710"/>
      <c r="R10" s="709">
        <v>279</v>
      </c>
      <c r="S10" s="710"/>
      <c r="T10" s="709">
        <v>472</v>
      </c>
      <c r="U10" s="710"/>
      <c r="V10" s="720">
        <v>3</v>
      </c>
      <c r="W10" s="720"/>
      <c r="X10" s="720"/>
      <c r="Y10" s="837"/>
      <c r="Z10" s="837"/>
      <c r="AA10" s="837"/>
      <c r="AB10" s="837"/>
      <c r="AC10" s="838"/>
      <c r="AD10" s="844"/>
      <c r="AE10" s="845"/>
      <c r="AF10" s="846"/>
    </row>
    <row r="11" spans="1:32" ht="18" thickBot="1" x14ac:dyDescent="0.35">
      <c r="A11" s="123"/>
      <c r="B11" s="129">
        <v>8</v>
      </c>
      <c r="C11" s="127" t="s">
        <v>51</v>
      </c>
      <c r="D11" s="720">
        <v>7</v>
      </c>
      <c r="E11" s="720"/>
      <c r="F11" s="850">
        <v>0</v>
      </c>
      <c r="G11" s="850"/>
      <c r="H11" s="850">
        <v>1</v>
      </c>
      <c r="I11" s="850"/>
      <c r="J11" s="850">
        <v>0</v>
      </c>
      <c r="K11" s="850"/>
      <c r="L11" s="850">
        <v>6</v>
      </c>
      <c r="M11" s="850"/>
      <c r="N11" s="875">
        <v>9</v>
      </c>
      <c r="O11" s="877"/>
      <c r="P11" s="875">
        <v>33</v>
      </c>
      <c r="Q11" s="877"/>
      <c r="R11" s="875">
        <v>266</v>
      </c>
      <c r="S11" s="877"/>
      <c r="T11" s="875">
        <v>499</v>
      </c>
      <c r="U11" s="877"/>
      <c r="V11" s="850">
        <v>2</v>
      </c>
      <c r="W11" s="850"/>
      <c r="X11" s="850"/>
      <c r="Y11" s="839"/>
      <c r="Z11" s="839"/>
      <c r="AA11" s="839"/>
      <c r="AB11" s="839"/>
      <c r="AC11" s="840"/>
      <c r="AD11" s="847"/>
      <c r="AE11" s="848"/>
      <c r="AF11" s="849"/>
    </row>
    <row r="12" spans="1:32" ht="25.2" thickBot="1" x14ac:dyDescent="0.45">
      <c r="A12" s="712" t="s">
        <v>879</v>
      </c>
      <c r="B12" s="713"/>
      <c r="C12" s="713"/>
      <c r="D12" s="713"/>
      <c r="E12" s="713"/>
      <c r="F12" s="713"/>
      <c r="G12" s="713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3"/>
      <c r="AA12" s="713"/>
      <c r="AB12" s="713"/>
      <c r="AC12" s="714"/>
      <c r="AD12" s="628" t="s">
        <v>295</v>
      </c>
      <c r="AE12" s="628"/>
      <c r="AF12" s="629"/>
    </row>
    <row r="13" spans="1:32" ht="18" thickBot="1" x14ac:dyDescent="0.35">
      <c r="A13" s="22"/>
      <c r="B13" s="8"/>
      <c r="C13" s="25"/>
      <c r="D13" s="715" t="s">
        <v>136</v>
      </c>
      <c r="E13" s="716"/>
      <c r="F13" s="716"/>
      <c r="G13" s="716"/>
      <c r="H13" s="716"/>
      <c r="I13" s="716"/>
      <c r="J13" s="716"/>
      <c r="K13" s="716"/>
      <c r="L13" s="716"/>
      <c r="M13" s="716"/>
      <c r="N13" s="716"/>
      <c r="O13" s="716"/>
      <c r="P13" s="716"/>
      <c r="Q13" s="716"/>
      <c r="R13" s="716"/>
      <c r="S13" s="716"/>
      <c r="T13" s="716"/>
      <c r="U13" s="716"/>
      <c r="V13" s="716"/>
      <c r="W13" s="716"/>
      <c r="X13" s="717"/>
      <c r="Y13" s="46"/>
      <c r="Z13" s="718" t="s">
        <v>4</v>
      </c>
      <c r="AA13" s="719"/>
      <c r="AB13" s="719"/>
      <c r="AC13" s="946"/>
      <c r="AD13" s="623" t="s">
        <v>314</v>
      </c>
      <c r="AE13" s="623"/>
      <c r="AF13" s="624"/>
    </row>
    <row r="14" spans="1:32" ht="16.2" thickBot="1" x14ac:dyDescent="0.35">
      <c r="A14" s="43" t="s">
        <v>304</v>
      </c>
      <c r="B14" s="40" t="s">
        <v>2</v>
      </c>
      <c r="C14" s="40" t="s">
        <v>15</v>
      </c>
      <c r="D14" s="49" t="s">
        <v>6</v>
      </c>
      <c r="E14" s="49" t="s">
        <v>7</v>
      </c>
      <c r="F14" s="49" t="s">
        <v>8</v>
      </c>
      <c r="G14" s="49" t="s">
        <v>9</v>
      </c>
      <c r="H14" s="49" t="s">
        <v>10</v>
      </c>
      <c r="I14" s="49" t="s">
        <v>16</v>
      </c>
      <c r="J14" s="49" t="s">
        <v>122</v>
      </c>
      <c r="K14" s="49" t="s">
        <v>123</v>
      </c>
      <c r="L14" s="49" t="s">
        <v>124</v>
      </c>
      <c r="M14" s="49" t="s">
        <v>125</v>
      </c>
      <c r="N14" s="49" t="s">
        <v>126</v>
      </c>
      <c r="O14" s="49" t="s">
        <v>127</v>
      </c>
      <c r="P14" s="49" t="s">
        <v>128</v>
      </c>
      <c r="Q14" s="49" t="s">
        <v>129</v>
      </c>
      <c r="R14" s="49" t="s">
        <v>130</v>
      </c>
      <c r="S14" s="49" t="s">
        <v>131</v>
      </c>
      <c r="T14" s="49" t="s">
        <v>132</v>
      </c>
      <c r="U14" s="49" t="s">
        <v>133</v>
      </c>
      <c r="V14" s="49" t="s">
        <v>134</v>
      </c>
      <c r="W14" s="49" t="s">
        <v>135</v>
      </c>
      <c r="X14" s="49" t="s">
        <v>205</v>
      </c>
      <c r="Y14" s="47" t="s">
        <v>336</v>
      </c>
      <c r="Z14" s="41" t="s">
        <v>301</v>
      </c>
      <c r="AA14" s="41" t="s">
        <v>302</v>
      </c>
      <c r="AB14" s="41" t="s">
        <v>303</v>
      </c>
      <c r="AC14" s="45" t="s">
        <v>5</v>
      </c>
      <c r="AD14" s="631"/>
      <c r="AE14" s="612"/>
      <c r="AF14" s="613"/>
    </row>
    <row r="15" spans="1:32" ht="20.100000000000001" customHeight="1" x14ac:dyDescent="0.3">
      <c r="A15" s="24">
        <v>1</v>
      </c>
      <c r="B15" s="110" t="s">
        <v>23</v>
      </c>
      <c r="C15" s="111" t="s">
        <v>138</v>
      </c>
      <c r="D15" s="588">
        <v>9</v>
      </c>
      <c r="E15" s="589">
        <v>3</v>
      </c>
      <c r="F15" s="590">
        <v>11</v>
      </c>
      <c r="G15" s="327">
        <v>6</v>
      </c>
      <c r="H15" s="328">
        <v>5</v>
      </c>
      <c r="I15" s="329">
        <v>9</v>
      </c>
      <c r="J15" s="327">
        <v>13</v>
      </c>
      <c r="K15" s="328">
        <v>6</v>
      </c>
      <c r="L15" s="329">
        <v>2</v>
      </c>
      <c r="M15" s="330">
        <v>7</v>
      </c>
      <c r="N15" s="331">
        <v>12</v>
      </c>
      <c r="O15" s="332">
        <v>-7</v>
      </c>
      <c r="P15" s="330">
        <v>5</v>
      </c>
      <c r="Q15" s="331">
        <v>13</v>
      </c>
      <c r="R15" s="332">
        <v>7</v>
      </c>
      <c r="S15" s="333">
        <v>10</v>
      </c>
      <c r="T15" s="334">
        <v>5</v>
      </c>
      <c r="U15" s="335">
        <v>5</v>
      </c>
      <c r="V15" s="333"/>
      <c r="W15" s="334"/>
      <c r="X15" s="335"/>
      <c r="Y15" s="57">
        <v>6</v>
      </c>
      <c r="Z15" s="37">
        <v>18</v>
      </c>
      <c r="AA15" s="37">
        <v>17</v>
      </c>
      <c r="AB15" s="37">
        <v>121</v>
      </c>
      <c r="AC15" s="39">
        <f t="shared" ref="AC15:AC46" si="0">AA15/Z15*100</f>
        <v>94.444444444444443</v>
      </c>
      <c r="AD15" s="631"/>
      <c r="AE15" s="612"/>
      <c r="AF15" s="613"/>
    </row>
    <row r="16" spans="1:32" ht="20.100000000000001" customHeight="1" x14ac:dyDescent="0.3">
      <c r="A16" s="24">
        <v>2</v>
      </c>
      <c r="B16" s="110" t="s">
        <v>22</v>
      </c>
      <c r="C16" s="111" t="s">
        <v>138</v>
      </c>
      <c r="D16" s="591">
        <v>10</v>
      </c>
      <c r="E16" s="592">
        <v>5</v>
      </c>
      <c r="F16" s="593">
        <v>4</v>
      </c>
      <c r="G16" s="140">
        <v>3</v>
      </c>
      <c r="H16" s="141">
        <v>13</v>
      </c>
      <c r="I16" s="142">
        <v>10</v>
      </c>
      <c r="J16" s="140">
        <v>7</v>
      </c>
      <c r="K16" s="141">
        <v>-3</v>
      </c>
      <c r="L16" s="142">
        <v>3</v>
      </c>
      <c r="M16" s="156"/>
      <c r="N16" s="157"/>
      <c r="O16" s="158"/>
      <c r="P16" s="156"/>
      <c r="Q16" s="157"/>
      <c r="R16" s="158"/>
      <c r="S16" s="150"/>
      <c r="T16" s="151"/>
      <c r="U16" s="152"/>
      <c r="V16" s="150"/>
      <c r="W16" s="151"/>
      <c r="X16" s="152"/>
      <c r="Y16" s="57">
        <v>3</v>
      </c>
      <c r="Z16" s="37">
        <v>9</v>
      </c>
      <c r="AA16" s="37">
        <v>8</v>
      </c>
      <c r="AB16" s="37">
        <v>52</v>
      </c>
      <c r="AC16" s="39">
        <f t="shared" si="0"/>
        <v>88.888888888888886</v>
      </c>
      <c r="AD16" s="631"/>
      <c r="AE16" s="612"/>
      <c r="AF16" s="613"/>
    </row>
    <row r="17" spans="1:32" ht="20.100000000000001" customHeight="1" x14ac:dyDescent="0.3">
      <c r="A17" s="24">
        <v>3</v>
      </c>
      <c r="B17" s="110" t="s">
        <v>19</v>
      </c>
      <c r="C17" s="111" t="s">
        <v>138</v>
      </c>
      <c r="D17" s="591">
        <v>11</v>
      </c>
      <c r="E17" s="592">
        <v>3</v>
      </c>
      <c r="F17" s="593">
        <v>-3</v>
      </c>
      <c r="G17" s="140">
        <v>-3</v>
      </c>
      <c r="H17" s="141">
        <v>-3</v>
      </c>
      <c r="I17" s="142">
        <v>11</v>
      </c>
      <c r="J17" s="140">
        <v>10</v>
      </c>
      <c r="K17" s="141">
        <v>7</v>
      </c>
      <c r="L17" s="142">
        <v>12</v>
      </c>
      <c r="M17" s="156">
        <v>4</v>
      </c>
      <c r="N17" s="157">
        <v>3</v>
      </c>
      <c r="O17" s="158">
        <v>5</v>
      </c>
      <c r="P17" s="156">
        <v>13</v>
      </c>
      <c r="Q17" s="157">
        <v>7</v>
      </c>
      <c r="R17" s="158">
        <v>13</v>
      </c>
      <c r="S17" s="150">
        <v>6</v>
      </c>
      <c r="T17" s="151">
        <v>5</v>
      </c>
      <c r="U17" s="152"/>
      <c r="V17" s="150"/>
      <c r="W17" s="151"/>
      <c r="X17" s="152"/>
      <c r="Y17" s="57">
        <v>6</v>
      </c>
      <c r="Z17" s="37">
        <v>17</v>
      </c>
      <c r="AA17" s="37">
        <v>14</v>
      </c>
      <c r="AB17" s="37">
        <v>101</v>
      </c>
      <c r="AC17" s="39">
        <f t="shared" si="0"/>
        <v>82.35294117647058</v>
      </c>
      <c r="AD17" s="631"/>
      <c r="AE17" s="612"/>
      <c r="AF17" s="613"/>
    </row>
    <row r="18" spans="1:32" ht="20.100000000000001" customHeight="1" x14ac:dyDescent="0.3">
      <c r="A18" s="24">
        <v>4</v>
      </c>
      <c r="B18" s="110" t="s">
        <v>174</v>
      </c>
      <c r="C18" s="111" t="s">
        <v>190</v>
      </c>
      <c r="D18" s="591">
        <v>5</v>
      </c>
      <c r="E18" s="592">
        <v>9</v>
      </c>
      <c r="F18" s="593">
        <v>6</v>
      </c>
      <c r="G18" s="140">
        <v>-6</v>
      </c>
      <c r="H18" s="141">
        <v>3</v>
      </c>
      <c r="I18" s="142">
        <v>-9</v>
      </c>
      <c r="J18" s="140">
        <v>10</v>
      </c>
      <c r="K18" s="141">
        <v>7</v>
      </c>
      <c r="L18" s="142">
        <v>11</v>
      </c>
      <c r="M18" s="156">
        <v>9</v>
      </c>
      <c r="N18" s="157">
        <v>-12</v>
      </c>
      <c r="O18" s="158">
        <v>7</v>
      </c>
      <c r="P18" s="156">
        <v>-4</v>
      </c>
      <c r="Q18" s="157">
        <v>8</v>
      </c>
      <c r="R18" s="158">
        <v>1</v>
      </c>
      <c r="S18" s="150">
        <v>-8</v>
      </c>
      <c r="T18" s="151">
        <v>8</v>
      </c>
      <c r="U18" s="152">
        <v>9</v>
      </c>
      <c r="V18" s="150">
        <v>13</v>
      </c>
      <c r="W18" s="151">
        <v>12</v>
      </c>
      <c r="X18" s="152">
        <v>12</v>
      </c>
      <c r="Y18" s="57">
        <v>7</v>
      </c>
      <c r="Z18" s="37">
        <v>21</v>
      </c>
      <c r="AA18" s="37">
        <v>16</v>
      </c>
      <c r="AB18" s="37">
        <v>91</v>
      </c>
      <c r="AC18" s="39">
        <f t="shared" si="0"/>
        <v>76.19047619047619</v>
      </c>
      <c r="AD18" s="631"/>
      <c r="AE18" s="612"/>
      <c r="AF18" s="613"/>
    </row>
    <row r="19" spans="1:32" ht="20.100000000000001" customHeight="1" x14ac:dyDescent="0.3">
      <c r="A19" s="24">
        <v>5</v>
      </c>
      <c r="B19" s="110" t="s">
        <v>164</v>
      </c>
      <c r="C19" s="111" t="s">
        <v>156</v>
      </c>
      <c r="D19" s="591">
        <v>12</v>
      </c>
      <c r="E19" s="592">
        <v>8</v>
      </c>
      <c r="F19" s="593">
        <v>13</v>
      </c>
      <c r="G19" s="140">
        <v>9</v>
      </c>
      <c r="H19" s="141">
        <v>4</v>
      </c>
      <c r="I19" s="142">
        <v>5</v>
      </c>
      <c r="J19" s="140">
        <v>9</v>
      </c>
      <c r="K19" s="141">
        <v>3</v>
      </c>
      <c r="L19" s="142">
        <v>10</v>
      </c>
      <c r="M19" s="156">
        <v>4</v>
      </c>
      <c r="N19" s="157">
        <v>-9</v>
      </c>
      <c r="O19" s="158">
        <v>-1</v>
      </c>
      <c r="P19" s="156">
        <v>-5</v>
      </c>
      <c r="Q19" s="157">
        <v>-3</v>
      </c>
      <c r="R19" s="158">
        <v>4</v>
      </c>
      <c r="S19" s="150">
        <v>-10</v>
      </c>
      <c r="T19" s="151">
        <v>3</v>
      </c>
      <c r="U19" s="152"/>
      <c r="V19" s="150">
        <v>1</v>
      </c>
      <c r="W19" s="151">
        <v>10</v>
      </c>
      <c r="X19" s="152">
        <v>10</v>
      </c>
      <c r="Y19" s="57">
        <v>7</v>
      </c>
      <c r="Z19" s="37">
        <v>20</v>
      </c>
      <c r="AA19" s="37">
        <v>15</v>
      </c>
      <c r="AB19" s="37">
        <v>77</v>
      </c>
      <c r="AC19" s="39">
        <f t="shared" si="0"/>
        <v>75</v>
      </c>
      <c r="AD19" s="631"/>
      <c r="AE19" s="612"/>
      <c r="AF19" s="613"/>
    </row>
    <row r="20" spans="1:32" ht="20.100000000000001" customHeight="1" x14ac:dyDescent="0.3">
      <c r="A20" s="24">
        <v>6</v>
      </c>
      <c r="B20" s="110" t="s">
        <v>20</v>
      </c>
      <c r="C20" s="111" t="s">
        <v>138</v>
      </c>
      <c r="D20" s="591">
        <v>5</v>
      </c>
      <c r="E20" s="592">
        <v>-11</v>
      </c>
      <c r="F20" s="593">
        <v>-12</v>
      </c>
      <c r="G20" s="140">
        <v>11</v>
      </c>
      <c r="H20" s="141">
        <v>2</v>
      </c>
      <c r="I20" s="142">
        <v>5</v>
      </c>
      <c r="J20" s="140">
        <v>13</v>
      </c>
      <c r="K20" s="141">
        <v>-7</v>
      </c>
      <c r="L20" s="142">
        <v>12</v>
      </c>
      <c r="M20" s="156">
        <v>9</v>
      </c>
      <c r="N20" s="157">
        <v>13</v>
      </c>
      <c r="O20" s="158">
        <v>10</v>
      </c>
      <c r="P20" s="156">
        <v>13</v>
      </c>
      <c r="Q20" s="157">
        <v>6</v>
      </c>
      <c r="R20" s="158">
        <v>-3</v>
      </c>
      <c r="S20" s="150">
        <v>3</v>
      </c>
      <c r="T20" s="151"/>
      <c r="U20" s="152"/>
      <c r="V20" s="150"/>
      <c r="W20" s="151"/>
      <c r="X20" s="152"/>
      <c r="Y20" s="57">
        <v>6</v>
      </c>
      <c r="Z20" s="37">
        <v>16</v>
      </c>
      <c r="AA20" s="37">
        <v>12</v>
      </c>
      <c r="AB20" s="37">
        <v>69</v>
      </c>
      <c r="AC20" s="39">
        <f t="shared" si="0"/>
        <v>75</v>
      </c>
      <c r="AD20" s="631"/>
      <c r="AE20" s="612"/>
      <c r="AF20" s="613"/>
    </row>
    <row r="21" spans="1:32" ht="20.100000000000001" customHeight="1" x14ac:dyDescent="0.3">
      <c r="A21" s="24">
        <v>7</v>
      </c>
      <c r="B21" s="110" t="s">
        <v>18</v>
      </c>
      <c r="C21" s="111" t="s">
        <v>138</v>
      </c>
      <c r="D21" s="591">
        <v>9</v>
      </c>
      <c r="E21" s="592">
        <v>3</v>
      </c>
      <c r="F21" s="593">
        <v>11</v>
      </c>
      <c r="G21" s="140">
        <v>6</v>
      </c>
      <c r="H21" s="141">
        <v>-3</v>
      </c>
      <c r="I21" s="142">
        <v>9</v>
      </c>
      <c r="J21" s="140">
        <v>-11</v>
      </c>
      <c r="K21" s="141">
        <v>6</v>
      </c>
      <c r="L21" s="142"/>
      <c r="M21" s="156"/>
      <c r="N21" s="157"/>
      <c r="O21" s="158"/>
      <c r="P21" s="594"/>
      <c r="Q21" s="595"/>
      <c r="R21" s="596"/>
      <c r="S21" s="153"/>
      <c r="T21" s="154"/>
      <c r="U21" s="155"/>
      <c r="V21" s="153"/>
      <c r="W21" s="154"/>
      <c r="X21" s="155"/>
      <c r="Y21" s="58">
        <v>3</v>
      </c>
      <c r="Z21" s="38">
        <v>8</v>
      </c>
      <c r="AA21" s="38">
        <v>6</v>
      </c>
      <c r="AB21" s="38">
        <v>30</v>
      </c>
      <c r="AC21" s="39">
        <f t="shared" si="0"/>
        <v>75</v>
      </c>
      <c r="AD21" s="631"/>
      <c r="AE21" s="612"/>
      <c r="AF21" s="613"/>
    </row>
    <row r="22" spans="1:32" ht="20.100000000000001" customHeight="1" x14ac:dyDescent="0.3">
      <c r="A22" s="24">
        <v>8</v>
      </c>
      <c r="B22" s="110" t="s">
        <v>21</v>
      </c>
      <c r="C22" s="111" t="s">
        <v>138</v>
      </c>
      <c r="D22" s="591">
        <v>11</v>
      </c>
      <c r="E22" s="592">
        <v>3</v>
      </c>
      <c r="F22" s="593">
        <v>-8</v>
      </c>
      <c r="G22" s="140">
        <v>-3</v>
      </c>
      <c r="H22" s="141">
        <v>5</v>
      </c>
      <c r="I22" s="142">
        <v>-11</v>
      </c>
      <c r="J22" s="140">
        <v>-3</v>
      </c>
      <c r="K22" s="141">
        <v>13</v>
      </c>
      <c r="L22" s="142">
        <v>5</v>
      </c>
      <c r="M22" s="156">
        <v>13</v>
      </c>
      <c r="N22" s="157">
        <v>4</v>
      </c>
      <c r="O22" s="158">
        <v>12</v>
      </c>
      <c r="P22" s="156">
        <v>9</v>
      </c>
      <c r="Q22" s="157">
        <v>13</v>
      </c>
      <c r="R22" s="158">
        <v>10</v>
      </c>
      <c r="S22" s="150">
        <v>7</v>
      </c>
      <c r="T22" s="151">
        <v>10</v>
      </c>
      <c r="U22" s="152">
        <v>-3</v>
      </c>
      <c r="V22" s="150">
        <v>5</v>
      </c>
      <c r="W22" s="151"/>
      <c r="X22" s="152"/>
      <c r="Y22" s="57">
        <v>7</v>
      </c>
      <c r="Z22" s="37">
        <v>19</v>
      </c>
      <c r="AA22" s="37">
        <v>14</v>
      </c>
      <c r="AB22" s="37">
        <v>92</v>
      </c>
      <c r="AC22" s="39">
        <f t="shared" si="0"/>
        <v>73.68421052631578</v>
      </c>
      <c r="AD22" s="631"/>
      <c r="AE22" s="612"/>
      <c r="AF22" s="613"/>
    </row>
    <row r="23" spans="1:32" ht="20.100000000000001" customHeight="1" x14ac:dyDescent="0.3">
      <c r="A23" s="24">
        <v>9</v>
      </c>
      <c r="B23" s="110" t="s">
        <v>172</v>
      </c>
      <c r="C23" s="111" t="s">
        <v>190</v>
      </c>
      <c r="D23" s="591">
        <v>7</v>
      </c>
      <c r="E23" s="592">
        <v>5</v>
      </c>
      <c r="F23" s="593">
        <v>6</v>
      </c>
      <c r="G23" s="140">
        <v>3</v>
      </c>
      <c r="H23" s="141">
        <v>3</v>
      </c>
      <c r="I23" s="142">
        <v>-9</v>
      </c>
      <c r="J23" s="140">
        <v>1</v>
      </c>
      <c r="K23" s="141">
        <v>7</v>
      </c>
      <c r="L23" s="142">
        <v>11</v>
      </c>
      <c r="M23" s="156">
        <v>-8</v>
      </c>
      <c r="N23" s="157">
        <v>-12</v>
      </c>
      <c r="O23" s="158">
        <v>7</v>
      </c>
      <c r="P23" s="156">
        <v>-1</v>
      </c>
      <c r="Q23" s="157">
        <v>9</v>
      </c>
      <c r="R23" s="158">
        <v>10</v>
      </c>
      <c r="S23" s="150">
        <v>-8</v>
      </c>
      <c r="T23" s="151">
        <v>8</v>
      </c>
      <c r="U23" s="152">
        <v>9</v>
      </c>
      <c r="V23" s="150">
        <v>13</v>
      </c>
      <c r="W23" s="151">
        <v>-1</v>
      </c>
      <c r="X23" s="152">
        <v>12</v>
      </c>
      <c r="Y23" s="57">
        <v>7</v>
      </c>
      <c r="Z23" s="37">
        <v>21</v>
      </c>
      <c r="AA23" s="37">
        <v>15</v>
      </c>
      <c r="AB23" s="37">
        <v>72</v>
      </c>
      <c r="AC23" s="39">
        <f t="shared" si="0"/>
        <v>71.428571428571431</v>
      </c>
      <c r="AD23" s="631"/>
      <c r="AE23" s="612"/>
      <c r="AF23" s="613"/>
    </row>
    <row r="24" spans="1:32" ht="20.100000000000001" customHeight="1" x14ac:dyDescent="0.3">
      <c r="A24" s="24">
        <v>10</v>
      </c>
      <c r="B24" s="110" t="s">
        <v>24</v>
      </c>
      <c r="C24" s="111" t="s">
        <v>138</v>
      </c>
      <c r="D24" s="591">
        <v>11</v>
      </c>
      <c r="E24" s="592">
        <v>-8</v>
      </c>
      <c r="F24" s="593">
        <v>-3</v>
      </c>
      <c r="G24" s="140">
        <v>-11</v>
      </c>
      <c r="H24" s="141">
        <v>-3</v>
      </c>
      <c r="I24" s="142">
        <v>13</v>
      </c>
      <c r="J24" s="140">
        <v>11</v>
      </c>
      <c r="K24" s="141">
        <v>10</v>
      </c>
      <c r="L24" s="142">
        <v>13</v>
      </c>
      <c r="M24" s="156">
        <v>12</v>
      </c>
      <c r="N24" s="157">
        <v>9</v>
      </c>
      <c r="O24" s="158">
        <v>13</v>
      </c>
      <c r="P24" s="156">
        <v>6</v>
      </c>
      <c r="Q24" s="157">
        <v>5</v>
      </c>
      <c r="R24" s="158"/>
      <c r="S24" s="150"/>
      <c r="T24" s="151"/>
      <c r="U24" s="152"/>
      <c r="V24" s="150"/>
      <c r="W24" s="151"/>
      <c r="X24" s="152"/>
      <c r="Y24" s="57">
        <v>5</v>
      </c>
      <c r="Z24" s="37">
        <v>14</v>
      </c>
      <c r="AA24" s="37">
        <v>10</v>
      </c>
      <c r="AB24" s="37">
        <v>78</v>
      </c>
      <c r="AC24" s="39">
        <f t="shared" si="0"/>
        <v>71.428571428571431</v>
      </c>
      <c r="AD24" s="631"/>
      <c r="AE24" s="612"/>
      <c r="AF24" s="613"/>
    </row>
    <row r="25" spans="1:32" ht="20.100000000000001" customHeight="1" x14ac:dyDescent="0.3">
      <c r="A25" s="24">
        <v>11</v>
      </c>
      <c r="B25" s="110" t="s">
        <v>202</v>
      </c>
      <c r="C25" s="111" t="s">
        <v>156</v>
      </c>
      <c r="D25" s="591"/>
      <c r="E25" s="592"/>
      <c r="F25" s="593"/>
      <c r="G25" s="140">
        <v>9</v>
      </c>
      <c r="H25" s="141">
        <v>6</v>
      </c>
      <c r="I25" s="142">
        <v>-3</v>
      </c>
      <c r="J25" s="140">
        <v>9</v>
      </c>
      <c r="K25" s="141">
        <v>7</v>
      </c>
      <c r="L25" s="142">
        <v>10</v>
      </c>
      <c r="M25" s="156"/>
      <c r="N25" s="157"/>
      <c r="O25" s="158"/>
      <c r="P25" s="156"/>
      <c r="Q25" s="157"/>
      <c r="R25" s="158"/>
      <c r="S25" s="150">
        <v>-5</v>
      </c>
      <c r="T25" s="151"/>
      <c r="U25" s="152"/>
      <c r="V25" s="150"/>
      <c r="W25" s="151"/>
      <c r="X25" s="152"/>
      <c r="Y25" s="57">
        <v>3</v>
      </c>
      <c r="Z25" s="37">
        <v>7</v>
      </c>
      <c r="AA25" s="37">
        <v>5</v>
      </c>
      <c r="AB25" s="37">
        <v>33</v>
      </c>
      <c r="AC25" s="39">
        <f t="shared" si="0"/>
        <v>71.428571428571431</v>
      </c>
      <c r="AD25" s="623" t="s">
        <v>318</v>
      </c>
      <c r="AE25" s="623"/>
      <c r="AF25" s="624"/>
    </row>
    <row r="26" spans="1:32" ht="20.100000000000001" customHeight="1" thickBot="1" x14ac:dyDescent="0.35">
      <c r="A26" s="24">
        <v>12</v>
      </c>
      <c r="B26" s="110" t="s">
        <v>171</v>
      </c>
      <c r="C26" s="111" t="s">
        <v>190</v>
      </c>
      <c r="D26" s="591">
        <v>7</v>
      </c>
      <c r="E26" s="592">
        <v>5</v>
      </c>
      <c r="F26" s="593">
        <v>13</v>
      </c>
      <c r="G26" s="140">
        <v>3</v>
      </c>
      <c r="H26" s="141">
        <v>11</v>
      </c>
      <c r="I26" s="142">
        <v>1</v>
      </c>
      <c r="J26" s="140">
        <v>11</v>
      </c>
      <c r="K26" s="141">
        <v>-3</v>
      </c>
      <c r="L26" s="142">
        <v>-8</v>
      </c>
      <c r="M26" s="156">
        <v>7</v>
      </c>
      <c r="N26" s="157">
        <v>7</v>
      </c>
      <c r="O26" s="158">
        <v>-1</v>
      </c>
      <c r="P26" s="156">
        <v>9</v>
      </c>
      <c r="Q26" s="157">
        <v>10</v>
      </c>
      <c r="R26" s="158">
        <v>-1</v>
      </c>
      <c r="S26" s="150">
        <v>-8</v>
      </c>
      <c r="T26" s="151">
        <v>9</v>
      </c>
      <c r="U26" s="152">
        <v>13</v>
      </c>
      <c r="V26" s="150">
        <v>-1</v>
      </c>
      <c r="W26" s="151">
        <v>13</v>
      </c>
      <c r="X26" s="152"/>
      <c r="Y26" s="57">
        <v>7</v>
      </c>
      <c r="Z26" s="37">
        <v>20</v>
      </c>
      <c r="AA26" s="37">
        <v>14</v>
      </c>
      <c r="AB26" s="37">
        <v>97</v>
      </c>
      <c r="AC26" s="39">
        <f t="shared" si="0"/>
        <v>70</v>
      </c>
      <c r="AD26" s="626" t="s">
        <v>319</v>
      </c>
      <c r="AE26" s="626"/>
      <c r="AF26" s="627"/>
    </row>
    <row r="27" spans="1:32" ht="20.100000000000001" customHeight="1" x14ac:dyDescent="0.3">
      <c r="A27" s="24">
        <v>13</v>
      </c>
      <c r="B27" s="110" t="s">
        <v>175</v>
      </c>
      <c r="C27" s="111" t="s">
        <v>190</v>
      </c>
      <c r="D27" s="591">
        <v>5</v>
      </c>
      <c r="E27" s="592">
        <v>9</v>
      </c>
      <c r="F27" s="593">
        <v>13</v>
      </c>
      <c r="G27" s="140">
        <v>-6</v>
      </c>
      <c r="H27" s="141">
        <v>-5</v>
      </c>
      <c r="I27" s="142">
        <v>11</v>
      </c>
      <c r="J27" s="140">
        <v>10</v>
      </c>
      <c r="K27" s="141">
        <v>11</v>
      </c>
      <c r="L27" s="142">
        <v>-3</v>
      </c>
      <c r="M27" s="156">
        <v>9</v>
      </c>
      <c r="N27" s="157">
        <v>7</v>
      </c>
      <c r="O27" s="158">
        <v>-13</v>
      </c>
      <c r="P27" s="156">
        <v>-4</v>
      </c>
      <c r="Q27" s="157">
        <v>8</v>
      </c>
      <c r="R27" s="158">
        <v>1</v>
      </c>
      <c r="S27" s="150">
        <v>-1</v>
      </c>
      <c r="T27" s="151">
        <v>-8</v>
      </c>
      <c r="U27" s="152">
        <v>11</v>
      </c>
      <c r="V27" s="150">
        <v>13</v>
      </c>
      <c r="W27" s="151">
        <v>12</v>
      </c>
      <c r="X27" s="152">
        <v>13</v>
      </c>
      <c r="Y27" s="57">
        <v>7</v>
      </c>
      <c r="Z27" s="37">
        <v>21</v>
      </c>
      <c r="AA27" s="37">
        <v>14</v>
      </c>
      <c r="AB27" s="37">
        <v>93</v>
      </c>
      <c r="AC27" s="39">
        <f t="shared" si="0"/>
        <v>66.666666666666657</v>
      </c>
      <c r="AD27" s="44"/>
      <c r="AE27" s="44"/>
      <c r="AF27" s="44"/>
    </row>
    <row r="28" spans="1:32" ht="20.100000000000001" customHeight="1" x14ac:dyDescent="0.3">
      <c r="A28" s="24">
        <v>14</v>
      </c>
      <c r="B28" s="110" t="s">
        <v>198</v>
      </c>
      <c r="C28" s="111" t="s">
        <v>190</v>
      </c>
      <c r="D28" s="591">
        <v>7</v>
      </c>
      <c r="E28" s="592">
        <v>9</v>
      </c>
      <c r="F28" s="593">
        <v>6</v>
      </c>
      <c r="G28" s="140">
        <v>3</v>
      </c>
      <c r="H28" s="141">
        <v>-5</v>
      </c>
      <c r="I28" s="142">
        <v>11</v>
      </c>
      <c r="J28" s="140">
        <v>1</v>
      </c>
      <c r="K28" s="141">
        <v>11</v>
      </c>
      <c r="L28" s="142">
        <v>-3</v>
      </c>
      <c r="M28" s="156">
        <v>-8</v>
      </c>
      <c r="N28" s="157">
        <v>7</v>
      </c>
      <c r="O28" s="158">
        <v>-13</v>
      </c>
      <c r="P28" s="156">
        <v>-1</v>
      </c>
      <c r="Q28" s="157">
        <v>8</v>
      </c>
      <c r="R28" s="158">
        <v>1</v>
      </c>
      <c r="S28" s="150">
        <v>-8</v>
      </c>
      <c r="T28" s="151">
        <v>-8</v>
      </c>
      <c r="U28" s="152">
        <v>11</v>
      </c>
      <c r="V28" s="150">
        <v>13</v>
      </c>
      <c r="W28" s="151">
        <v>12</v>
      </c>
      <c r="X28" s="152">
        <v>12</v>
      </c>
      <c r="Y28" s="57">
        <v>7</v>
      </c>
      <c r="Z28" s="37">
        <v>21</v>
      </c>
      <c r="AA28" s="37">
        <v>14</v>
      </c>
      <c r="AB28" s="37">
        <v>66</v>
      </c>
      <c r="AC28" s="39">
        <f t="shared" si="0"/>
        <v>66.666666666666657</v>
      </c>
    </row>
    <row r="29" spans="1:32" ht="20.100000000000001" customHeight="1" x14ac:dyDescent="0.3">
      <c r="A29" s="24">
        <v>15</v>
      </c>
      <c r="B29" s="110" t="s">
        <v>184</v>
      </c>
      <c r="C29" s="111" t="s">
        <v>156</v>
      </c>
      <c r="D29" s="591">
        <v>-9</v>
      </c>
      <c r="E29" s="592">
        <v>8</v>
      </c>
      <c r="F29" s="593">
        <v>2</v>
      </c>
      <c r="G29" s="140">
        <v>-4</v>
      </c>
      <c r="H29" s="141">
        <v>4</v>
      </c>
      <c r="I29" s="142">
        <v>5</v>
      </c>
      <c r="J29" s="140">
        <v>13</v>
      </c>
      <c r="K29" s="141">
        <v>7</v>
      </c>
      <c r="L29" s="142"/>
      <c r="M29" s="156">
        <v>1</v>
      </c>
      <c r="N29" s="157">
        <v>-8</v>
      </c>
      <c r="O29" s="158">
        <v>-1</v>
      </c>
      <c r="P29" s="156">
        <v>2</v>
      </c>
      <c r="Q29" s="157">
        <v>-3</v>
      </c>
      <c r="R29" s="158">
        <v>4</v>
      </c>
      <c r="S29" s="150">
        <v>-6</v>
      </c>
      <c r="T29" s="151">
        <v>-3</v>
      </c>
      <c r="U29" s="152"/>
      <c r="V29" s="150">
        <v>10</v>
      </c>
      <c r="W29" s="151">
        <v>10</v>
      </c>
      <c r="X29" s="152"/>
      <c r="Y29" s="57">
        <v>7</v>
      </c>
      <c r="Z29" s="37">
        <v>18</v>
      </c>
      <c r="AA29" s="37">
        <v>11</v>
      </c>
      <c r="AB29" s="37">
        <v>32</v>
      </c>
      <c r="AC29" s="39">
        <f t="shared" si="0"/>
        <v>61.111111111111114</v>
      </c>
    </row>
    <row r="30" spans="1:32" ht="20.100000000000001" customHeight="1" x14ac:dyDescent="0.3">
      <c r="A30" s="24">
        <v>16</v>
      </c>
      <c r="B30" s="110" t="s">
        <v>176</v>
      </c>
      <c r="C30" s="111" t="s">
        <v>170</v>
      </c>
      <c r="D30" s="591">
        <v>9</v>
      </c>
      <c r="E30" s="592">
        <v>-8</v>
      </c>
      <c r="F30" s="593">
        <v>-2</v>
      </c>
      <c r="G30" s="140">
        <v>8</v>
      </c>
      <c r="H30" s="141">
        <v>-4</v>
      </c>
      <c r="I30" s="142">
        <v>6</v>
      </c>
      <c r="J30" s="140">
        <v>7</v>
      </c>
      <c r="K30" s="141">
        <v>13</v>
      </c>
      <c r="L30" s="142">
        <v>7</v>
      </c>
      <c r="M30" s="156">
        <v>6</v>
      </c>
      <c r="N30" s="157">
        <v>4</v>
      </c>
      <c r="O30" s="158"/>
      <c r="P30" s="594">
        <v>-4</v>
      </c>
      <c r="Q30" s="595">
        <v>-3</v>
      </c>
      <c r="R30" s="596">
        <v>-9</v>
      </c>
      <c r="S30" s="153">
        <v>-4</v>
      </c>
      <c r="T30" s="154">
        <v>8</v>
      </c>
      <c r="U30" s="155">
        <v>3</v>
      </c>
      <c r="V30" s="153">
        <v>8</v>
      </c>
      <c r="W30" s="154">
        <v>-8</v>
      </c>
      <c r="X30" s="155"/>
      <c r="Y30" s="58">
        <v>7</v>
      </c>
      <c r="Z30" s="38">
        <v>19</v>
      </c>
      <c r="AA30" s="38">
        <v>11</v>
      </c>
      <c r="AB30" s="38">
        <v>37</v>
      </c>
      <c r="AC30" s="39">
        <f t="shared" si="0"/>
        <v>57.894736842105267</v>
      </c>
    </row>
    <row r="31" spans="1:32" ht="20.100000000000001" customHeight="1" x14ac:dyDescent="0.3">
      <c r="A31" s="24">
        <v>17</v>
      </c>
      <c r="B31" s="110" t="s">
        <v>178</v>
      </c>
      <c r="C31" s="111" t="s">
        <v>170</v>
      </c>
      <c r="D31" s="591">
        <v>9</v>
      </c>
      <c r="E31" s="592">
        <v>9</v>
      </c>
      <c r="F31" s="593">
        <v>-13</v>
      </c>
      <c r="G31" s="140">
        <v>8</v>
      </c>
      <c r="H31" s="141">
        <v>-6</v>
      </c>
      <c r="I31" s="142">
        <v>-4</v>
      </c>
      <c r="J31" s="140">
        <v>7</v>
      </c>
      <c r="K31" s="141">
        <v>-1</v>
      </c>
      <c r="L31" s="142"/>
      <c r="M31" s="156">
        <v>6</v>
      </c>
      <c r="N31" s="157">
        <v>13</v>
      </c>
      <c r="O31" s="158">
        <v>13</v>
      </c>
      <c r="P31" s="156">
        <v>-4</v>
      </c>
      <c r="Q31" s="157"/>
      <c r="R31" s="158">
        <v>-9</v>
      </c>
      <c r="S31" s="150">
        <v>-4</v>
      </c>
      <c r="T31" s="151">
        <v>9</v>
      </c>
      <c r="U31" s="152"/>
      <c r="V31" s="150">
        <v>8</v>
      </c>
      <c r="W31" s="151">
        <v>8</v>
      </c>
      <c r="X31" s="152">
        <v>-11</v>
      </c>
      <c r="Y31" s="57">
        <v>7</v>
      </c>
      <c r="Z31" s="37">
        <v>18</v>
      </c>
      <c r="AA31" s="37">
        <v>10</v>
      </c>
      <c r="AB31" s="37">
        <v>38</v>
      </c>
      <c r="AC31" s="39">
        <f t="shared" si="0"/>
        <v>55.555555555555557</v>
      </c>
    </row>
    <row r="32" spans="1:32" ht="20.100000000000001" customHeight="1" x14ac:dyDescent="0.3">
      <c r="A32" s="24">
        <v>18</v>
      </c>
      <c r="B32" s="110" t="s">
        <v>179</v>
      </c>
      <c r="C32" s="111" t="s">
        <v>170</v>
      </c>
      <c r="D32" s="591">
        <v>9</v>
      </c>
      <c r="E32" s="592">
        <v>-2</v>
      </c>
      <c r="F32" s="593"/>
      <c r="G32" s="140">
        <v>5</v>
      </c>
      <c r="H32" s="141">
        <v>-6</v>
      </c>
      <c r="I32" s="142"/>
      <c r="J32" s="140">
        <v>4</v>
      </c>
      <c r="K32" s="141">
        <v>-7</v>
      </c>
      <c r="L32" s="142"/>
      <c r="M32" s="156">
        <v>6</v>
      </c>
      <c r="N32" s="157">
        <v>4</v>
      </c>
      <c r="O32" s="158">
        <v>9</v>
      </c>
      <c r="P32" s="156">
        <v>7</v>
      </c>
      <c r="Q32" s="157">
        <v>-5</v>
      </c>
      <c r="R32" s="158">
        <v>-12</v>
      </c>
      <c r="S32" s="150">
        <v>3</v>
      </c>
      <c r="T32" s="151">
        <v>-4</v>
      </c>
      <c r="U32" s="152"/>
      <c r="V32" s="150">
        <v>1</v>
      </c>
      <c r="W32" s="151">
        <v>8</v>
      </c>
      <c r="X32" s="152">
        <v>-9</v>
      </c>
      <c r="Y32" s="57">
        <v>7</v>
      </c>
      <c r="Z32" s="37">
        <v>18</v>
      </c>
      <c r="AA32" s="37">
        <v>10</v>
      </c>
      <c r="AB32" s="37">
        <v>11</v>
      </c>
      <c r="AC32" s="39">
        <f t="shared" si="0"/>
        <v>55.555555555555557</v>
      </c>
    </row>
    <row r="33" spans="1:29" ht="20.100000000000001" customHeight="1" x14ac:dyDescent="0.3">
      <c r="A33" s="24">
        <v>19</v>
      </c>
      <c r="B33" s="110" t="s">
        <v>180</v>
      </c>
      <c r="C33" s="111" t="s">
        <v>170</v>
      </c>
      <c r="D33" s="591">
        <v>-12</v>
      </c>
      <c r="E33" s="592">
        <v>9</v>
      </c>
      <c r="F33" s="593">
        <v>-13</v>
      </c>
      <c r="G33" s="140"/>
      <c r="H33" s="141"/>
      <c r="I33" s="142"/>
      <c r="J33" s="140"/>
      <c r="K33" s="141"/>
      <c r="L33" s="142"/>
      <c r="M33" s="156">
        <v>6</v>
      </c>
      <c r="N33" s="157">
        <v>9</v>
      </c>
      <c r="O33" s="158"/>
      <c r="P33" s="156">
        <v>7</v>
      </c>
      <c r="Q33" s="157">
        <v>-5</v>
      </c>
      <c r="R33" s="158">
        <v>-12</v>
      </c>
      <c r="S33" s="150">
        <v>3</v>
      </c>
      <c r="T33" s="151">
        <v>-4</v>
      </c>
      <c r="U33" s="152">
        <v>9</v>
      </c>
      <c r="V33" s="150">
        <v>1</v>
      </c>
      <c r="W33" s="151">
        <v>-9</v>
      </c>
      <c r="X33" s="152"/>
      <c r="Y33" s="57">
        <v>5</v>
      </c>
      <c r="Z33" s="37">
        <v>13</v>
      </c>
      <c r="AA33" s="37">
        <v>7</v>
      </c>
      <c r="AB33" s="37">
        <v>-11</v>
      </c>
      <c r="AC33" s="39">
        <f t="shared" si="0"/>
        <v>53.846153846153847</v>
      </c>
    </row>
    <row r="34" spans="1:29" ht="20.100000000000001" customHeight="1" x14ac:dyDescent="0.3">
      <c r="A34" s="24">
        <v>20</v>
      </c>
      <c r="B34" s="110" t="s">
        <v>183</v>
      </c>
      <c r="C34" s="111" t="s">
        <v>144</v>
      </c>
      <c r="D34" s="591">
        <v>-5</v>
      </c>
      <c r="E34" s="592">
        <v>4</v>
      </c>
      <c r="F34" s="593">
        <v>7</v>
      </c>
      <c r="G34" s="140">
        <v>-8</v>
      </c>
      <c r="H34" s="141">
        <v>4</v>
      </c>
      <c r="I34" s="142">
        <v>-6</v>
      </c>
      <c r="J34" s="140">
        <v>4</v>
      </c>
      <c r="K34" s="141">
        <v>-4</v>
      </c>
      <c r="L34" s="142">
        <v>-5</v>
      </c>
      <c r="M34" s="156">
        <v>8</v>
      </c>
      <c r="N34" s="157">
        <v>12</v>
      </c>
      <c r="O34" s="158">
        <v>-7</v>
      </c>
      <c r="P34" s="156">
        <v>-3</v>
      </c>
      <c r="Q34" s="157">
        <v>10</v>
      </c>
      <c r="R34" s="158">
        <v>5</v>
      </c>
      <c r="S34" s="150"/>
      <c r="T34" s="151"/>
      <c r="U34" s="152"/>
      <c r="V34" s="150"/>
      <c r="W34" s="151"/>
      <c r="X34" s="152"/>
      <c r="Y34" s="57">
        <v>5</v>
      </c>
      <c r="Z34" s="37">
        <v>15</v>
      </c>
      <c r="AA34" s="37">
        <v>8</v>
      </c>
      <c r="AB34" s="37">
        <v>16</v>
      </c>
      <c r="AC34" s="39">
        <f t="shared" si="0"/>
        <v>53.333333333333336</v>
      </c>
    </row>
    <row r="35" spans="1:29" ht="20.100000000000001" customHeight="1" x14ac:dyDescent="0.3">
      <c r="A35" s="24">
        <v>21</v>
      </c>
      <c r="B35" s="110" t="s">
        <v>153</v>
      </c>
      <c r="C35" s="111" t="s">
        <v>144</v>
      </c>
      <c r="D35" s="591">
        <v>13</v>
      </c>
      <c r="E35" s="592">
        <v>9</v>
      </c>
      <c r="F35" s="593">
        <v>8</v>
      </c>
      <c r="G35" s="140">
        <v>-5</v>
      </c>
      <c r="H35" s="141">
        <v>6</v>
      </c>
      <c r="I35" s="142">
        <v>4</v>
      </c>
      <c r="J35" s="140">
        <v>-9</v>
      </c>
      <c r="K35" s="141">
        <v>-6</v>
      </c>
      <c r="L35" s="142">
        <v>3</v>
      </c>
      <c r="M35" s="156"/>
      <c r="N35" s="157"/>
      <c r="O35" s="158"/>
      <c r="P35" s="594"/>
      <c r="Q35" s="157"/>
      <c r="R35" s="158"/>
      <c r="S35" s="150">
        <v>-13</v>
      </c>
      <c r="T35" s="154">
        <v>-10</v>
      </c>
      <c r="U35" s="155">
        <v>-7</v>
      </c>
      <c r="V35" s="153">
        <v>-5</v>
      </c>
      <c r="W35" s="154">
        <v>9</v>
      </c>
      <c r="X35" s="155">
        <v>12</v>
      </c>
      <c r="Y35" s="58">
        <v>5</v>
      </c>
      <c r="Z35" s="38">
        <v>15</v>
      </c>
      <c r="AA35" s="38">
        <v>8</v>
      </c>
      <c r="AB35" s="38">
        <v>9</v>
      </c>
      <c r="AC35" s="39">
        <f t="shared" si="0"/>
        <v>53.333333333333336</v>
      </c>
    </row>
    <row r="36" spans="1:29" ht="20.100000000000001" customHeight="1" x14ac:dyDescent="0.3">
      <c r="A36" s="24">
        <v>22</v>
      </c>
      <c r="B36" s="110" t="s">
        <v>166</v>
      </c>
      <c r="C36" s="111" t="s">
        <v>156</v>
      </c>
      <c r="D36" s="591">
        <v>-9</v>
      </c>
      <c r="E36" s="592">
        <v>-9</v>
      </c>
      <c r="F36" s="593"/>
      <c r="G36" s="140">
        <v>-4</v>
      </c>
      <c r="H36" s="141">
        <v>6</v>
      </c>
      <c r="I36" s="142">
        <v>-3</v>
      </c>
      <c r="J36" s="140">
        <v>13</v>
      </c>
      <c r="K36" s="141">
        <v>10</v>
      </c>
      <c r="L36" s="142"/>
      <c r="M36" s="156">
        <v>1</v>
      </c>
      <c r="N36" s="157">
        <v>-8</v>
      </c>
      <c r="O36" s="158">
        <v>-1</v>
      </c>
      <c r="P36" s="594">
        <v>2</v>
      </c>
      <c r="Q36" s="595">
        <v>-9</v>
      </c>
      <c r="R36" s="596">
        <v>4</v>
      </c>
      <c r="S36" s="153">
        <v>-6</v>
      </c>
      <c r="T36" s="154">
        <v>3</v>
      </c>
      <c r="U36" s="155">
        <v>-5</v>
      </c>
      <c r="V36" s="153">
        <v>6</v>
      </c>
      <c r="W36" s="154">
        <v>10</v>
      </c>
      <c r="X36" s="155">
        <v>10</v>
      </c>
      <c r="Y36" s="58">
        <v>7</v>
      </c>
      <c r="Z36" s="38">
        <v>19</v>
      </c>
      <c r="AA36" s="38">
        <v>10</v>
      </c>
      <c r="AB36" s="38">
        <v>11</v>
      </c>
      <c r="AC36" s="39">
        <f t="shared" si="0"/>
        <v>52.631578947368418</v>
      </c>
    </row>
    <row r="37" spans="1:29" ht="20.100000000000001" customHeight="1" x14ac:dyDescent="0.3">
      <c r="A37" s="24">
        <v>23</v>
      </c>
      <c r="B37" s="110" t="s">
        <v>177</v>
      </c>
      <c r="C37" s="111" t="s">
        <v>170</v>
      </c>
      <c r="D37" s="591">
        <v>9</v>
      </c>
      <c r="E37" s="592">
        <v>-8</v>
      </c>
      <c r="F37" s="593">
        <v>-2</v>
      </c>
      <c r="G37" s="140">
        <v>8</v>
      </c>
      <c r="H37" s="141">
        <v>-4</v>
      </c>
      <c r="I37" s="142">
        <v>-4</v>
      </c>
      <c r="J37" s="140">
        <v>7</v>
      </c>
      <c r="K37" s="141">
        <v>13</v>
      </c>
      <c r="L37" s="142">
        <v>7</v>
      </c>
      <c r="M37" s="156">
        <v>6</v>
      </c>
      <c r="N37" s="157">
        <v>13</v>
      </c>
      <c r="O37" s="158">
        <v>13</v>
      </c>
      <c r="P37" s="594">
        <v>-4</v>
      </c>
      <c r="Q37" s="595">
        <v>-3</v>
      </c>
      <c r="R37" s="596">
        <v>-9</v>
      </c>
      <c r="S37" s="153">
        <v>-4</v>
      </c>
      <c r="T37" s="154">
        <v>8</v>
      </c>
      <c r="U37" s="155">
        <v>3</v>
      </c>
      <c r="V37" s="153">
        <v>8</v>
      </c>
      <c r="W37" s="154">
        <v>-8</v>
      </c>
      <c r="X37" s="155">
        <v>-9</v>
      </c>
      <c r="Y37" s="58">
        <v>7</v>
      </c>
      <c r="Z37" s="38">
        <v>21</v>
      </c>
      <c r="AA37" s="38">
        <v>11</v>
      </c>
      <c r="AB37" s="38">
        <v>40</v>
      </c>
      <c r="AC37" s="39">
        <f t="shared" si="0"/>
        <v>52.380952380952387</v>
      </c>
    </row>
    <row r="38" spans="1:29" ht="20.100000000000001" customHeight="1" x14ac:dyDescent="0.3">
      <c r="A38" s="24">
        <v>24</v>
      </c>
      <c r="B38" s="110" t="s">
        <v>182</v>
      </c>
      <c r="C38" s="111" t="s">
        <v>144</v>
      </c>
      <c r="D38" s="591"/>
      <c r="E38" s="592"/>
      <c r="F38" s="593"/>
      <c r="G38" s="140">
        <v>-8</v>
      </c>
      <c r="H38" s="141">
        <v>4</v>
      </c>
      <c r="I38" s="142">
        <v>-6</v>
      </c>
      <c r="J38" s="140">
        <v>4</v>
      </c>
      <c r="K38" s="141">
        <v>-4</v>
      </c>
      <c r="L38" s="142">
        <v>-5</v>
      </c>
      <c r="M38" s="156">
        <v>8</v>
      </c>
      <c r="N38" s="157">
        <v>12</v>
      </c>
      <c r="O38" s="158">
        <v>-7</v>
      </c>
      <c r="P38" s="156">
        <v>-3</v>
      </c>
      <c r="Q38" s="157">
        <v>10</v>
      </c>
      <c r="R38" s="158">
        <v>5</v>
      </c>
      <c r="S38" s="150">
        <v>-13</v>
      </c>
      <c r="T38" s="151">
        <v>-7</v>
      </c>
      <c r="U38" s="152">
        <v>-7</v>
      </c>
      <c r="V38" s="150">
        <v>5</v>
      </c>
      <c r="W38" s="151">
        <v>9</v>
      </c>
      <c r="X38" s="152">
        <v>9</v>
      </c>
      <c r="Y38" s="57">
        <v>6</v>
      </c>
      <c r="Z38" s="37">
        <v>18</v>
      </c>
      <c r="AA38" s="37">
        <v>9</v>
      </c>
      <c r="AB38" s="37">
        <v>6</v>
      </c>
      <c r="AC38" s="39">
        <f t="shared" si="0"/>
        <v>50</v>
      </c>
    </row>
    <row r="39" spans="1:29" ht="20.100000000000001" customHeight="1" x14ac:dyDescent="0.3">
      <c r="A39" s="24">
        <v>25</v>
      </c>
      <c r="B39" s="110" t="s">
        <v>150</v>
      </c>
      <c r="C39" s="111" t="s">
        <v>144</v>
      </c>
      <c r="D39" s="591">
        <v>-5</v>
      </c>
      <c r="E39" s="592">
        <v>9</v>
      </c>
      <c r="F39" s="593">
        <v>8</v>
      </c>
      <c r="G39" s="140">
        <v>-8</v>
      </c>
      <c r="H39" s="141">
        <v>6</v>
      </c>
      <c r="I39" s="142">
        <v>4</v>
      </c>
      <c r="J39" s="140">
        <v>4</v>
      </c>
      <c r="K39" s="141">
        <v>-6</v>
      </c>
      <c r="L39" s="142">
        <v>3</v>
      </c>
      <c r="M39" s="156">
        <v>-9</v>
      </c>
      <c r="N39" s="157">
        <v>-7</v>
      </c>
      <c r="O39" s="158">
        <v>13</v>
      </c>
      <c r="P39" s="156">
        <v>-2</v>
      </c>
      <c r="Q39" s="157">
        <v>12</v>
      </c>
      <c r="R39" s="158">
        <v>-10</v>
      </c>
      <c r="S39" s="150">
        <v>-13</v>
      </c>
      <c r="T39" s="151">
        <v>-7</v>
      </c>
      <c r="U39" s="152">
        <v>-13</v>
      </c>
      <c r="V39" s="150">
        <v>5</v>
      </c>
      <c r="W39" s="151">
        <v>9</v>
      </c>
      <c r="X39" s="152">
        <v>12</v>
      </c>
      <c r="Y39" s="57">
        <v>7</v>
      </c>
      <c r="Z39" s="37">
        <v>21</v>
      </c>
      <c r="AA39" s="37">
        <v>10</v>
      </c>
      <c r="AB39" s="37">
        <v>5</v>
      </c>
      <c r="AC39" s="39">
        <f t="shared" si="0"/>
        <v>47.619047619047613</v>
      </c>
    </row>
    <row r="40" spans="1:29" ht="20.100000000000001" customHeight="1" x14ac:dyDescent="0.3">
      <c r="A40" s="24">
        <v>26</v>
      </c>
      <c r="B40" s="110" t="s">
        <v>167</v>
      </c>
      <c r="C40" s="111" t="s">
        <v>156</v>
      </c>
      <c r="D40" s="591">
        <v>-9</v>
      </c>
      <c r="E40" s="592">
        <v>2</v>
      </c>
      <c r="F40" s="593"/>
      <c r="G40" s="140">
        <v>-4</v>
      </c>
      <c r="H40" s="141"/>
      <c r="I40" s="142">
        <v>-3</v>
      </c>
      <c r="J40" s="140">
        <v>13</v>
      </c>
      <c r="K40" s="141">
        <v>7</v>
      </c>
      <c r="L40" s="142">
        <v>10</v>
      </c>
      <c r="M40" s="156">
        <v>1</v>
      </c>
      <c r="N40" s="157">
        <v>-8</v>
      </c>
      <c r="O40" s="158">
        <v>-10</v>
      </c>
      <c r="P40" s="156">
        <v>2</v>
      </c>
      <c r="Q40" s="157">
        <v>-9</v>
      </c>
      <c r="R40" s="158">
        <v>12</v>
      </c>
      <c r="S40" s="150">
        <v>-6</v>
      </c>
      <c r="T40" s="151">
        <v>-5</v>
      </c>
      <c r="U40" s="152">
        <v>-3</v>
      </c>
      <c r="V40" s="150">
        <v>6</v>
      </c>
      <c r="W40" s="151">
        <v>-2</v>
      </c>
      <c r="X40" s="152">
        <v>12</v>
      </c>
      <c r="Y40" s="57">
        <v>7</v>
      </c>
      <c r="Z40" s="37">
        <v>19</v>
      </c>
      <c r="AA40" s="37">
        <v>9</v>
      </c>
      <c r="AB40" s="37">
        <v>6</v>
      </c>
      <c r="AC40" s="39">
        <f t="shared" si="0"/>
        <v>47.368421052631575</v>
      </c>
    </row>
    <row r="41" spans="1:29" ht="20.100000000000001" customHeight="1" x14ac:dyDescent="0.3">
      <c r="A41" s="24">
        <v>27</v>
      </c>
      <c r="B41" s="110" t="s">
        <v>257</v>
      </c>
      <c r="C41" s="111" t="s">
        <v>114</v>
      </c>
      <c r="D41" s="591"/>
      <c r="E41" s="592"/>
      <c r="F41" s="593"/>
      <c r="G41" s="140">
        <v>3</v>
      </c>
      <c r="H41" s="141">
        <v>11</v>
      </c>
      <c r="I41" s="142">
        <v>-6</v>
      </c>
      <c r="J41" s="140">
        <v>-1</v>
      </c>
      <c r="K41" s="141">
        <v>9</v>
      </c>
      <c r="L41" s="142">
        <v>-9</v>
      </c>
      <c r="M41" s="156">
        <v>3</v>
      </c>
      <c r="N41" s="157">
        <v>-10</v>
      </c>
      <c r="O41" s="158">
        <v>-5</v>
      </c>
      <c r="P41" s="156">
        <v>-2</v>
      </c>
      <c r="Q41" s="157">
        <v>3</v>
      </c>
      <c r="R41" s="158">
        <v>-12</v>
      </c>
      <c r="S41" s="150">
        <v>4</v>
      </c>
      <c r="T41" s="151">
        <v>-8</v>
      </c>
      <c r="U41" s="152">
        <v>-3</v>
      </c>
      <c r="V41" s="150">
        <v>8</v>
      </c>
      <c r="W41" s="151">
        <v>8</v>
      </c>
      <c r="X41" s="152"/>
      <c r="Y41" s="57">
        <v>6</v>
      </c>
      <c r="Z41" s="37">
        <v>17</v>
      </c>
      <c r="AA41" s="37">
        <v>8</v>
      </c>
      <c r="AB41" s="37">
        <v>-7</v>
      </c>
      <c r="AC41" s="39">
        <f t="shared" si="0"/>
        <v>47.058823529411761</v>
      </c>
    </row>
    <row r="42" spans="1:29" ht="20.100000000000001" customHeight="1" x14ac:dyDescent="0.3">
      <c r="A42" s="24">
        <v>28</v>
      </c>
      <c r="B42" s="110" t="s">
        <v>168</v>
      </c>
      <c r="C42" s="111" t="s">
        <v>156</v>
      </c>
      <c r="D42" s="591">
        <v>12</v>
      </c>
      <c r="E42" s="592">
        <v>-9</v>
      </c>
      <c r="F42" s="593">
        <v>2</v>
      </c>
      <c r="G42" s="140"/>
      <c r="H42" s="141"/>
      <c r="I42" s="142"/>
      <c r="J42" s="140">
        <v>3</v>
      </c>
      <c r="K42" s="141">
        <v>10</v>
      </c>
      <c r="L42" s="142"/>
      <c r="M42" s="156">
        <v>4</v>
      </c>
      <c r="N42" s="157">
        <v>-9</v>
      </c>
      <c r="O42" s="158">
        <v>-10</v>
      </c>
      <c r="P42" s="156">
        <v>-5</v>
      </c>
      <c r="Q42" s="157">
        <v>-9</v>
      </c>
      <c r="R42" s="158">
        <v>12</v>
      </c>
      <c r="S42" s="150">
        <v>-5</v>
      </c>
      <c r="T42" s="151"/>
      <c r="U42" s="152">
        <v>-5</v>
      </c>
      <c r="V42" s="150">
        <v>6</v>
      </c>
      <c r="W42" s="151">
        <v>-2</v>
      </c>
      <c r="X42" s="152"/>
      <c r="Y42" s="57">
        <v>6</v>
      </c>
      <c r="Z42" s="37">
        <v>15</v>
      </c>
      <c r="AA42" s="37">
        <v>7</v>
      </c>
      <c r="AB42" s="37">
        <v>-5</v>
      </c>
      <c r="AC42" s="39">
        <f t="shared" si="0"/>
        <v>46.666666666666664</v>
      </c>
    </row>
    <row r="43" spans="1:29" ht="20.100000000000001" customHeight="1" x14ac:dyDescent="0.3">
      <c r="A43" s="24">
        <v>29</v>
      </c>
      <c r="B43" s="110" t="s">
        <v>38</v>
      </c>
      <c r="C43" s="111" t="s">
        <v>114</v>
      </c>
      <c r="D43" s="591">
        <v>-7</v>
      </c>
      <c r="E43" s="592">
        <v>-5</v>
      </c>
      <c r="F43" s="593">
        <v>-6</v>
      </c>
      <c r="G43" s="140">
        <v>3</v>
      </c>
      <c r="H43" s="141">
        <v>11</v>
      </c>
      <c r="I43" s="142">
        <v>-11</v>
      </c>
      <c r="J43" s="140">
        <v>-1</v>
      </c>
      <c r="K43" s="141">
        <v>9</v>
      </c>
      <c r="L43" s="142">
        <v>4</v>
      </c>
      <c r="M43" s="156">
        <v>3</v>
      </c>
      <c r="N43" s="157">
        <v>-10</v>
      </c>
      <c r="O43" s="158">
        <v>10</v>
      </c>
      <c r="P43" s="156">
        <v>-2</v>
      </c>
      <c r="Q43" s="157">
        <v>3</v>
      </c>
      <c r="R43" s="158"/>
      <c r="S43" s="150">
        <v>4</v>
      </c>
      <c r="T43" s="151">
        <v>-8</v>
      </c>
      <c r="U43" s="152"/>
      <c r="V43" s="150">
        <v>-1</v>
      </c>
      <c r="W43" s="151">
        <v>-6</v>
      </c>
      <c r="X43" s="152"/>
      <c r="Y43" s="57">
        <v>7</v>
      </c>
      <c r="Z43" s="37">
        <v>18</v>
      </c>
      <c r="AA43" s="37">
        <v>8</v>
      </c>
      <c r="AB43" s="37">
        <v>-10</v>
      </c>
      <c r="AC43" s="39">
        <f t="shared" si="0"/>
        <v>44.444444444444443</v>
      </c>
    </row>
    <row r="44" spans="1:29" ht="20.100000000000001" customHeight="1" x14ac:dyDescent="0.3">
      <c r="A44" s="24">
        <v>30</v>
      </c>
      <c r="B44" s="110" t="s">
        <v>154</v>
      </c>
      <c r="C44" s="111" t="s">
        <v>144</v>
      </c>
      <c r="D44" s="591">
        <v>13</v>
      </c>
      <c r="E44" s="592">
        <v>9</v>
      </c>
      <c r="F44" s="593">
        <v>7</v>
      </c>
      <c r="G44" s="140">
        <v>-5</v>
      </c>
      <c r="H44" s="141">
        <v>6</v>
      </c>
      <c r="I44" s="142">
        <v>4</v>
      </c>
      <c r="J44" s="140">
        <v>-9</v>
      </c>
      <c r="K44" s="141">
        <v>-6</v>
      </c>
      <c r="L44" s="142">
        <v>3</v>
      </c>
      <c r="M44" s="156">
        <v>-9</v>
      </c>
      <c r="N44" s="157">
        <v>-7</v>
      </c>
      <c r="O44" s="158">
        <v>13</v>
      </c>
      <c r="P44" s="594">
        <v>-2</v>
      </c>
      <c r="Q44" s="595">
        <v>12</v>
      </c>
      <c r="R44" s="596">
        <v>-10</v>
      </c>
      <c r="S44" s="150">
        <v>-13</v>
      </c>
      <c r="T44" s="151">
        <v>-10</v>
      </c>
      <c r="U44" s="152">
        <v>-13</v>
      </c>
      <c r="V44" s="150">
        <v>-5</v>
      </c>
      <c r="W44" s="151">
        <v>9</v>
      </c>
      <c r="X44" s="152">
        <v>12</v>
      </c>
      <c r="Y44" s="57">
        <v>7</v>
      </c>
      <c r="Z44" s="38">
        <v>21</v>
      </c>
      <c r="AA44" s="37">
        <v>9</v>
      </c>
      <c r="AB44" s="38">
        <v>-1</v>
      </c>
      <c r="AC44" s="39">
        <f t="shared" si="0"/>
        <v>42.857142857142854</v>
      </c>
    </row>
    <row r="45" spans="1:29" ht="20.100000000000001" customHeight="1" x14ac:dyDescent="0.3">
      <c r="A45" s="24">
        <v>31</v>
      </c>
      <c r="B45" s="110" t="s">
        <v>43</v>
      </c>
      <c r="C45" s="111" t="s">
        <v>114</v>
      </c>
      <c r="D45" s="591">
        <v>-5</v>
      </c>
      <c r="E45" s="592">
        <v>-9</v>
      </c>
      <c r="F45" s="593">
        <v>-13</v>
      </c>
      <c r="G45" s="140">
        <v>12</v>
      </c>
      <c r="H45" s="141">
        <v>-13</v>
      </c>
      <c r="I45" s="142">
        <v>-6</v>
      </c>
      <c r="J45" s="140">
        <v>-1</v>
      </c>
      <c r="K45" s="141">
        <v>-12</v>
      </c>
      <c r="L45" s="142">
        <v>4</v>
      </c>
      <c r="M45" s="156">
        <v>2</v>
      </c>
      <c r="N45" s="157">
        <v>10</v>
      </c>
      <c r="O45" s="158"/>
      <c r="P45" s="156">
        <v>5</v>
      </c>
      <c r="Q45" s="157">
        <v>-12</v>
      </c>
      <c r="R45" s="158"/>
      <c r="S45" s="150">
        <v>-3</v>
      </c>
      <c r="T45" s="151">
        <v>4</v>
      </c>
      <c r="U45" s="152">
        <v>-9</v>
      </c>
      <c r="V45" s="150">
        <v>-13</v>
      </c>
      <c r="W45" s="151">
        <v>8</v>
      </c>
      <c r="X45" s="152"/>
      <c r="Y45" s="57">
        <v>7</v>
      </c>
      <c r="Z45" s="37">
        <v>18</v>
      </c>
      <c r="AA45" s="37">
        <v>7</v>
      </c>
      <c r="AB45" s="37">
        <v>-51</v>
      </c>
      <c r="AC45" s="39">
        <f t="shared" si="0"/>
        <v>38.888888888888893</v>
      </c>
    </row>
    <row r="46" spans="1:29" ht="20.100000000000001" customHeight="1" x14ac:dyDescent="0.3">
      <c r="A46" s="24">
        <v>32</v>
      </c>
      <c r="B46" s="110" t="s">
        <v>44</v>
      </c>
      <c r="C46" s="111" t="s">
        <v>114</v>
      </c>
      <c r="D46" s="591">
        <v>-5</v>
      </c>
      <c r="E46" s="592">
        <v>-9</v>
      </c>
      <c r="F46" s="593">
        <v>-6</v>
      </c>
      <c r="G46" s="140"/>
      <c r="H46" s="141"/>
      <c r="I46" s="142"/>
      <c r="J46" s="140">
        <v>-12</v>
      </c>
      <c r="K46" s="141">
        <v>4</v>
      </c>
      <c r="L46" s="142"/>
      <c r="M46" s="156"/>
      <c r="N46" s="157"/>
      <c r="O46" s="158"/>
      <c r="P46" s="156"/>
      <c r="Q46" s="157"/>
      <c r="R46" s="158"/>
      <c r="S46" s="150"/>
      <c r="T46" s="151"/>
      <c r="U46" s="152"/>
      <c r="V46" s="150">
        <v>-1</v>
      </c>
      <c r="W46" s="151">
        <v>8</v>
      </c>
      <c r="X46" s="152">
        <v>5</v>
      </c>
      <c r="Y46" s="57">
        <v>3</v>
      </c>
      <c r="Z46" s="37">
        <v>8</v>
      </c>
      <c r="AA46" s="37">
        <v>3</v>
      </c>
      <c r="AB46" s="37">
        <v>-16</v>
      </c>
      <c r="AC46" s="39">
        <f t="shared" si="0"/>
        <v>37.5</v>
      </c>
    </row>
    <row r="47" spans="1:29" ht="20.100000000000001" customHeight="1" x14ac:dyDescent="0.3">
      <c r="A47" s="24">
        <v>33</v>
      </c>
      <c r="B47" s="110" t="s">
        <v>40</v>
      </c>
      <c r="C47" s="111" t="s">
        <v>114</v>
      </c>
      <c r="D47" s="591">
        <v>-7</v>
      </c>
      <c r="E47" s="592">
        <v>-9</v>
      </c>
      <c r="F47" s="593">
        <v>-13</v>
      </c>
      <c r="G47" s="140">
        <v>3</v>
      </c>
      <c r="H47" s="141">
        <v>-13</v>
      </c>
      <c r="I47" s="142">
        <v>-11</v>
      </c>
      <c r="J47" s="140">
        <v>-1</v>
      </c>
      <c r="K47" s="141">
        <v>-9</v>
      </c>
      <c r="L47" s="142"/>
      <c r="M47" s="156">
        <v>3</v>
      </c>
      <c r="N47" s="157">
        <v>-12</v>
      </c>
      <c r="O47" s="158">
        <v>-5</v>
      </c>
      <c r="P47" s="156">
        <v>-2</v>
      </c>
      <c r="Q47" s="157">
        <v>9</v>
      </c>
      <c r="R47" s="158">
        <v>-4</v>
      </c>
      <c r="S47" s="150">
        <v>4</v>
      </c>
      <c r="T47" s="151">
        <v>4</v>
      </c>
      <c r="U47" s="152">
        <v>-3</v>
      </c>
      <c r="V47" s="150">
        <v>-1</v>
      </c>
      <c r="W47" s="151">
        <v>8</v>
      </c>
      <c r="X47" s="152">
        <v>5</v>
      </c>
      <c r="Y47" s="57">
        <v>7</v>
      </c>
      <c r="Z47" s="37">
        <v>20</v>
      </c>
      <c r="AA47" s="37">
        <v>7</v>
      </c>
      <c r="AB47" s="37">
        <v>-54</v>
      </c>
      <c r="AC47" s="39">
        <f t="shared" ref="AC47:AC83" si="1">AA47/Z47*100</f>
        <v>35</v>
      </c>
    </row>
    <row r="48" spans="1:29" ht="20.100000000000001" customHeight="1" x14ac:dyDescent="0.3">
      <c r="A48" s="24">
        <v>34</v>
      </c>
      <c r="B48" s="110" t="s">
        <v>39</v>
      </c>
      <c r="C48" s="111" t="s">
        <v>114</v>
      </c>
      <c r="D48" s="591">
        <v>-7</v>
      </c>
      <c r="E48" s="592">
        <v>-5</v>
      </c>
      <c r="F48" s="593">
        <v>-6</v>
      </c>
      <c r="G48" s="140">
        <v>-11</v>
      </c>
      <c r="H48" s="141"/>
      <c r="I48" s="142"/>
      <c r="J48" s="140"/>
      <c r="K48" s="141"/>
      <c r="L48" s="142"/>
      <c r="M48" s="156">
        <v>-12</v>
      </c>
      <c r="N48" s="157">
        <v>10</v>
      </c>
      <c r="O48" s="158"/>
      <c r="P48" s="156">
        <v>5</v>
      </c>
      <c r="Q48" s="157">
        <v>9</v>
      </c>
      <c r="R48" s="158">
        <v>-4</v>
      </c>
      <c r="S48" s="150">
        <v>-3</v>
      </c>
      <c r="T48" s="151">
        <v>4</v>
      </c>
      <c r="U48" s="152">
        <v>-9</v>
      </c>
      <c r="V48" s="150">
        <v>-13</v>
      </c>
      <c r="W48" s="151">
        <v>-6</v>
      </c>
      <c r="X48" s="152">
        <v>8</v>
      </c>
      <c r="Y48" s="57">
        <v>6</v>
      </c>
      <c r="Z48" s="37">
        <v>15</v>
      </c>
      <c r="AA48" s="37">
        <v>5</v>
      </c>
      <c r="AB48" s="37">
        <v>-40</v>
      </c>
      <c r="AC48" s="39">
        <f t="shared" si="1"/>
        <v>33.333333333333329</v>
      </c>
    </row>
    <row r="49" spans="1:29" ht="20.100000000000001" customHeight="1" x14ac:dyDescent="0.3">
      <c r="A49" s="24">
        <v>35</v>
      </c>
      <c r="B49" s="110" t="s">
        <v>161</v>
      </c>
      <c r="C49" s="111" t="s">
        <v>155</v>
      </c>
      <c r="D49" s="591">
        <v>5</v>
      </c>
      <c r="E49" s="592">
        <v>-4</v>
      </c>
      <c r="F49" s="593">
        <v>-7</v>
      </c>
      <c r="G49" s="140">
        <v>-9</v>
      </c>
      <c r="H49" s="141">
        <v>-3</v>
      </c>
      <c r="I49" s="142">
        <v>-10</v>
      </c>
      <c r="J49" s="140">
        <v>-4</v>
      </c>
      <c r="K49" s="141">
        <v>-13</v>
      </c>
      <c r="L49" s="142">
        <v>7</v>
      </c>
      <c r="M49" s="156"/>
      <c r="N49" s="157"/>
      <c r="O49" s="158"/>
      <c r="P49" s="156"/>
      <c r="Q49" s="157"/>
      <c r="R49" s="158"/>
      <c r="S49" s="150">
        <v>-13</v>
      </c>
      <c r="T49" s="151">
        <v>1</v>
      </c>
      <c r="U49" s="152">
        <v>-13</v>
      </c>
      <c r="V49" s="150">
        <v>13</v>
      </c>
      <c r="W49" s="151">
        <v>6</v>
      </c>
      <c r="X49" s="152">
        <v>-5</v>
      </c>
      <c r="Y49" s="57">
        <v>5</v>
      </c>
      <c r="Z49" s="37">
        <v>15</v>
      </c>
      <c r="AA49" s="37">
        <v>5</v>
      </c>
      <c r="AB49" s="37">
        <v>-49</v>
      </c>
      <c r="AC49" s="39">
        <f t="shared" si="1"/>
        <v>33.333333333333329</v>
      </c>
    </row>
    <row r="50" spans="1:29" ht="20.100000000000001" customHeight="1" x14ac:dyDescent="0.3">
      <c r="A50" s="24">
        <v>36</v>
      </c>
      <c r="B50" s="110" t="s">
        <v>181</v>
      </c>
      <c r="C50" s="111" t="s">
        <v>170</v>
      </c>
      <c r="D50" s="591">
        <v>-12</v>
      </c>
      <c r="E50" s="592"/>
      <c r="F50" s="593"/>
      <c r="G50" s="140">
        <v>-6</v>
      </c>
      <c r="H50" s="141">
        <v>-4</v>
      </c>
      <c r="I50" s="142"/>
      <c r="J50" s="140">
        <v>-1</v>
      </c>
      <c r="K50" s="141">
        <v>-7</v>
      </c>
      <c r="L50" s="142"/>
      <c r="M50" s="156">
        <v>13</v>
      </c>
      <c r="N50" s="157"/>
      <c r="O50" s="158">
        <v>13</v>
      </c>
      <c r="P50" s="594">
        <v>-12</v>
      </c>
      <c r="Q50" s="595"/>
      <c r="R50" s="596"/>
      <c r="S50" s="153">
        <v>-4</v>
      </c>
      <c r="T50" s="154">
        <v>9</v>
      </c>
      <c r="U50" s="155"/>
      <c r="V50" s="153">
        <v>8</v>
      </c>
      <c r="W50" s="154">
        <v>-11</v>
      </c>
      <c r="X50" s="155"/>
      <c r="Y50" s="58">
        <v>7</v>
      </c>
      <c r="Z50" s="38">
        <v>12</v>
      </c>
      <c r="AA50" s="38">
        <v>4</v>
      </c>
      <c r="AB50" s="38">
        <v>-14</v>
      </c>
      <c r="AC50" s="39">
        <f t="shared" si="1"/>
        <v>33.333333333333329</v>
      </c>
    </row>
    <row r="51" spans="1:29" ht="20.100000000000001" customHeight="1" x14ac:dyDescent="0.3">
      <c r="A51" s="24">
        <v>37</v>
      </c>
      <c r="B51" s="110" t="s">
        <v>157</v>
      </c>
      <c r="C51" s="111" t="s">
        <v>155</v>
      </c>
      <c r="D51" s="591"/>
      <c r="E51" s="592"/>
      <c r="F51" s="593"/>
      <c r="G51" s="140">
        <v>-9</v>
      </c>
      <c r="H51" s="141">
        <v>-7</v>
      </c>
      <c r="I51" s="142">
        <v>-10</v>
      </c>
      <c r="J51" s="140">
        <v>-4</v>
      </c>
      <c r="K51" s="141">
        <v>1</v>
      </c>
      <c r="L51" s="142">
        <v>7</v>
      </c>
      <c r="M51" s="156">
        <v>-2</v>
      </c>
      <c r="N51" s="157">
        <v>-7</v>
      </c>
      <c r="O51" s="158">
        <v>-12</v>
      </c>
      <c r="P51" s="594">
        <v>12</v>
      </c>
      <c r="Q51" s="595">
        <v>-4</v>
      </c>
      <c r="R51" s="596">
        <v>6</v>
      </c>
      <c r="S51" s="153"/>
      <c r="T51" s="154"/>
      <c r="U51" s="155"/>
      <c r="V51" s="153"/>
      <c r="W51" s="154"/>
      <c r="X51" s="155"/>
      <c r="Y51" s="58">
        <v>4</v>
      </c>
      <c r="Z51" s="38">
        <v>12</v>
      </c>
      <c r="AA51" s="38">
        <v>4</v>
      </c>
      <c r="AB51" s="38">
        <v>-29</v>
      </c>
      <c r="AC51" s="39">
        <f t="shared" si="1"/>
        <v>33.333333333333329</v>
      </c>
    </row>
    <row r="52" spans="1:29" ht="20.100000000000001" customHeight="1" x14ac:dyDescent="0.3">
      <c r="A52" s="24">
        <v>38</v>
      </c>
      <c r="B52" s="110" t="s">
        <v>186</v>
      </c>
      <c r="C52" s="111" t="s">
        <v>155</v>
      </c>
      <c r="D52" s="591">
        <v>5</v>
      </c>
      <c r="E52" s="592">
        <v>-4</v>
      </c>
      <c r="F52" s="593">
        <v>-8</v>
      </c>
      <c r="G52" s="140"/>
      <c r="H52" s="141"/>
      <c r="I52" s="142"/>
      <c r="J52" s="140"/>
      <c r="K52" s="141"/>
      <c r="L52" s="142"/>
      <c r="M52" s="156"/>
      <c r="N52" s="157"/>
      <c r="O52" s="158"/>
      <c r="P52" s="156"/>
      <c r="Q52" s="157"/>
      <c r="R52" s="158"/>
      <c r="S52" s="150">
        <v>-13</v>
      </c>
      <c r="T52" s="151">
        <v>-12</v>
      </c>
      <c r="U52" s="152">
        <v>-12</v>
      </c>
      <c r="V52" s="150">
        <v>13</v>
      </c>
      <c r="W52" s="151">
        <v>6</v>
      </c>
      <c r="X52" s="152">
        <v>-5</v>
      </c>
      <c r="Y52" s="57">
        <v>3</v>
      </c>
      <c r="Z52" s="37">
        <v>9</v>
      </c>
      <c r="AA52" s="37">
        <v>3</v>
      </c>
      <c r="AB52" s="37">
        <v>-30</v>
      </c>
      <c r="AC52" s="39">
        <f t="shared" si="1"/>
        <v>33.333333333333329</v>
      </c>
    </row>
    <row r="53" spans="1:29" ht="20.100000000000001" customHeight="1" x14ac:dyDescent="0.3">
      <c r="A53" s="24">
        <v>39</v>
      </c>
      <c r="B53" s="110" t="s">
        <v>268</v>
      </c>
      <c r="C53" s="111" t="s">
        <v>114</v>
      </c>
      <c r="D53" s="591"/>
      <c r="E53" s="592"/>
      <c r="F53" s="593"/>
      <c r="G53" s="140">
        <v>12</v>
      </c>
      <c r="H53" s="141">
        <v>-13</v>
      </c>
      <c r="I53" s="142"/>
      <c r="J53" s="140">
        <v>-1</v>
      </c>
      <c r="K53" s="141">
        <v>-12</v>
      </c>
      <c r="L53" s="142"/>
      <c r="M53" s="156">
        <v>2</v>
      </c>
      <c r="N53" s="157">
        <v>-12</v>
      </c>
      <c r="O53" s="158"/>
      <c r="P53" s="156"/>
      <c r="Q53" s="157"/>
      <c r="R53" s="158"/>
      <c r="S53" s="150">
        <v>-9</v>
      </c>
      <c r="T53" s="151"/>
      <c r="U53" s="152"/>
      <c r="V53" s="150"/>
      <c r="W53" s="151"/>
      <c r="X53" s="152"/>
      <c r="Y53" s="57">
        <v>4</v>
      </c>
      <c r="Z53" s="37">
        <v>7</v>
      </c>
      <c r="AA53" s="37">
        <v>2</v>
      </c>
      <c r="AB53" s="37">
        <v>-33</v>
      </c>
      <c r="AC53" s="39">
        <f t="shared" si="1"/>
        <v>28.571428571428569</v>
      </c>
    </row>
    <row r="54" spans="1:29" ht="20.100000000000001" customHeight="1" x14ac:dyDescent="0.3">
      <c r="A54" s="24">
        <v>40</v>
      </c>
      <c r="B54" s="110" t="s">
        <v>162</v>
      </c>
      <c r="C54" s="111" t="s">
        <v>155</v>
      </c>
      <c r="D54" s="591">
        <v>-13</v>
      </c>
      <c r="E54" s="592">
        <v>-9</v>
      </c>
      <c r="F54" s="593">
        <v>-8</v>
      </c>
      <c r="G54" s="140">
        <v>-13</v>
      </c>
      <c r="H54" s="141">
        <v>-7</v>
      </c>
      <c r="I54" s="142">
        <v>-10</v>
      </c>
      <c r="J54" s="140">
        <v>-7</v>
      </c>
      <c r="K54" s="141">
        <v>1</v>
      </c>
      <c r="L54" s="142">
        <v>-7</v>
      </c>
      <c r="M54" s="156">
        <v>-10</v>
      </c>
      <c r="N54" s="157">
        <v>-5</v>
      </c>
      <c r="O54" s="158">
        <v>-13</v>
      </c>
      <c r="P54" s="156">
        <v>2</v>
      </c>
      <c r="Q54" s="157">
        <v>8</v>
      </c>
      <c r="R54" s="158">
        <v>6</v>
      </c>
      <c r="S54" s="150"/>
      <c r="T54" s="151"/>
      <c r="U54" s="152"/>
      <c r="V54" s="150"/>
      <c r="W54" s="151"/>
      <c r="X54" s="152"/>
      <c r="Y54" s="57">
        <v>5</v>
      </c>
      <c r="Z54" s="37">
        <v>15</v>
      </c>
      <c r="AA54" s="37">
        <v>4</v>
      </c>
      <c r="AB54" s="37">
        <v>-85</v>
      </c>
      <c r="AC54" s="39">
        <f t="shared" si="1"/>
        <v>26.666666666666668</v>
      </c>
    </row>
    <row r="55" spans="1:29" ht="20.100000000000001" customHeight="1" x14ac:dyDescent="0.3">
      <c r="A55" s="24">
        <v>41</v>
      </c>
      <c r="B55" s="110" t="s">
        <v>163</v>
      </c>
      <c r="C55" s="111" t="s">
        <v>155</v>
      </c>
      <c r="D55" s="591">
        <v>-13</v>
      </c>
      <c r="E55" s="592">
        <v>-9</v>
      </c>
      <c r="F55" s="593">
        <v>-8</v>
      </c>
      <c r="G55" s="140">
        <v>-13</v>
      </c>
      <c r="H55" s="141">
        <v>-7</v>
      </c>
      <c r="I55" s="142">
        <v>-10</v>
      </c>
      <c r="J55" s="140">
        <v>-7</v>
      </c>
      <c r="K55" s="141">
        <v>1</v>
      </c>
      <c r="L55" s="142">
        <v>-7</v>
      </c>
      <c r="M55" s="156">
        <v>-10</v>
      </c>
      <c r="N55" s="157">
        <v>-5</v>
      </c>
      <c r="O55" s="158">
        <v>-13</v>
      </c>
      <c r="P55" s="156">
        <v>2</v>
      </c>
      <c r="Q55" s="157">
        <v>8</v>
      </c>
      <c r="R55" s="158">
        <v>6</v>
      </c>
      <c r="S55" s="150"/>
      <c r="T55" s="151"/>
      <c r="U55" s="152"/>
      <c r="V55" s="150"/>
      <c r="W55" s="151"/>
      <c r="X55" s="152"/>
      <c r="Y55" s="57">
        <v>5</v>
      </c>
      <c r="Z55" s="37">
        <v>15</v>
      </c>
      <c r="AA55" s="37">
        <v>4</v>
      </c>
      <c r="AB55" s="37">
        <v>-85</v>
      </c>
      <c r="AC55" s="39">
        <f t="shared" si="1"/>
        <v>26.666666666666668</v>
      </c>
    </row>
    <row r="56" spans="1:29" ht="20.100000000000001" customHeight="1" x14ac:dyDescent="0.3">
      <c r="A56" s="24">
        <v>42</v>
      </c>
      <c r="B56" s="110" t="s">
        <v>225</v>
      </c>
      <c r="C56" s="111" t="s">
        <v>51</v>
      </c>
      <c r="D56" s="591">
        <v>-9</v>
      </c>
      <c r="E56" s="592">
        <v>8</v>
      </c>
      <c r="F56" s="593"/>
      <c r="G56" s="140">
        <v>-1</v>
      </c>
      <c r="H56" s="141">
        <v>-11</v>
      </c>
      <c r="I56" s="142">
        <v>3</v>
      </c>
      <c r="J56" s="140">
        <v>-6</v>
      </c>
      <c r="K56" s="141">
        <v>-4</v>
      </c>
      <c r="L56" s="142">
        <v>-13</v>
      </c>
      <c r="M56" s="156">
        <v>-6</v>
      </c>
      <c r="N56" s="157">
        <v>2</v>
      </c>
      <c r="O56" s="158">
        <v>-10</v>
      </c>
      <c r="P56" s="156">
        <v>12</v>
      </c>
      <c r="Q56" s="157">
        <v>-4</v>
      </c>
      <c r="R56" s="158"/>
      <c r="S56" s="150">
        <v>-2</v>
      </c>
      <c r="T56" s="151">
        <v>4</v>
      </c>
      <c r="U56" s="152">
        <v>-6</v>
      </c>
      <c r="V56" s="150">
        <v>-5</v>
      </c>
      <c r="W56" s="151">
        <v>-9</v>
      </c>
      <c r="X56" s="152">
        <v>-9</v>
      </c>
      <c r="Y56" s="57">
        <v>7</v>
      </c>
      <c r="Z56" s="37">
        <v>19</v>
      </c>
      <c r="AA56" s="37">
        <v>5</v>
      </c>
      <c r="AB56" s="37">
        <v>-66</v>
      </c>
      <c r="AC56" s="39">
        <f t="shared" si="1"/>
        <v>26.315789473684209</v>
      </c>
    </row>
    <row r="57" spans="1:29" ht="20.100000000000001" customHeight="1" x14ac:dyDescent="0.3">
      <c r="A57" s="24">
        <v>43</v>
      </c>
      <c r="B57" s="110" t="s">
        <v>265</v>
      </c>
      <c r="C57" s="111" t="s">
        <v>155</v>
      </c>
      <c r="D57" s="591"/>
      <c r="E57" s="592"/>
      <c r="F57" s="593"/>
      <c r="G57" s="140">
        <v>-13</v>
      </c>
      <c r="H57" s="141">
        <v>-3</v>
      </c>
      <c r="I57" s="142">
        <v>-10</v>
      </c>
      <c r="J57" s="140">
        <v>-7</v>
      </c>
      <c r="K57" s="141">
        <v>-13</v>
      </c>
      <c r="L57" s="142">
        <v>7</v>
      </c>
      <c r="M57" s="156">
        <v>-10</v>
      </c>
      <c r="N57" s="157">
        <v>-7</v>
      </c>
      <c r="O57" s="158">
        <v>-13</v>
      </c>
      <c r="P57" s="156">
        <v>2</v>
      </c>
      <c r="Q57" s="157">
        <v>-4</v>
      </c>
      <c r="R57" s="158">
        <v>6</v>
      </c>
      <c r="S57" s="150"/>
      <c r="T57" s="151"/>
      <c r="U57" s="152"/>
      <c r="V57" s="150"/>
      <c r="W57" s="151"/>
      <c r="X57" s="152"/>
      <c r="Y57" s="57">
        <v>4</v>
      </c>
      <c r="Z57" s="37">
        <v>12</v>
      </c>
      <c r="AA57" s="37">
        <v>3</v>
      </c>
      <c r="AB57" s="37">
        <v>-65</v>
      </c>
      <c r="AC57" s="39">
        <f t="shared" si="1"/>
        <v>25</v>
      </c>
    </row>
    <row r="58" spans="1:29" ht="20.100000000000001" customHeight="1" x14ac:dyDescent="0.3">
      <c r="A58" s="24">
        <v>44</v>
      </c>
      <c r="B58" s="110" t="s">
        <v>187</v>
      </c>
      <c r="C58" s="111" t="s">
        <v>155</v>
      </c>
      <c r="D58" s="591">
        <v>5</v>
      </c>
      <c r="E58" s="592">
        <v>-9</v>
      </c>
      <c r="F58" s="593">
        <v>-7</v>
      </c>
      <c r="G58" s="140"/>
      <c r="H58" s="141"/>
      <c r="I58" s="142"/>
      <c r="J58" s="140"/>
      <c r="K58" s="141"/>
      <c r="L58" s="142"/>
      <c r="M58" s="156"/>
      <c r="N58" s="157"/>
      <c r="O58" s="158"/>
      <c r="P58" s="156"/>
      <c r="Q58" s="157"/>
      <c r="R58" s="158"/>
      <c r="S58" s="150">
        <v>-13</v>
      </c>
      <c r="T58" s="151">
        <v>-12</v>
      </c>
      <c r="U58" s="152">
        <v>-12</v>
      </c>
      <c r="V58" s="150">
        <v>1</v>
      </c>
      <c r="W58" s="151">
        <v>-8</v>
      </c>
      <c r="X58" s="152"/>
      <c r="Y58" s="57">
        <v>3</v>
      </c>
      <c r="Z58" s="37">
        <v>8</v>
      </c>
      <c r="AA58" s="37">
        <v>2</v>
      </c>
      <c r="AB58" s="37">
        <v>-55</v>
      </c>
      <c r="AC58" s="39">
        <f t="shared" si="1"/>
        <v>25</v>
      </c>
    </row>
    <row r="59" spans="1:29" ht="20.100000000000001" customHeight="1" x14ac:dyDescent="0.3">
      <c r="A59" s="24">
        <v>45</v>
      </c>
      <c r="B59" s="110" t="s">
        <v>28</v>
      </c>
      <c r="C59" s="111" t="s">
        <v>51</v>
      </c>
      <c r="D59" s="591">
        <v>-3</v>
      </c>
      <c r="E59" s="592">
        <v>-11</v>
      </c>
      <c r="F59" s="593"/>
      <c r="G59" s="140">
        <v>-10</v>
      </c>
      <c r="H59" s="141">
        <v>3</v>
      </c>
      <c r="I59" s="142"/>
      <c r="J59" s="140"/>
      <c r="K59" s="141"/>
      <c r="L59" s="142"/>
      <c r="M59" s="156">
        <v>-6</v>
      </c>
      <c r="N59" s="157">
        <v>-10</v>
      </c>
      <c r="O59" s="158">
        <v>-10</v>
      </c>
      <c r="P59" s="156"/>
      <c r="Q59" s="157"/>
      <c r="R59" s="158"/>
      <c r="S59" s="150"/>
      <c r="T59" s="151"/>
      <c r="U59" s="152"/>
      <c r="V59" s="150">
        <v>5</v>
      </c>
      <c r="W59" s="151">
        <v>-9</v>
      </c>
      <c r="X59" s="152">
        <v>-9</v>
      </c>
      <c r="Y59" s="57">
        <v>4</v>
      </c>
      <c r="Z59" s="37">
        <v>10</v>
      </c>
      <c r="AA59" s="37">
        <v>2</v>
      </c>
      <c r="AB59" s="37">
        <v>-60</v>
      </c>
      <c r="AC59" s="39">
        <f t="shared" si="1"/>
        <v>20</v>
      </c>
    </row>
    <row r="60" spans="1:29" ht="20.100000000000001" customHeight="1" x14ac:dyDescent="0.3">
      <c r="A60" s="24">
        <v>46</v>
      </c>
      <c r="B60" s="110" t="s">
        <v>32</v>
      </c>
      <c r="C60" s="111" t="s">
        <v>51</v>
      </c>
      <c r="D60" s="591">
        <v>-11</v>
      </c>
      <c r="E60" s="592">
        <v>-3</v>
      </c>
      <c r="F60" s="593">
        <v>8</v>
      </c>
      <c r="G60" s="140">
        <v>-10</v>
      </c>
      <c r="H60" s="141">
        <v>-11</v>
      </c>
      <c r="I60" s="142">
        <v>-11</v>
      </c>
      <c r="J60" s="140">
        <v>-6</v>
      </c>
      <c r="K60" s="141">
        <v>-13</v>
      </c>
      <c r="L60" s="142">
        <v>-9</v>
      </c>
      <c r="M60" s="156">
        <v>-1</v>
      </c>
      <c r="N60" s="157">
        <v>-10</v>
      </c>
      <c r="O60" s="158">
        <v>-10</v>
      </c>
      <c r="P60" s="156">
        <v>1</v>
      </c>
      <c r="Q60" s="157">
        <v>12</v>
      </c>
      <c r="R60" s="158">
        <v>-4</v>
      </c>
      <c r="S60" s="150">
        <v>-2</v>
      </c>
      <c r="T60" s="151">
        <v>-8</v>
      </c>
      <c r="U60" s="152">
        <v>-6</v>
      </c>
      <c r="V60" s="150">
        <v>5</v>
      </c>
      <c r="W60" s="151">
        <v>-9</v>
      </c>
      <c r="X60" s="152">
        <v>-12</v>
      </c>
      <c r="Y60" s="57">
        <v>7</v>
      </c>
      <c r="Z60" s="37">
        <v>21</v>
      </c>
      <c r="AA60" s="37">
        <v>4</v>
      </c>
      <c r="AB60" s="37">
        <v>-110</v>
      </c>
      <c r="AC60" s="39">
        <f t="shared" si="1"/>
        <v>19.047619047619047</v>
      </c>
    </row>
    <row r="61" spans="1:29" ht="20.100000000000001" customHeight="1" x14ac:dyDescent="0.3">
      <c r="A61" s="24">
        <v>47</v>
      </c>
      <c r="B61" s="110" t="s">
        <v>52</v>
      </c>
      <c r="C61" s="111" t="s">
        <v>51</v>
      </c>
      <c r="D61" s="591"/>
      <c r="E61" s="592"/>
      <c r="F61" s="593"/>
      <c r="G61" s="140"/>
      <c r="H61" s="141"/>
      <c r="I61" s="142"/>
      <c r="J61" s="140">
        <v>-6</v>
      </c>
      <c r="K61" s="141">
        <v>-4</v>
      </c>
      <c r="L61" s="142">
        <v>-13</v>
      </c>
      <c r="M61" s="156">
        <v>-6</v>
      </c>
      <c r="N61" s="157">
        <v>2</v>
      </c>
      <c r="O61" s="158">
        <v>-12</v>
      </c>
      <c r="P61" s="156"/>
      <c r="Q61" s="157"/>
      <c r="R61" s="158"/>
      <c r="S61" s="150">
        <v>-2</v>
      </c>
      <c r="T61" s="151">
        <v>4</v>
      </c>
      <c r="U61" s="152">
        <v>-6</v>
      </c>
      <c r="V61" s="150">
        <v>-5</v>
      </c>
      <c r="W61" s="151">
        <v>-9</v>
      </c>
      <c r="X61" s="152">
        <v>-12</v>
      </c>
      <c r="Y61" s="57">
        <v>3</v>
      </c>
      <c r="Z61" s="37">
        <v>12</v>
      </c>
      <c r="AA61" s="37">
        <v>2</v>
      </c>
      <c r="AB61" s="37">
        <v>-69</v>
      </c>
      <c r="AC61" s="39">
        <f t="shared" si="1"/>
        <v>16.666666666666664</v>
      </c>
    </row>
    <row r="62" spans="1:29" ht="20.100000000000001" customHeight="1" x14ac:dyDescent="0.3">
      <c r="A62" s="24">
        <v>48</v>
      </c>
      <c r="B62" s="110" t="s">
        <v>266</v>
      </c>
      <c r="C62" s="111" t="s">
        <v>51</v>
      </c>
      <c r="D62" s="591"/>
      <c r="E62" s="592"/>
      <c r="F62" s="593"/>
      <c r="G62" s="140">
        <v>-11</v>
      </c>
      <c r="H62" s="141"/>
      <c r="I62" s="142"/>
      <c r="J62" s="140"/>
      <c r="K62" s="141"/>
      <c r="L62" s="142"/>
      <c r="M62" s="156">
        <v>-1</v>
      </c>
      <c r="N62" s="157">
        <v>-10</v>
      </c>
      <c r="O62" s="158">
        <v>-12</v>
      </c>
      <c r="P62" s="156">
        <v>1</v>
      </c>
      <c r="Q62" s="157">
        <v>-9</v>
      </c>
      <c r="R62" s="158"/>
      <c r="S62" s="150"/>
      <c r="T62" s="151"/>
      <c r="U62" s="152"/>
      <c r="V62" s="150">
        <v>-5</v>
      </c>
      <c r="W62" s="151">
        <v>-9</v>
      </c>
      <c r="X62" s="152">
        <v>-12</v>
      </c>
      <c r="Y62" s="57">
        <v>4</v>
      </c>
      <c r="Z62" s="37">
        <v>9</v>
      </c>
      <c r="AA62" s="37">
        <v>1</v>
      </c>
      <c r="AB62" s="37">
        <v>-68</v>
      </c>
      <c r="AC62" s="39">
        <f t="shared" si="1"/>
        <v>11.111111111111111</v>
      </c>
    </row>
    <row r="63" spans="1:29" ht="20.100000000000001" customHeight="1" x14ac:dyDescent="0.3">
      <c r="A63" s="24">
        <v>49</v>
      </c>
      <c r="B63" s="110" t="s">
        <v>224</v>
      </c>
      <c r="C63" s="111" t="s">
        <v>51</v>
      </c>
      <c r="D63" s="591">
        <v>-11</v>
      </c>
      <c r="E63" s="592">
        <v>-3</v>
      </c>
      <c r="F63" s="593">
        <v>-11</v>
      </c>
      <c r="G63" s="140"/>
      <c r="H63" s="141"/>
      <c r="I63" s="142"/>
      <c r="J63" s="140">
        <v>-6</v>
      </c>
      <c r="K63" s="141">
        <v>-13</v>
      </c>
      <c r="L63" s="142">
        <v>-9</v>
      </c>
      <c r="M63" s="156"/>
      <c r="N63" s="157"/>
      <c r="O63" s="158"/>
      <c r="P63" s="156"/>
      <c r="Q63" s="157"/>
      <c r="R63" s="158"/>
      <c r="S63" s="150">
        <v>-12</v>
      </c>
      <c r="T63" s="151">
        <v>-8</v>
      </c>
      <c r="U63" s="152">
        <v>-6</v>
      </c>
      <c r="V63" s="150"/>
      <c r="W63" s="151"/>
      <c r="X63" s="152"/>
      <c r="Y63" s="57">
        <v>3</v>
      </c>
      <c r="Z63" s="37">
        <v>9</v>
      </c>
      <c r="AA63" s="37">
        <v>0</v>
      </c>
      <c r="AB63" s="37">
        <v>-79</v>
      </c>
      <c r="AC63" s="39">
        <f t="shared" si="1"/>
        <v>0</v>
      </c>
    </row>
    <row r="64" spans="1:29" ht="20.100000000000001" customHeight="1" x14ac:dyDescent="0.3">
      <c r="A64" s="83"/>
      <c r="B64" s="112" t="s">
        <v>25</v>
      </c>
      <c r="C64" s="113" t="s">
        <v>138</v>
      </c>
      <c r="D64" s="69">
        <v>3</v>
      </c>
      <c r="E64" s="70">
        <v>11</v>
      </c>
      <c r="F64" s="71"/>
      <c r="G64" s="69"/>
      <c r="H64" s="70"/>
      <c r="I64" s="71"/>
      <c r="J64" s="69"/>
      <c r="K64" s="70"/>
      <c r="L64" s="71"/>
      <c r="M64" s="69"/>
      <c r="N64" s="70"/>
      <c r="O64" s="71"/>
      <c r="P64" s="69"/>
      <c r="Q64" s="70"/>
      <c r="R64" s="71"/>
      <c r="S64" s="69"/>
      <c r="T64" s="70"/>
      <c r="U64" s="71"/>
      <c r="V64" s="69"/>
      <c r="W64" s="70"/>
      <c r="X64" s="71"/>
      <c r="Y64" s="107">
        <v>1</v>
      </c>
      <c r="Z64" s="70">
        <v>2</v>
      </c>
      <c r="AA64" s="70">
        <v>2</v>
      </c>
      <c r="AB64" s="70">
        <v>14</v>
      </c>
      <c r="AC64" s="105">
        <f t="shared" si="1"/>
        <v>100</v>
      </c>
    </row>
    <row r="65" spans="1:29" ht="20.100000000000001" customHeight="1" x14ac:dyDescent="0.3">
      <c r="A65" s="83"/>
      <c r="B65" s="112" t="s">
        <v>264</v>
      </c>
      <c r="C65" s="113" t="s">
        <v>156</v>
      </c>
      <c r="D65" s="69"/>
      <c r="E65" s="70"/>
      <c r="F65" s="71"/>
      <c r="G65" s="69"/>
      <c r="H65" s="70">
        <v>6</v>
      </c>
      <c r="I65" s="71"/>
      <c r="J65" s="69"/>
      <c r="K65" s="70"/>
      <c r="L65" s="71"/>
      <c r="M65" s="69"/>
      <c r="N65" s="70"/>
      <c r="O65" s="71"/>
      <c r="P65" s="69"/>
      <c r="Q65" s="70"/>
      <c r="R65" s="71"/>
      <c r="S65" s="69"/>
      <c r="T65" s="70"/>
      <c r="U65" s="71"/>
      <c r="V65" s="69"/>
      <c r="W65" s="70"/>
      <c r="X65" s="71"/>
      <c r="Y65" s="107">
        <v>1</v>
      </c>
      <c r="Z65" s="70">
        <v>1</v>
      </c>
      <c r="AA65" s="70">
        <v>1</v>
      </c>
      <c r="AB65" s="70">
        <v>6</v>
      </c>
      <c r="AC65" s="105">
        <f t="shared" si="1"/>
        <v>100</v>
      </c>
    </row>
    <row r="66" spans="1:29" ht="20.100000000000001" customHeight="1" x14ac:dyDescent="0.3">
      <c r="A66" s="83"/>
      <c r="B66" s="112" t="s">
        <v>30</v>
      </c>
      <c r="C66" s="113" t="s">
        <v>51</v>
      </c>
      <c r="D66" s="69"/>
      <c r="E66" s="70"/>
      <c r="F66" s="71"/>
      <c r="G66" s="69">
        <v>-1</v>
      </c>
      <c r="H66" s="70">
        <v>-7</v>
      </c>
      <c r="I66" s="71">
        <v>3</v>
      </c>
      <c r="J66" s="69"/>
      <c r="K66" s="70"/>
      <c r="L66" s="71"/>
      <c r="M66" s="69"/>
      <c r="N66" s="70"/>
      <c r="O66" s="71"/>
      <c r="P66" s="69">
        <v>1</v>
      </c>
      <c r="Q66" s="70">
        <v>12</v>
      </c>
      <c r="R66" s="71">
        <v>9</v>
      </c>
      <c r="S66" s="69"/>
      <c r="T66" s="70"/>
      <c r="U66" s="71"/>
      <c r="V66" s="69"/>
      <c r="W66" s="70"/>
      <c r="X66" s="71"/>
      <c r="Y66" s="107">
        <v>2</v>
      </c>
      <c r="Z66" s="70">
        <v>6</v>
      </c>
      <c r="AA66" s="70">
        <v>4</v>
      </c>
      <c r="AB66" s="70">
        <v>17</v>
      </c>
      <c r="AC66" s="105">
        <f t="shared" si="1"/>
        <v>66.666666666666657</v>
      </c>
    </row>
    <row r="67" spans="1:29" ht="20.100000000000001" customHeight="1" x14ac:dyDescent="0.3">
      <c r="A67" s="83"/>
      <c r="B67" s="112" t="s">
        <v>165</v>
      </c>
      <c r="C67" s="113" t="s">
        <v>156</v>
      </c>
      <c r="D67" s="69">
        <v>-9</v>
      </c>
      <c r="E67" s="70">
        <v>13</v>
      </c>
      <c r="F67" s="71"/>
      <c r="G67" s="69"/>
      <c r="H67" s="70"/>
      <c r="I67" s="71"/>
      <c r="J67" s="69"/>
      <c r="K67" s="70"/>
      <c r="L67" s="71"/>
      <c r="M67" s="69"/>
      <c r="N67" s="70"/>
      <c r="O67" s="71"/>
      <c r="P67" s="69"/>
      <c r="Q67" s="70"/>
      <c r="R67" s="71"/>
      <c r="S67" s="69">
        <v>-10</v>
      </c>
      <c r="T67" s="70">
        <v>3</v>
      </c>
      <c r="U67" s="71"/>
      <c r="V67" s="69">
        <v>1</v>
      </c>
      <c r="W67" s="70">
        <v>12</v>
      </c>
      <c r="X67" s="71"/>
      <c r="Y67" s="107">
        <v>3</v>
      </c>
      <c r="Z67" s="70">
        <v>6</v>
      </c>
      <c r="AA67" s="70">
        <v>4</v>
      </c>
      <c r="AB67" s="70">
        <v>10</v>
      </c>
      <c r="AC67" s="105">
        <f t="shared" si="1"/>
        <v>66.666666666666657</v>
      </c>
    </row>
    <row r="68" spans="1:29" ht="20.100000000000001" customHeight="1" x14ac:dyDescent="0.3">
      <c r="A68" s="83"/>
      <c r="B68" s="112" t="s">
        <v>151</v>
      </c>
      <c r="C68" s="113" t="s">
        <v>144</v>
      </c>
      <c r="D68" s="69">
        <v>-5</v>
      </c>
      <c r="E68" s="70">
        <v>4</v>
      </c>
      <c r="F68" s="71">
        <v>8</v>
      </c>
      <c r="G68" s="69"/>
      <c r="H68" s="70"/>
      <c r="I68" s="71"/>
      <c r="J68" s="69"/>
      <c r="K68" s="70"/>
      <c r="L68" s="71"/>
      <c r="M68" s="69"/>
      <c r="N68" s="70"/>
      <c r="O68" s="71"/>
      <c r="P68" s="75"/>
      <c r="Q68" s="76"/>
      <c r="R68" s="77"/>
      <c r="S68" s="75"/>
      <c r="T68" s="76"/>
      <c r="U68" s="77"/>
      <c r="V68" s="75"/>
      <c r="W68" s="76"/>
      <c r="X68" s="77"/>
      <c r="Y68" s="108">
        <v>1</v>
      </c>
      <c r="Z68" s="76">
        <v>3</v>
      </c>
      <c r="AA68" s="76">
        <v>2</v>
      </c>
      <c r="AB68" s="76">
        <v>7</v>
      </c>
      <c r="AC68" s="105">
        <f t="shared" si="1"/>
        <v>66.666666666666657</v>
      </c>
    </row>
    <row r="69" spans="1:29" ht="20.100000000000001" customHeight="1" x14ac:dyDescent="0.3">
      <c r="A69" s="83"/>
      <c r="B69" s="112" t="s">
        <v>258</v>
      </c>
      <c r="C69" s="113" t="s">
        <v>170</v>
      </c>
      <c r="D69" s="69"/>
      <c r="E69" s="70"/>
      <c r="F69" s="71"/>
      <c r="G69" s="69">
        <v>5</v>
      </c>
      <c r="H69" s="70">
        <v>6</v>
      </c>
      <c r="I69" s="71"/>
      <c r="J69" s="69">
        <v>4</v>
      </c>
      <c r="K69" s="70">
        <v>-1</v>
      </c>
      <c r="L69" s="71">
        <v>-7</v>
      </c>
      <c r="M69" s="69"/>
      <c r="N69" s="70"/>
      <c r="O69" s="71"/>
      <c r="P69" s="69"/>
      <c r="Q69" s="70"/>
      <c r="R69" s="71"/>
      <c r="S69" s="69"/>
      <c r="T69" s="70"/>
      <c r="U69" s="71"/>
      <c r="V69" s="69"/>
      <c r="W69" s="70"/>
      <c r="X69" s="71"/>
      <c r="Y69" s="107">
        <v>2</v>
      </c>
      <c r="Z69" s="70">
        <v>5</v>
      </c>
      <c r="AA69" s="70">
        <v>3</v>
      </c>
      <c r="AB69" s="70">
        <v>7</v>
      </c>
      <c r="AC69" s="105">
        <f t="shared" si="1"/>
        <v>60</v>
      </c>
    </row>
    <row r="70" spans="1:29" ht="20.100000000000001" customHeight="1" x14ac:dyDescent="0.3">
      <c r="A70" s="83"/>
      <c r="B70" s="112" t="s">
        <v>185</v>
      </c>
      <c r="C70" s="113" t="s">
        <v>155</v>
      </c>
      <c r="D70" s="69"/>
      <c r="E70" s="70"/>
      <c r="F70" s="71"/>
      <c r="G70" s="69"/>
      <c r="H70" s="70"/>
      <c r="I70" s="71"/>
      <c r="J70" s="69"/>
      <c r="K70" s="70"/>
      <c r="L70" s="71"/>
      <c r="M70" s="69">
        <v>-2</v>
      </c>
      <c r="N70" s="70">
        <v>-5</v>
      </c>
      <c r="O70" s="71">
        <v>-12</v>
      </c>
      <c r="P70" s="75">
        <v>12</v>
      </c>
      <c r="Q70" s="76">
        <v>8</v>
      </c>
      <c r="R70" s="77">
        <v>6</v>
      </c>
      <c r="S70" s="75"/>
      <c r="T70" s="76"/>
      <c r="U70" s="77"/>
      <c r="V70" s="75"/>
      <c r="W70" s="76"/>
      <c r="X70" s="77"/>
      <c r="Y70" s="108">
        <v>2</v>
      </c>
      <c r="Z70" s="76">
        <v>6</v>
      </c>
      <c r="AA70" s="76">
        <v>3</v>
      </c>
      <c r="AB70" s="76">
        <v>7</v>
      </c>
      <c r="AC70" s="105">
        <f t="shared" si="1"/>
        <v>50</v>
      </c>
    </row>
    <row r="71" spans="1:29" ht="20.100000000000001" customHeight="1" x14ac:dyDescent="0.3">
      <c r="A71" s="83"/>
      <c r="B71" s="112" t="s">
        <v>194</v>
      </c>
      <c r="C71" s="113" t="s">
        <v>144</v>
      </c>
      <c r="D71" s="69"/>
      <c r="E71" s="70"/>
      <c r="F71" s="71"/>
      <c r="G71" s="69"/>
      <c r="H71" s="70"/>
      <c r="I71" s="71"/>
      <c r="J71" s="69"/>
      <c r="K71" s="70"/>
      <c r="L71" s="71"/>
      <c r="M71" s="69"/>
      <c r="N71" s="70"/>
      <c r="O71" s="71"/>
      <c r="P71" s="69"/>
      <c r="Q71" s="70"/>
      <c r="R71" s="71"/>
      <c r="S71" s="69">
        <v>-13</v>
      </c>
      <c r="T71" s="70">
        <v>-10</v>
      </c>
      <c r="U71" s="71">
        <v>-13</v>
      </c>
      <c r="V71" s="69">
        <v>5</v>
      </c>
      <c r="W71" s="70">
        <v>9</v>
      </c>
      <c r="X71" s="71">
        <v>9</v>
      </c>
      <c r="Y71" s="107">
        <v>2</v>
      </c>
      <c r="Z71" s="70">
        <v>6</v>
      </c>
      <c r="AA71" s="70">
        <v>3</v>
      </c>
      <c r="AB71" s="70">
        <v>-13</v>
      </c>
      <c r="AC71" s="105">
        <f t="shared" si="1"/>
        <v>50</v>
      </c>
    </row>
    <row r="72" spans="1:29" ht="20.100000000000001" customHeight="1" x14ac:dyDescent="0.3">
      <c r="A72" s="83"/>
      <c r="B72" s="112" t="s">
        <v>280</v>
      </c>
      <c r="C72" s="113" t="s">
        <v>114</v>
      </c>
      <c r="D72" s="69"/>
      <c r="E72" s="70"/>
      <c r="F72" s="71"/>
      <c r="G72" s="69"/>
      <c r="H72" s="70"/>
      <c r="I72" s="71"/>
      <c r="J72" s="69"/>
      <c r="K72" s="70"/>
      <c r="L72" s="71"/>
      <c r="M72" s="69"/>
      <c r="N72" s="70"/>
      <c r="O72" s="71"/>
      <c r="P72" s="69">
        <v>9</v>
      </c>
      <c r="Q72" s="70">
        <v>-4</v>
      </c>
      <c r="R72" s="71"/>
      <c r="S72" s="69"/>
      <c r="T72" s="70"/>
      <c r="U72" s="71"/>
      <c r="V72" s="69"/>
      <c r="W72" s="70"/>
      <c r="X72" s="71"/>
      <c r="Y72" s="107">
        <v>1</v>
      </c>
      <c r="Z72" s="70">
        <v>2</v>
      </c>
      <c r="AA72" s="70">
        <v>1</v>
      </c>
      <c r="AB72" s="70">
        <v>5</v>
      </c>
      <c r="AC72" s="105">
        <f t="shared" si="1"/>
        <v>50</v>
      </c>
    </row>
    <row r="73" spans="1:29" ht="20.100000000000001" customHeight="1" x14ac:dyDescent="0.3">
      <c r="A73" s="83"/>
      <c r="B73" s="112" t="s">
        <v>267</v>
      </c>
      <c r="C73" s="113" t="s">
        <v>51</v>
      </c>
      <c r="D73" s="69"/>
      <c r="E73" s="70"/>
      <c r="F73" s="71"/>
      <c r="G73" s="69"/>
      <c r="H73" s="70"/>
      <c r="I73" s="71"/>
      <c r="J73" s="69"/>
      <c r="K73" s="70"/>
      <c r="L73" s="71"/>
      <c r="M73" s="69"/>
      <c r="N73" s="70"/>
      <c r="O73" s="71"/>
      <c r="P73" s="69">
        <v>-9</v>
      </c>
      <c r="Q73" s="70">
        <v>9</v>
      </c>
      <c r="R73" s="71"/>
      <c r="S73" s="69"/>
      <c r="T73" s="70"/>
      <c r="U73" s="71"/>
      <c r="V73" s="69"/>
      <c r="W73" s="70"/>
      <c r="X73" s="71"/>
      <c r="Y73" s="107">
        <v>1</v>
      </c>
      <c r="Z73" s="70">
        <v>2</v>
      </c>
      <c r="AA73" s="70">
        <v>1</v>
      </c>
      <c r="AB73" s="70">
        <v>0</v>
      </c>
      <c r="AC73" s="105">
        <f t="shared" si="1"/>
        <v>50</v>
      </c>
    </row>
    <row r="74" spans="1:29" ht="20.100000000000001" customHeight="1" x14ac:dyDescent="0.3">
      <c r="A74" s="83"/>
      <c r="B74" s="112" t="s">
        <v>159</v>
      </c>
      <c r="C74" s="113" t="s">
        <v>155</v>
      </c>
      <c r="D74" s="69"/>
      <c r="E74" s="70"/>
      <c r="F74" s="71"/>
      <c r="G74" s="69"/>
      <c r="H74" s="70"/>
      <c r="I74" s="71"/>
      <c r="J74" s="69"/>
      <c r="K74" s="70"/>
      <c r="L74" s="71"/>
      <c r="M74" s="69"/>
      <c r="N74" s="70"/>
      <c r="O74" s="71"/>
      <c r="P74" s="69"/>
      <c r="Q74" s="70"/>
      <c r="R74" s="71"/>
      <c r="S74" s="69">
        <v>-13</v>
      </c>
      <c r="T74" s="70">
        <v>1</v>
      </c>
      <c r="U74" s="71">
        <v>-13</v>
      </c>
      <c r="V74" s="69">
        <v>1</v>
      </c>
      <c r="W74" s="70">
        <v>-8</v>
      </c>
      <c r="X74" s="71"/>
      <c r="Y74" s="107">
        <v>2</v>
      </c>
      <c r="Z74" s="70">
        <v>5</v>
      </c>
      <c r="AA74" s="70">
        <v>2</v>
      </c>
      <c r="AB74" s="70">
        <v>-32</v>
      </c>
      <c r="AC74" s="105">
        <f t="shared" si="1"/>
        <v>40</v>
      </c>
    </row>
    <row r="75" spans="1:29" ht="20.100000000000001" customHeight="1" x14ac:dyDescent="0.3">
      <c r="A75" s="83"/>
      <c r="B75" s="112" t="s">
        <v>279</v>
      </c>
      <c r="C75" s="113" t="s">
        <v>144</v>
      </c>
      <c r="D75" s="69"/>
      <c r="E75" s="70"/>
      <c r="F75" s="71"/>
      <c r="G75" s="69"/>
      <c r="H75" s="70"/>
      <c r="I75" s="71"/>
      <c r="J75" s="69"/>
      <c r="K75" s="70"/>
      <c r="L75" s="71"/>
      <c r="M75" s="69">
        <v>8</v>
      </c>
      <c r="N75" s="70">
        <v>-7</v>
      </c>
      <c r="O75" s="71">
        <v>-7</v>
      </c>
      <c r="P75" s="69">
        <v>-3</v>
      </c>
      <c r="Q75" s="70">
        <v>12</v>
      </c>
      <c r="R75" s="71">
        <v>-10</v>
      </c>
      <c r="S75" s="69"/>
      <c r="T75" s="70"/>
      <c r="U75" s="71"/>
      <c r="V75" s="69"/>
      <c r="W75" s="70"/>
      <c r="X75" s="71"/>
      <c r="Y75" s="107">
        <v>2</v>
      </c>
      <c r="Z75" s="70">
        <v>6</v>
      </c>
      <c r="AA75" s="70">
        <v>2</v>
      </c>
      <c r="AB75" s="70">
        <v>-7</v>
      </c>
      <c r="AC75" s="105">
        <f t="shared" si="1"/>
        <v>33.333333333333329</v>
      </c>
    </row>
    <row r="76" spans="1:29" ht="20.100000000000001" customHeight="1" x14ac:dyDescent="0.3">
      <c r="A76" s="83"/>
      <c r="B76" s="112" t="s">
        <v>315</v>
      </c>
      <c r="C76" s="113" t="s">
        <v>51</v>
      </c>
      <c r="D76" s="69"/>
      <c r="E76" s="70"/>
      <c r="F76" s="71"/>
      <c r="G76" s="69">
        <v>-11</v>
      </c>
      <c r="H76" s="70"/>
      <c r="I76" s="71"/>
      <c r="J76" s="69"/>
      <c r="K76" s="70"/>
      <c r="L76" s="71"/>
      <c r="M76" s="69"/>
      <c r="N76" s="70"/>
      <c r="O76" s="71"/>
      <c r="P76" s="69">
        <v>1</v>
      </c>
      <c r="Q76" s="70">
        <v>-4</v>
      </c>
      <c r="R76" s="71"/>
      <c r="S76" s="69"/>
      <c r="T76" s="70"/>
      <c r="U76" s="71"/>
      <c r="V76" s="69"/>
      <c r="W76" s="70"/>
      <c r="X76" s="71"/>
      <c r="Y76" s="107">
        <v>2</v>
      </c>
      <c r="Z76" s="70">
        <v>3</v>
      </c>
      <c r="AA76" s="70">
        <v>1</v>
      </c>
      <c r="AB76" s="70">
        <v>-14</v>
      </c>
      <c r="AC76" s="105">
        <f t="shared" si="1"/>
        <v>33.333333333333329</v>
      </c>
    </row>
    <row r="77" spans="1:29" ht="20.100000000000001" customHeight="1" x14ac:dyDescent="0.3">
      <c r="A77" s="83"/>
      <c r="B77" s="112" t="s">
        <v>59</v>
      </c>
      <c r="C77" s="113" t="s">
        <v>51</v>
      </c>
      <c r="D77" s="69">
        <v>-11</v>
      </c>
      <c r="E77" s="70"/>
      <c r="F77" s="71"/>
      <c r="G77" s="69">
        <v>-1</v>
      </c>
      <c r="H77" s="70">
        <v>-7</v>
      </c>
      <c r="I77" s="71"/>
      <c r="J77" s="69"/>
      <c r="K77" s="70"/>
      <c r="L77" s="71"/>
      <c r="M77" s="69"/>
      <c r="N77" s="70"/>
      <c r="O77" s="71"/>
      <c r="P77" s="69">
        <v>1</v>
      </c>
      <c r="Q77" s="70"/>
      <c r="R77" s="71"/>
      <c r="S77" s="69"/>
      <c r="T77" s="70"/>
      <c r="U77" s="71"/>
      <c r="V77" s="69"/>
      <c r="W77" s="70"/>
      <c r="X77" s="71"/>
      <c r="Y77" s="107">
        <v>3</v>
      </c>
      <c r="Z77" s="70">
        <v>4</v>
      </c>
      <c r="AA77" s="70">
        <v>1</v>
      </c>
      <c r="AB77" s="70">
        <v>-18</v>
      </c>
      <c r="AC77" s="105">
        <f t="shared" si="1"/>
        <v>25</v>
      </c>
    </row>
    <row r="78" spans="1:29" ht="20.100000000000001" customHeight="1" x14ac:dyDescent="0.3">
      <c r="A78" s="83"/>
      <c r="B78" s="112" t="s">
        <v>160</v>
      </c>
      <c r="C78" s="113" t="s">
        <v>155</v>
      </c>
      <c r="D78" s="69"/>
      <c r="E78" s="70"/>
      <c r="F78" s="71"/>
      <c r="G78" s="69"/>
      <c r="H78" s="70"/>
      <c r="I78" s="71"/>
      <c r="J78" s="69"/>
      <c r="K78" s="70"/>
      <c r="L78" s="71"/>
      <c r="M78" s="69"/>
      <c r="N78" s="70"/>
      <c r="O78" s="71"/>
      <c r="P78" s="69"/>
      <c r="Q78" s="70"/>
      <c r="R78" s="71"/>
      <c r="S78" s="69">
        <v>-13</v>
      </c>
      <c r="T78" s="70">
        <v>-12</v>
      </c>
      <c r="U78" s="71">
        <v>-12</v>
      </c>
      <c r="V78" s="69">
        <v>1</v>
      </c>
      <c r="W78" s="70">
        <v>-8</v>
      </c>
      <c r="X78" s="71"/>
      <c r="Y78" s="107">
        <v>2</v>
      </c>
      <c r="Z78" s="70">
        <v>5</v>
      </c>
      <c r="AA78" s="70">
        <v>1</v>
      </c>
      <c r="AB78" s="70">
        <v>-44</v>
      </c>
      <c r="AC78" s="105">
        <f t="shared" si="1"/>
        <v>20</v>
      </c>
    </row>
    <row r="79" spans="1:29" ht="20.100000000000001" customHeight="1" x14ac:dyDescent="0.3">
      <c r="A79" s="83"/>
      <c r="B79" s="112" t="s">
        <v>278</v>
      </c>
      <c r="C79" s="113" t="s">
        <v>51</v>
      </c>
      <c r="D79" s="69"/>
      <c r="E79" s="70"/>
      <c r="F79" s="71"/>
      <c r="G79" s="69"/>
      <c r="H79" s="70"/>
      <c r="I79" s="71"/>
      <c r="J79" s="69">
        <v>-6</v>
      </c>
      <c r="K79" s="70">
        <v>-13</v>
      </c>
      <c r="L79" s="71">
        <v>-13</v>
      </c>
      <c r="M79" s="69"/>
      <c r="N79" s="70"/>
      <c r="O79" s="71"/>
      <c r="P79" s="69"/>
      <c r="Q79" s="70"/>
      <c r="R79" s="71"/>
      <c r="S79" s="69">
        <v>-12</v>
      </c>
      <c r="T79" s="70">
        <v>-8</v>
      </c>
      <c r="U79" s="71">
        <v>-6</v>
      </c>
      <c r="V79" s="69"/>
      <c r="W79" s="70"/>
      <c r="X79" s="71"/>
      <c r="Y79" s="107">
        <v>2</v>
      </c>
      <c r="Z79" s="70">
        <v>6</v>
      </c>
      <c r="AA79" s="70">
        <v>0</v>
      </c>
      <c r="AB79" s="70">
        <v>-58</v>
      </c>
      <c r="AC79" s="105">
        <f t="shared" si="1"/>
        <v>0</v>
      </c>
    </row>
    <row r="80" spans="1:29" ht="20.100000000000001" customHeight="1" x14ac:dyDescent="0.3">
      <c r="A80" s="83"/>
      <c r="B80" s="112" t="s">
        <v>31</v>
      </c>
      <c r="C80" s="113" t="s">
        <v>51</v>
      </c>
      <c r="D80" s="69">
        <v>-9</v>
      </c>
      <c r="E80" s="70">
        <v>-3</v>
      </c>
      <c r="F80" s="71">
        <v>-11</v>
      </c>
      <c r="G80" s="69"/>
      <c r="H80" s="70"/>
      <c r="I80" s="71"/>
      <c r="J80" s="69"/>
      <c r="K80" s="70"/>
      <c r="L80" s="71"/>
      <c r="M80" s="69"/>
      <c r="N80" s="70"/>
      <c r="O80" s="71"/>
      <c r="P80" s="69"/>
      <c r="Q80" s="70"/>
      <c r="R80" s="71"/>
      <c r="S80" s="69"/>
      <c r="T80" s="70"/>
      <c r="U80" s="71"/>
      <c r="V80" s="69"/>
      <c r="W80" s="70"/>
      <c r="X80" s="71"/>
      <c r="Y80" s="107">
        <v>1</v>
      </c>
      <c r="Z80" s="70">
        <v>3</v>
      </c>
      <c r="AA80" s="70">
        <v>0</v>
      </c>
      <c r="AB80" s="70">
        <v>-23</v>
      </c>
      <c r="AC80" s="105">
        <f t="shared" si="1"/>
        <v>0</v>
      </c>
    </row>
    <row r="81" spans="1:29" ht="20.100000000000001" customHeight="1" x14ac:dyDescent="0.3">
      <c r="A81" s="83"/>
      <c r="B81" s="112" t="s">
        <v>173</v>
      </c>
      <c r="C81" s="113" t="s">
        <v>190</v>
      </c>
      <c r="D81" s="69">
        <v>-5</v>
      </c>
      <c r="E81" s="70"/>
      <c r="F81" s="71"/>
      <c r="G81" s="69"/>
      <c r="H81" s="70"/>
      <c r="I81" s="71"/>
      <c r="J81" s="69"/>
      <c r="K81" s="70"/>
      <c r="L81" s="71"/>
      <c r="M81" s="69"/>
      <c r="N81" s="70"/>
      <c r="O81" s="71"/>
      <c r="P81" s="69"/>
      <c r="Q81" s="70"/>
      <c r="R81" s="71"/>
      <c r="S81" s="69"/>
      <c r="T81" s="70"/>
      <c r="U81" s="71"/>
      <c r="V81" s="69"/>
      <c r="W81" s="70"/>
      <c r="X81" s="71"/>
      <c r="Y81" s="107">
        <v>1</v>
      </c>
      <c r="Z81" s="70">
        <v>1</v>
      </c>
      <c r="AA81" s="70">
        <v>0</v>
      </c>
      <c r="AB81" s="70">
        <v>-5</v>
      </c>
      <c r="AC81" s="105">
        <f t="shared" si="1"/>
        <v>0</v>
      </c>
    </row>
    <row r="82" spans="1:29" ht="20.100000000000001" customHeight="1" x14ac:dyDescent="0.3">
      <c r="A82" s="83"/>
      <c r="B82" s="112" t="s">
        <v>26</v>
      </c>
      <c r="C82" s="113" t="s">
        <v>138</v>
      </c>
      <c r="D82" s="69">
        <v>-11</v>
      </c>
      <c r="E82" s="70">
        <v>-3</v>
      </c>
      <c r="F82" s="71"/>
      <c r="G82" s="69"/>
      <c r="H82" s="70"/>
      <c r="I82" s="71"/>
      <c r="J82" s="69"/>
      <c r="K82" s="70"/>
      <c r="L82" s="71"/>
      <c r="M82" s="69"/>
      <c r="N82" s="70"/>
      <c r="O82" s="71"/>
      <c r="P82" s="69"/>
      <c r="Q82" s="70"/>
      <c r="R82" s="71"/>
      <c r="S82" s="69"/>
      <c r="T82" s="70"/>
      <c r="U82" s="71"/>
      <c r="V82" s="69"/>
      <c r="W82" s="70"/>
      <c r="X82" s="71"/>
      <c r="Y82" s="107">
        <v>1</v>
      </c>
      <c r="Z82" s="70">
        <v>1</v>
      </c>
      <c r="AA82" s="70">
        <v>0</v>
      </c>
      <c r="AB82" s="70">
        <v>-11</v>
      </c>
      <c r="AC82" s="105">
        <f t="shared" si="1"/>
        <v>0</v>
      </c>
    </row>
    <row r="83" spans="1:29" ht="20.100000000000001" customHeight="1" thickBot="1" x14ac:dyDescent="0.35">
      <c r="A83" s="85"/>
      <c r="B83" s="114" t="s">
        <v>256</v>
      </c>
      <c r="C83" s="115" t="s">
        <v>138</v>
      </c>
      <c r="D83" s="80">
        <v>-12</v>
      </c>
      <c r="E83" s="81"/>
      <c r="F83" s="82"/>
      <c r="G83" s="80"/>
      <c r="H83" s="81"/>
      <c r="I83" s="82"/>
      <c r="J83" s="80"/>
      <c r="K83" s="81"/>
      <c r="L83" s="82"/>
      <c r="M83" s="80"/>
      <c r="N83" s="81"/>
      <c r="O83" s="82"/>
      <c r="P83" s="80"/>
      <c r="Q83" s="81"/>
      <c r="R83" s="82"/>
      <c r="S83" s="80"/>
      <c r="T83" s="81"/>
      <c r="U83" s="82"/>
      <c r="V83" s="80"/>
      <c r="W83" s="81"/>
      <c r="X83" s="82"/>
      <c r="Y83" s="109">
        <v>1</v>
      </c>
      <c r="Z83" s="81">
        <v>1</v>
      </c>
      <c r="AA83" s="81">
        <v>0</v>
      </c>
      <c r="AB83" s="81">
        <v>-12</v>
      </c>
      <c r="AC83" s="106">
        <f t="shared" si="1"/>
        <v>0</v>
      </c>
    </row>
    <row r="84" spans="1:29" ht="7.5" customHeight="1" thickBot="1" x14ac:dyDescent="0.35"/>
    <row r="85" spans="1:29" ht="18" thickBot="1" x14ac:dyDescent="0.35">
      <c r="A85" s="637" t="s">
        <v>341</v>
      </c>
      <c r="B85" s="638"/>
      <c r="C85" s="638"/>
      <c r="D85" s="638"/>
      <c r="E85" s="638"/>
      <c r="F85" s="638"/>
      <c r="G85" s="638"/>
      <c r="H85" s="638"/>
      <c r="I85" s="638"/>
      <c r="J85" s="638"/>
      <c r="K85" s="638"/>
      <c r="L85" s="638"/>
      <c r="M85" s="638"/>
      <c r="N85" s="638"/>
      <c r="O85" s="638"/>
      <c r="P85" s="638"/>
      <c r="Q85" s="638"/>
      <c r="R85" s="638"/>
      <c r="S85" s="638"/>
      <c r="T85" s="638"/>
      <c r="U85" s="638"/>
      <c r="V85" s="638"/>
      <c r="W85" s="638"/>
      <c r="X85" s="638"/>
      <c r="Y85" s="638"/>
      <c r="Z85" s="638"/>
      <c r="AA85" s="638"/>
      <c r="AB85" s="638"/>
      <c r="AC85" s="639"/>
    </row>
  </sheetData>
  <sortState ref="A3:AC52">
    <sortCondition descending="1" ref="AC4:AC52"/>
    <sortCondition descending="1" ref="AA4:AA52"/>
    <sortCondition descending="1" ref="Z4:Z52"/>
    <sortCondition descending="1" ref="AB4:AB52"/>
  </sortState>
  <mergeCells count="104">
    <mergeCell ref="A85:AC85"/>
    <mergeCell ref="AD25:AF25"/>
    <mergeCell ref="AD26:AF26"/>
    <mergeCell ref="A12:AC12"/>
    <mergeCell ref="AD12:AF12"/>
    <mergeCell ref="D13:X13"/>
    <mergeCell ref="Z13:AC13"/>
    <mergeCell ref="AD13:AF13"/>
    <mergeCell ref="AD14:AF24"/>
    <mergeCell ref="A1:AC1"/>
    <mergeCell ref="C2:C3"/>
    <mergeCell ref="D2:E3"/>
    <mergeCell ref="F2:I2"/>
    <mergeCell ref="J2:K3"/>
    <mergeCell ref="L2:M3"/>
    <mergeCell ref="N2:Q3"/>
    <mergeCell ref="R2:U3"/>
    <mergeCell ref="V2:X2"/>
    <mergeCell ref="V4:X4"/>
    <mergeCell ref="D5:E5"/>
    <mergeCell ref="F5:G5"/>
    <mergeCell ref="H5:I5"/>
    <mergeCell ref="J5:K5"/>
    <mergeCell ref="L5:M5"/>
    <mergeCell ref="N5:O5"/>
    <mergeCell ref="P5:Q5"/>
    <mergeCell ref="F3:G3"/>
    <mergeCell ref="H3:I3"/>
    <mergeCell ref="V3:X3"/>
    <mergeCell ref="D4:E4"/>
    <mergeCell ref="F4:G4"/>
    <mergeCell ref="H4:I4"/>
    <mergeCell ref="J4:K4"/>
    <mergeCell ref="L4:M4"/>
    <mergeCell ref="N4:O4"/>
    <mergeCell ref="P4:Q4"/>
    <mergeCell ref="D6:E6"/>
    <mergeCell ref="F6:G6"/>
    <mergeCell ref="H6:I6"/>
    <mergeCell ref="J6:K6"/>
    <mergeCell ref="L6:M6"/>
    <mergeCell ref="N6:O6"/>
    <mergeCell ref="P6:Q6"/>
    <mergeCell ref="R4:S4"/>
    <mergeCell ref="T4:U4"/>
    <mergeCell ref="D9:E9"/>
    <mergeCell ref="F9:G9"/>
    <mergeCell ref="H9:I9"/>
    <mergeCell ref="J9:K9"/>
    <mergeCell ref="L9:M9"/>
    <mergeCell ref="N9:O9"/>
    <mergeCell ref="P9:Q9"/>
    <mergeCell ref="R7:S7"/>
    <mergeCell ref="T7:U7"/>
    <mergeCell ref="D8:E8"/>
    <mergeCell ref="F8:G8"/>
    <mergeCell ref="H8:I8"/>
    <mergeCell ref="J8:K8"/>
    <mergeCell ref="L8:M8"/>
    <mergeCell ref="N8:O8"/>
    <mergeCell ref="P8:Q8"/>
    <mergeCell ref="D7:E7"/>
    <mergeCell ref="F7:G7"/>
    <mergeCell ref="H7:I7"/>
    <mergeCell ref="J7:K7"/>
    <mergeCell ref="L7:M7"/>
    <mergeCell ref="N7:O7"/>
    <mergeCell ref="P7:Q7"/>
    <mergeCell ref="D10:E10"/>
    <mergeCell ref="F10:G10"/>
    <mergeCell ref="H10:I10"/>
    <mergeCell ref="J10:K10"/>
    <mergeCell ref="L10:M10"/>
    <mergeCell ref="N10:O10"/>
    <mergeCell ref="D11:E11"/>
    <mergeCell ref="F11:G11"/>
    <mergeCell ref="H11:I11"/>
    <mergeCell ref="J11:K11"/>
    <mergeCell ref="L11:M11"/>
    <mergeCell ref="N11:O11"/>
    <mergeCell ref="AD1:AF2"/>
    <mergeCell ref="AD3:AF11"/>
    <mergeCell ref="R10:S10"/>
    <mergeCell ref="T10:U10"/>
    <mergeCell ref="V10:X10"/>
    <mergeCell ref="Y2:AC11"/>
    <mergeCell ref="P11:Q11"/>
    <mergeCell ref="R9:S9"/>
    <mergeCell ref="T9:U9"/>
    <mergeCell ref="V9:X9"/>
    <mergeCell ref="R11:S11"/>
    <mergeCell ref="T11:U11"/>
    <mergeCell ref="V11:X11"/>
    <mergeCell ref="P10:Q10"/>
    <mergeCell ref="R8:S8"/>
    <mergeCell ref="T8:U8"/>
    <mergeCell ref="V8:X8"/>
    <mergeCell ref="V7:X7"/>
    <mergeCell ref="R6:S6"/>
    <mergeCell ref="T6:U6"/>
    <mergeCell ref="V6:X6"/>
    <mergeCell ref="R5:S5"/>
    <mergeCell ref="T5:U5"/>
    <mergeCell ref="V5:X5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14999847407452621"/>
  </sheetPr>
  <dimension ref="A1:AF92"/>
  <sheetViews>
    <sheetView tabSelected="1" zoomScale="80" zoomScaleNormal="80" workbookViewId="0">
      <selection activeCell="AI18" sqref="AI18"/>
    </sheetView>
  </sheetViews>
  <sheetFormatPr defaultRowHeight="17.399999999999999" x14ac:dyDescent="0.3"/>
  <cols>
    <col min="1" max="1" width="6.33203125" style="23" customWidth="1"/>
    <col min="2" max="2" width="29.88671875" customWidth="1"/>
    <col min="3" max="3" width="35.6640625" customWidth="1"/>
    <col min="4" max="24" width="5.33203125" style="1" customWidth="1"/>
    <col min="25" max="25" width="5.6640625" style="1" customWidth="1"/>
    <col min="26" max="27" width="6.6640625" customWidth="1"/>
    <col min="28" max="28" width="6.5546875" style="4" customWidth="1"/>
    <col min="29" max="29" width="13.33203125" customWidth="1"/>
    <col min="30" max="30" width="9.109375" customWidth="1"/>
    <col min="32" max="32" width="7.109375" customWidth="1"/>
  </cols>
  <sheetData>
    <row r="1" spans="1:32" ht="25.2" thickBot="1" x14ac:dyDescent="0.45">
      <c r="A1" s="712" t="s">
        <v>471</v>
      </c>
      <c r="B1" s="713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13"/>
      <c r="Z1" s="713"/>
      <c r="AA1" s="713"/>
      <c r="AB1" s="713"/>
      <c r="AC1" s="714"/>
      <c r="AD1" s="827" t="s">
        <v>878</v>
      </c>
      <c r="AE1" s="828"/>
      <c r="AF1" s="829"/>
    </row>
    <row r="2" spans="1:32" ht="18" thickBot="1" x14ac:dyDescent="0.35">
      <c r="A2" s="121"/>
      <c r="B2" s="124"/>
      <c r="C2" s="725" t="s">
        <v>416</v>
      </c>
      <c r="D2" s="663" t="s">
        <v>3</v>
      </c>
      <c r="E2" s="663"/>
      <c r="F2" s="663" t="s">
        <v>417</v>
      </c>
      <c r="G2" s="663"/>
      <c r="H2" s="663"/>
      <c r="I2" s="663"/>
      <c r="J2" s="663" t="s">
        <v>421</v>
      </c>
      <c r="K2" s="663"/>
      <c r="L2" s="663" t="s">
        <v>422</v>
      </c>
      <c r="M2" s="663"/>
      <c r="N2" s="663" t="s">
        <v>423</v>
      </c>
      <c r="O2" s="663"/>
      <c r="P2" s="663"/>
      <c r="Q2" s="663"/>
      <c r="R2" s="663" t="s">
        <v>424</v>
      </c>
      <c r="S2" s="663"/>
      <c r="T2" s="663"/>
      <c r="U2" s="663"/>
      <c r="V2" s="663" t="s">
        <v>425</v>
      </c>
      <c r="W2" s="663"/>
      <c r="X2" s="663"/>
      <c r="Y2" s="835"/>
      <c r="Z2" s="835"/>
      <c r="AA2" s="835"/>
      <c r="AB2" s="835"/>
      <c r="AC2" s="836"/>
      <c r="AD2" s="830"/>
      <c r="AE2" s="831"/>
      <c r="AF2" s="832"/>
    </row>
    <row r="3" spans="1:32" x14ac:dyDescent="0.3">
      <c r="A3" s="121"/>
      <c r="B3" s="122"/>
      <c r="C3" s="725"/>
      <c r="D3" s="663"/>
      <c r="E3" s="663"/>
      <c r="F3" s="663" t="s">
        <v>419</v>
      </c>
      <c r="G3" s="663"/>
      <c r="H3" s="663" t="s">
        <v>418</v>
      </c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 t="s">
        <v>420</v>
      </c>
      <c r="W3" s="663"/>
      <c r="X3" s="663"/>
      <c r="Y3" s="837"/>
      <c r="Z3" s="837"/>
      <c r="AA3" s="837"/>
      <c r="AB3" s="837"/>
      <c r="AC3" s="838"/>
      <c r="AD3" s="841" t="s">
        <v>138</v>
      </c>
      <c r="AE3" s="842"/>
      <c r="AF3" s="843"/>
    </row>
    <row r="4" spans="1:32" x14ac:dyDescent="0.3">
      <c r="A4" s="121"/>
      <c r="B4" s="128">
        <v>1</v>
      </c>
      <c r="C4" s="125" t="s">
        <v>138</v>
      </c>
      <c r="D4" s="720">
        <v>7</v>
      </c>
      <c r="E4" s="720"/>
      <c r="F4" s="720">
        <v>1</v>
      </c>
      <c r="G4" s="720"/>
      <c r="H4" s="720">
        <v>3</v>
      </c>
      <c r="I4" s="720"/>
      <c r="J4" s="720">
        <v>3</v>
      </c>
      <c r="K4" s="720"/>
      <c r="L4" s="720">
        <v>0</v>
      </c>
      <c r="M4" s="720"/>
      <c r="N4" s="709">
        <v>29</v>
      </c>
      <c r="O4" s="710"/>
      <c r="P4" s="709">
        <v>13</v>
      </c>
      <c r="Q4" s="710"/>
      <c r="R4" s="709">
        <v>462</v>
      </c>
      <c r="S4" s="710"/>
      <c r="T4" s="709">
        <v>322</v>
      </c>
      <c r="U4" s="710"/>
      <c r="V4" s="720">
        <v>12</v>
      </c>
      <c r="W4" s="720"/>
      <c r="X4" s="720"/>
      <c r="Y4" s="837"/>
      <c r="Z4" s="837"/>
      <c r="AA4" s="837"/>
      <c r="AB4" s="837"/>
      <c r="AC4" s="838"/>
      <c r="AD4" s="844"/>
      <c r="AE4" s="845"/>
      <c r="AF4" s="846"/>
    </row>
    <row r="5" spans="1:32" x14ac:dyDescent="0.3">
      <c r="A5" s="121"/>
      <c r="B5" s="128">
        <v>2</v>
      </c>
      <c r="C5" s="125" t="s">
        <v>170</v>
      </c>
      <c r="D5" s="720">
        <v>7</v>
      </c>
      <c r="E5" s="720"/>
      <c r="F5" s="720">
        <v>1</v>
      </c>
      <c r="G5" s="720"/>
      <c r="H5" s="720">
        <v>4</v>
      </c>
      <c r="I5" s="720"/>
      <c r="J5" s="720">
        <v>1</v>
      </c>
      <c r="K5" s="720"/>
      <c r="L5" s="720">
        <v>1</v>
      </c>
      <c r="M5" s="720"/>
      <c r="N5" s="709">
        <v>27</v>
      </c>
      <c r="O5" s="710"/>
      <c r="P5" s="709">
        <v>15</v>
      </c>
      <c r="Q5" s="710"/>
      <c r="R5" s="709">
        <v>428</v>
      </c>
      <c r="S5" s="710"/>
      <c r="T5" s="709">
        <v>375</v>
      </c>
      <c r="U5" s="710"/>
      <c r="V5" s="720">
        <v>12</v>
      </c>
      <c r="W5" s="720"/>
      <c r="X5" s="720"/>
      <c r="Y5" s="837"/>
      <c r="Z5" s="837"/>
      <c r="AA5" s="837"/>
      <c r="AB5" s="837"/>
      <c r="AC5" s="838"/>
      <c r="AD5" s="844"/>
      <c r="AE5" s="845"/>
      <c r="AF5" s="846"/>
    </row>
    <row r="6" spans="1:32" x14ac:dyDescent="0.3">
      <c r="A6" s="121"/>
      <c r="B6" s="128">
        <v>3</v>
      </c>
      <c r="C6" s="125" t="s">
        <v>190</v>
      </c>
      <c r="D6" s="720">
        <v>7</v>
      </c>
      <c r="E6" s="720"/>
      <c r="F6" s="720">
        <v>1</v>
      </c>
      <c r="G6" s="720"/>
      <c r="H6" s="720">
        <v>4</v>
      </c>
      <c r="I6" s="720"/>
      <c r="J6" s="720">
        <v>0</v>
      </c>
      <c r="K6" s="720"/>
      <c r="L6" s="720">
        <v>2</v>
      </c>
      <c r="M6" s="720"/>
      <c r="N6" s="709">
        <v>28</v>
      </c>
      <c r="O6" s="710"/>
      <c r="P6" s="709">
        <v>14</v>
      </c>
      <c r="Q6" s="710"/>
      <c r="R6" s="709">
        <v>471</v>
      </c>
      <c r="S6" s="710"/>
      <c r="T6" s="709">
        <v>337</v>
      </c>
      <c r="U6" s="710"/>
      <c r="V6" s="720">
        <v>11</v>
      </c>
      <c r="W6" s="720"/>
      <c r="X6" s="720"/>
      <c r="Y6" s="837"/>
      <c r="Z6" s="837"/>
      <c r="AA6" s="837"/>
      <c r="AB6" s="837"/>
      <c r="AC6" s="838"/>
      <c r="AD6" s="844"/>
      <c r="AE6" s="845"/>
      <c r="AF6" s="846"/>
    </row>
    <row r="7" spans="1:32" x14ac:dyDescent="0.3">
      <c r="A7" s="121"/>
      <c r="B7" s="128">
        <v>4</v>
      </c>
      <c r="C7" s="126" t="s">
        <v>156</v>
      </c>
      <c r="D7" s="720">
        <v>7</v>
      </c>
      <c r="E7" s="720"/>
      <c r="F7" s="720">
        <v>1</v>
      </c>
      <c r="G7" s="720"/>
      <c r="H7" s="720">
        <v>3</v>
      </c>
      <c r="I7" s="720"/>
      <c r="J7" s="720">
        <v>2</v>
      </c>
      <c r="K7" s="720"/>
      <c r="L7" s="720">
        <v>1</v>
      </c>
      <c r="M7" s="720"/>
      <c r="N7" s="709">
        <v>26</v>
      </c>
      <c r="O7" s="710"/>
      <c r="P7" s="709">
        <v>16</v>
      </c>
      <c r="Q7" s="710"/>
      <c r="R7" s="709">
        <v>418</v>
      </c>
      <c r="S7" s="710"/>
      <c r="T7" s="709">
        <v>365</v>
      </c>
      <c r="U7" s="710"/>
      <c r="V7" s="720">
        <v>11</v>
      </c>
      <c r="W7" s="720"/>
      <c r="X7" s="720"/>
      <c r="Y7" s="837"/>
      <c r="Z7" s="837"/>
      <c r="AA7" s="837"/>
      <c r="AB7" s="837"/>
      <c r="AC7" s="838"/>
      <c r="AD7" s="844"/>
      <c r="AE7" s="845"/>
      <c r="AF7" s="846"/>
    </row>
    <row r="8" spans="1:32" x14ac:dyDescent="0.3">
      <c r="A8" s="121"/>
      <c r="B8" s="128">
        <v>5</v>
      </c>
      <c r="C8" s="126" t="s">
        <v>144</v>
      </c>
      <c r="D8" s="720">
        <v>7</v>
      </c>
      <c r="E8" s="720"/>
      <c r="F8" s="720">
        <v>0</v>
      </c>
      <c r="G8" s="720"/>
      <c r="H8" s="720">
        <v>2</v>
      </c>
      <c r="I8" s="720"/>
      <c r="J8" s="720">
        <v>2</v>
      </c>
      <c r="K8" s="720"/>
      <c r="L8" s="720">
        <v>3</v>
      </c>
      <c r="M8" s="720"/>
      <c r="N8" s="709">
        <v>19</v>
      </c>
      <c r="O8" s="710"/>
      <c r="P8" s="709">
        <v>23</v>
      </c>
      <c r="Q8" s="710"/>
      <c r="R8" s="709">
        <v>393</v>
      </c>
      <c r="S8" s="710"/>
      <c r="T8" s="709">
        <v>411</v>
      </c>
      <c r="U8" s="710"/>
      <c r="V8" s="720">
        <v>6</v>
      </c>
      <c r="W8" s="720"/>
      <c r="X8" s="720"/>
      <c r="Y8" s="837"/>
      <c r="Z8" s="837"/>
      <c r="AA8" s="837"/>
      <c r="AB8" s="837"/>
      <c r="AC8" s="838"/>
      <c r="AD8" s="844"/>
      <c r="AE8" s="845"/>
      <c r="AF8" s="846"/>
    </row>
    <row r="9" spans="1:32" x14ac:dyDescent="0.3">
      <c r="A9" s="121"/>
      <c r="B9" s="128">
        <v>6</v>
      </c>
      <c r="C9" s="126" t="s">
        <v>415</v>
      </c>
      <c r="D9" s="720">
        <v>7</v>
      </c>
      <c r="E9" s="720"/>
      <c r="F9" s="720">
        <v>0</v>
      </c>
      <c r="G9" s="720"/>
      <c r="H9" s="720">
        <v>1</v>
      </c>
      <c r="I9" s="720"/>
      <c r="J9" s="720">
        <v>1</v>
      </c>
      <c r="K9" s="720"/>
      <c r="L9" s="720">
        <v>5</v>
      </c>
      <c r="M9" s="720"/>
      <c r="N9" s="709">
        <v>14</v>
      </c>
      <c r="O9" s="710"/>
      <c r="P9" s="709">
        <v>28</v>
      </c>
      <c r="Q9" s="710"/>
      <c r="R9" s="709">
        <v>353</v>
      </c>
      <c r="S9" s="710"/>
      <c r="T9" s="709">
        <v>445</v>
      </c>
      <c r="U9" s="710"/>
      <c r="V9" s="720">
        <v>3</v>
      </c>
      <c r="W9" s="720"/>
      <c r="X9" s="720"/>
      <c r="Y9" s="837"/>
      <c r="Z9" s="837"/>
      <c r="AA9" s="837"/>
      <c r="AB9" s="837"/>
      <c r="AC9" s="838"/>
      <c r="AD9" s="844"/>
      <c r="AE9" s="845"/>
      <c r="AF9" s="846"/>
    </row>
    <row r="10" spans="1:32" x14ac:dyDescent="0.3">
      <c r="A10" s="121"/>
      <c r="B10" s="128">
        <v>7</v>
      </c>
      <c r="C10" s="126" t="s">
        <v>33</v>
      </c>
      <c r="D10" s="720">
        <v>7</v>
      </c>
      <c r="E10" s="720"/>
      <c r="F10" s="720">
        <v>0</v>
      </c>
      <c r="G10" s="720"/>
      <c r="H10" s="720">
        <v>0</v>
      </c>
      <c r="I10" s="720"/>
      <c r="J10" s="720">
        <v>3</v>
      </c>
      <c r="K10" s="720"/>
      <c r="L10" s="720">
        <v>4</v>
      </c>
      <c r="M10" s="720"/>
      <c r="N10" s="709">
        <v>12</v>
      </c>
      <c r="O10" s="710"/>
      <c r="P10" s="709">
        <v>30</v>
      </c>
      <c r="Q10" s="710"/>
      <c r="R10" s="709">
        <v>339</v>
      </c>
      <c r="S10" s="710"/>
      <c r="T10" s="709">
        <v>480</v>
      </c>
      <c r="U10" s="710"/>
      <c r="V10" s="720">
        <v>3</v>
      </c>
      <c r="W10" s="720"/>
      <c r="X10" s="720"/>
      <c r="Y10" s="837"/>
      <c r="Z10" s="837"/>
      <c r="AA10" s="837"/>
      <c r="AB10" s="837"/>
      <c r="AC10" s="838"/>
      <c r="AD10" s="844"/>
      <c r="AE10" s="845"/>
      <c r="AF10" s="846"/>
    </row>
    <row r="11" spans="1:32" ht="18" thickBot="1" x14ac:dyDescent="0.35">
      <c r="A11" s="123"/>
      <c r="B11" s="129">
        <v>8</v>
      </c>
      <c r="C11" s="127" t="s">
        <v>143</v>
      </c>
      <c r="D11" s="720">
        <v>7</v>
      </c>
      <c r="E11" s="720"/>
      <c r="F11" s="850">
        <v>0</v>
      </c>
      <c r="G11" s="850"/>
      <c r="H11" s="850">
        <v>1</v>
      </c>
      <c r="I11" s="850"/>
      <c r="J11" s="850">
        <v>0</v>
      </c>
      <c r="K11" s="850"/>
      <c r="L11" s="850">
        <v>6</v>
      </c>
      <c r="M11" s="850"/>
      <c r="N11" s="875">
        <v>13</v>
      </c>
      <c r="O11" s="877"/>
      <c r="P11" s="875">
        <v>29</v>
      </c>
      <c r="Q11" s="877"/>
      <c r="R11" s="875">
        <v>341</v>
      </c>
      <c r="S11" s="877"/>
      <c r="T11" s="875">
        <v>470</v>
      </c>
      <c r="U11" s="877"/>
      <c r="V11" s="850">
        <v>2</v>
      </c>
      <c r="W11" s="850"/>
      <c r="X11" s="850"/>
      <c r="Y11" s="839"/>
      <c r="Z11" s="839"/>
      <c r="AA11" s="839"/>
      <c r="AB11" s="839"/>
      <c r="AC11" s="840"/>
      <c r="AD11" s="847"/>
      <c r="AE11" s="848"/>
      <c r="AF11" s="849"/>
    </row>
    <row r="12" spans="1:32" ht="25.2" thickBot="1" x14ac:dyDescent="0.45">
      <c r="A12" s="712" t="s">
        <v>472</v>
      </c>
      <c r="B12" s="713"/>
      <c r="C12" s="713"/>
      <c r="D12" s="713"/>
      <c r="E12" s="713"/>
      <c r="F12" s="713"/>
      <c r="G12" s="713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3"/>
      <c r="AA12" s="713"/>
      <c r="AB12" s="713"/>
      <c r="AC12" s="714"/>
      <c r="AD12" s="628" t="s">
        <v>295</v>
      </c>
      <c r="AE12" s="628"/>
      <c r="AF12" s="629"/>
    </row>
    <row r="13" spans="1:32" ht="18" thickBot="1" x14ac:dyDescent="0.35">
      <c r="A13" s="22"/>
      <c r="B13" s="8"/>
      <c r="C13" s="25"/>
      <c r="D13" s="715" t="s">
        <v>136</v>
      </c>
      <c r="E13" s="716"/>
      <c r="F13" s="716"/>
      <c r="G13" s="716"/>
      <c r="H13" s="716"/>
      <c r="I13" s="716"/>
      <c r="J13" s="716"/>
      <c r="K13" s="716"/>
      <c r="L13" s="716"/>
      <c r="M13" s="716"/>
      <c r="N13" s="716"/>
      <c r="O13" s="716"/>
      <c r="P13" s="716"/>
      <c r="Q13" s="716"/>
      <c r="R13" s="716"/>
      <c r="S13" s="716"/>
      <c r="T13" s="716"/>
      <c r="U13" s="716"/>
      <c r="V13" s="716"/>
      <c r="W13" s="716"/>
      <c r="X13" s="717"/>
      <c r="Y13" s="46"/>
      <c r="Z13" s="718" t="s">
        <v>4</v>
      </c>
      <c r="AA13" s="719"/>
      <c r="AB13" s="719"/>
      <c r="AC13" s="946"/>
      <c r="AD13" s="623" t="s">
        <v>297</v>
      </c>
      <c r="AE13" s="623"/>
      <c r="AF13" s="624"/>
    </row>
    <row r="14" spans="1:32" ht="16.2" thickBot="1" x14ac:dyDescent="0.35">
      <c r="A14" s="43" t="s">
        <v>304</v>
      </c>
      <c r="B14" s="40" t="s">
        <v>2</v>
      </c>
      <c r="C14" s="40" t="s">
        <v>15</v>
      </c>
      <c r="D14" s="49" t="s">
        <v>6</v>
      </c>
      <c r="E14" s="49" t="s">
        <v>7</v>
      </c>
      <c r="F14" s="49" t="s">
        <v>8</v>
      </c>
      <c r="G14" s="49" t="s">
        <v>9</v>
      </c>
      <c r="H14" s="49" t="s">
        <v>10</v>
      </c>
      <c r="I14" s="49" t="s">
        <v>16</v>
      </c>
      <c r="J14" s="49" t="s">
        <v>122</v>
      </c>
      <c r="K14" s="49" t="s">
        <v>123</v>
      </c>
      <c r="L14" s="49" t="s">
        <v>124</v>
      </c>
      <c r="M14" s="49" t="s">
        <v>125</v>
      </c>
      <c r="N14" s="49" t="s">
        <v>126</v>
      </c>
      <c r="O14" s="49" t="s">
        <v>127</v>
      </c>
      <c r="P14" s="49" t="s">
        <v>128</v>
      </c>
      <c r="Q14" s="49" t="s">
        <v>129</v>
      </c>
      <c r="R14" s="49" t="s">
        <v>130</v>
      </c>
      <c r="S14" s="49" t="s">
        <v>131</v>
      </c>
      <c r="T14" s="49" t="s">
        <v>132</v>
      </c>
      <c r="U14" s="49" t="s">
        <v>133</v>
      </c>
      <c r="V14" s="49" t="s">
        <v>134</v>
      </c>
      <c r="W14" s="49" t="s">
        <v>135</v>
      </c>
      <c r="X14" s="49" t="s">
        <v>205</v>
      </c>
      <c r="Y14" s="47" t="s">
        <v>336</v>
      </c>
      <c r="Z14" s="41" t="s">
        <v>301</v>
      </c>
      <c r="AA14" s="41" t="s">
        <v>302</v>
      </c>
      <c r="AB14" s="41" t="s">
        <v>303</v>
      </c>
      <c r="AC14" s="45" t="s">
        <v>5</v>
      </c>
      <c r="AD14" s="612"/>
      <c r="AE14" s="612"/>
      <c r="AF14" s="613"/>
    </row>
    <row r="15" spans="1:32" ht="20.100000000000001" customHeight="1" x14ac:dyDescent="0.3">
      <c r="A15" s="24">
        <v>1</v>
      </c>
      <c r="B15" s="110" t="s">
        <v>171</v>
      </c>
      <c r="C15" s="111" t="s">
        <v>190</v>
      </c>
      <c r="D15" s="588">
        <v>7</v>
      </c>
      <c r="E15" s="589">
        <v>12</v>
      </c>
      <c r="F15" s="590">
        <v>6</v>
      </c>
      <c r="G15" s="327">
        <v>2</v>
      </c>
      <c r="H15" s="328">
        <v>-4</v>
      </c>
      <c r="I15" s="329">
        <v>10</v>
      </c>
      <c r="J15" s="327">
        <v>-9</v>
      </c>
      <c r="K15" s="328">
        <v>-2</v>
      </c>
      <c r="L15" s="329">
        <v>6</v>
      </c>
      <c r="M15" s="330">
        <v>13</v>
      </c>
      <c r="N15" s="331">
        <v>10</v>
      </c>
      <c r="O15" s="332">
        <v>13</v>
      </c>
      <c r="P15" s="330">
        <v>7</v>
      </c>
      <c r="Q15" s="331">
        <v>3</v>
      </c>
      <c r="R15" s="332">
        <v>4</v>
      </c>
      <c r="S15" s="333">
        <v>-13</v>
      </c>
      <c r="T15" s="334">
        <v>6</v>
      </c>
      <c r="U15" s="335">
        <v>8</v>
      </c>
      <c r="V15" s="333">
        <v>8</v>
      </c>
      <c r="W15" s="334"/>
      <c r="X15" s="335"/>
      <c r="Y15" s="57">
        <v>7</v>
      </c>
      <c r="Z15" s="37">
        <v>19</v>
      </c>
      <c r="AA15" s="37">
        <v>15</v>
      </c>
      <c r="AB15" s="37">
        <v>87</v>
      </c>
      <c r="AC15" s="39">
        <f t="shared" ref="AC15:AC46" si="0">AA15/Z15*100</f>
        <v>78.94736842105263</v>
      </c>
      <c r="AD15" s="612"/>
      <c r="AE15" s="612"/>
      <c r="AF15" s="613"/>
    </row>
    <row r="16" spans="1:32" ht="20.100000000000001" customHeight="1" x14ac:dyDescent="0.3">
      <c r="A16" s="24">
        <v>2</v>
      </c>
      <c r="B16" s="110" t="s">
        <v>18</v>
      </c>
      <c r="C16" s="111" t="s">
        <v>138</v>
      </c>
      <c r="D16" s="591"/>
      <c r="E16" s="592"/>
      <c r="F16" s="593"/>
      <c r="G16" s="140">
        <v>9</v>
      </c>
      <c r="H16" s="141">
        <v>-3</v>
      </c>
      <c r="I16" s="142"/>
      <c r="J16" s="140">
        <v>-9</v>
      </c>
      <c r="K16" s="141">
        <v>2</v>
      </c>
      <c r="L16" s="142">
        <v>-6</v>
      </c>
      <c r="M16" s="156">
        <v>7</v>
      </c>
      <c r="N16" s="157">
        <v>8</v>
      </c>
      <c r="O16" s="158">
        <v>12</v>
      </c>
      <c r="P16" s="156">
        <v>3</v>
      </c>
      <c r="Q16" s="157">
        <v>8</v>
      </c>
      <c r="R16" s="158">
        <v>-6</v>
      </c>
      <c r="S16" s="150">
        <v>5</v>
      </c>
      <c r="T16" s="151">
        <v>3</v>
      </c>
      <c r="U16" s="152">
        <v>13</v>
      </c>
      <c r="V16" s="150">
        <v>12</v>
      </c>
      <c r="W16" s="151">
        <v>4</v>
      </c>
      <c r="X16" s="152">
        <v>12</v>
      </c>
      <c r="Y16" s="57">
        <v>6</v>
      </c>
      <c r="Z16" s="37">
        <v>17</v>
      </c>
      <c r="AA16" s="37">
        <v>13</v>
      </c>
      <c r="AB16" s="37">
        <v>74</v>
      </c>
      <c r="AC16" s="39">
        <f t="shared" si="0"/>
        <v>76.470588235294116</v>
      </c>
      <c r="AD16" s="612"/>
      <c r="AE16" s="612"/>
      <c r="AF16" s="613"/>
    </row>
    <row r="17" spans="1:32" ht="20.100000000000001" customHeight="1" x14ac:dyDescent="0.3">
      <c r="A17" s="24">
        <v>3</v>
      </c>
      <c r="B17" s="110" t="s">
        <v>198</v>
      </c>
      <c r="C17" s="111" t="s">
        <v>190</v>
      </c>
      <c r="D17" s="591">
        <v>13</v>
      </c>
      <c r="E17" s="592">
        <v>4</v>
      </c>
      <c r="F17" s="593">
        <v>-1</v>
      </c>
      <c r="G17" s="140">
        <v>-1</v>
      </c>
      <c r="H17" s="141">
        <v>6</v>
      </c>
      <c r="I17" s="142">
        <v>6</v>
      </c>
      <c r="J17" s="140">
        <v>8</v>
      </c>
      <c r="K17" s="141">
        <v>8</v>
      </c>
      <c r="L17" s="142"/>
      <c r="M17" s="156"/>
      <c r="N17" s="157"/>
      <c r="O17" s="158"/>
      <c r="P17" s="156"/>
      <c r="Q17" s="157"/>
      <c r="R17" s="158"/>
      <c r="S17" s="150"/>
      <c r="T17" s="151"/>
      <c r="U17" s="152"/>
      <c r="V17" s="150"/>
      <c r="W17" s="151"/>
      <c r="X17" s="152"/>
      <c r="Y17" s="57">
        <v>3</v>
      </c>
      <c r="Z17" s="37">
        <v>8</v>
      </c>
      <c r="AA17" s="37">
        <v>6</v>
      </c>
      <c r="AB17" s="37">
        <v>43</v>
      </c>
      <c r="AC17" s="39">
        <f t="shared" si="0"/>
        <v>75</v>
      </c>
      <c r="AD17" s="612"/>
      <c r="AE17" s="612"/>
      <c r="AF17" s="613"/>
    </row>
    <row r="18" spans="1:32" ht="20.100000000000001" customHeight="1" x14ac:dyDescent="0.3">
      <c r="A18" s="24">
        <v>4</v>
      </c>
      <c r="B18" s="110" t="s">
        <v>20</v>
      </c>
      <c r="C18" s="111" t="s">
        <v>138</v>
      </c>
      <c r="D18" s="591">
        <v>-2</v>
      </c>
      <c r="E18" s="592">
        <v>9</v>
      </c>
      <c r="F18" s="593"/>
      <c r="G18" s="140">
        <v>8</v>
      </c>
      <c r="H18" s="141">
        <v>7</v>
      </c>
      <c r="I18" s="142">
        <v>-8</v>
      </c>
      <c r="J18" s="140">
        <v>9</v>
      </c>
      <c r="K18" s="141">
        <v>6</v>
      </c>
      <c r="L18" s="142">
        <v>4</v>
      </c>
      <c r="M18" s="156">
        <v>4</v>
      </c>
      <c r="N18" s="157">
        <v>1</v>
      </c>
      <c r="O18" s="158"/>
      <c r="P18" s="156">
        <v>11</v>
      </c>
      <c r="Q18" s="157">
        <v>-1</v>
      </c>
      <c r="R18" s="158">
        <v>-9</v>
      </c>
      <c r="S18" s="150">
        <v>-5</v>
      </c>
      <c r="T18" s="151">
        <v>1</v>
      </c>
      <c r="U18" s="152"/>
      <c r="V18" s="150">
        <v>11</v>
      </c>
      <c r="W18" s="151">
        <v>5</v>
      </c>
      <c r="X18" s="152">
        <v>10</v>
      </c>
      <c r="Y18" s="57">
        <v>7</v>
      </c>
      <c r="Z18" s="37">
        <v>18</v>
      </c>
      <c r="AA18" s="37">
        <v>13</v>
      </c>
      <c r="AB18" s="37">
        <v>61</v>
      </c>
      <c r="AC18" s="39">
        <f t="shared" si="0"/>
        <v>72.222222222222214</v>
      </c>
      <c r="AD18" s="612"/>
      <c r="AE18" s="612"/>
      <c r="AF18" s="613"/>
    </row>
    <row r="19" spans="1:32" ht="20.100000000000001" customHeight="1" x14ac:dyDescent="0.3">
      <c r="A19" s="24">
        <v>5</v>
      </c>
      <c r="B19" s="110" t="s">
        <v>177</v>
      </c>
      <c r="C19" s="111" t="s">
        <v>170</v>
      </c>
      <c r="D19" s="591">
        <v>-7</v>
      </c>
      <c r="E19" s="592">
        <v>-12</v>
      </c>
      <c r="F19" s="593">
        <v>3</v>
      </c>
      <c r="G19" s="140">
        <v>10</v>
      </c>
      <c r="H19" s="141">
        <v>3</v>
      </c>
      <c r="I19" s="142">
        <v>11</v>
      </c>
      <c r="J19" s="140">
        <v>3</v>
      </c>
      <c r="K19" s="141">
        <v>-9</v>
      </c>
      <c r="L19" s="142">
        <v>3</v>
      </c>
      <c r="M19" s="156">
        <v>2</v>
      </c>
      <c r="N19" s="157">
        <v>-2</v>
      </c>
      <c r="O19" s="158">
        <v>10</v>
      </c>
      <c r="P19" s="156">
        <v>7</v>
      </c>
      <c r="Q19" s="157">
        <v>6</v>
      </c>
      <c r="R19" s="158">
        <v>2</v>
      </c>
      <c r="S19" s="150">
        <v>9</v>
      </c>
      <c r="T19" s="151">
        <v>5</v>
      </c>
      <c r="U19" s="152">
        <v>-7</v>
      </c>
      <c r="V19" s="150">
        <v>-1</v>
      </c>
      <c r="W19" s="151">
        <v>2</v>
      </c>
      <c r="X19" s="152">
        <v>6</v>
      </c>
      <c r="Y19" s="57">
        <v>7</v>
      </c>
      <c r="Z19" s="37">
        <v>21</v>
      </c>
      <c r="AA19" s="37">
        <v>15</v>
      </c>
      <c r="AB19" s="37">
        <v>44</v>
      </c>
      <c r="AC19" s="39">
        <f t="shared" si="0"/>
        <v>71.428571428571431</v>
      </c>
      <c r="AD19" s="612"/>
      <c r="AE19" s="612"/>
      <c r="AF19" s="613"/>
    </row>
    <row r="20" spans="1:32" ht="20.100000000000001" customHeight="1" x14ac:dyDescent="0.3">
      <c r="A20" s="24">
        <v>6</v>
      </c>
      <c r="B20" s="110" t="s">
        <v>164</v>
      </c>
      <c r="C20" s="111" t="s">
        <v>156</v>
      </c>
      <c r="D20" s="591">
        <v>6</v>
      </c>
      <c r="E20" s="592">
        <v>13</v>
      </c>
      <c r="F20" s="593">
        <v>-12</v>
      </c>
      <c r="G20" s="140">
        <v>9</v>
      </c>
      <c r="H20" s="141">
        <v>5</v>
      </c>
      <c r="I20" s="142">
        <v>-6</v>
      </c>
      <c r="J20" s="140">
        <v>1</v>
      </c>
      <c r="K20" s="141">
        <v>6</v>
      </c>
      <c r="L20" s="142">
        <v>3</v>
      </c>
      <c r="M20" s="156">
        <v>-3</v>
      </c>
      <c r="N20" s="157">
        <v>6</v>
      </c>
      <c r="O20" s="158">
        <v>9</v>
      </c>
      <c r="P20" s="156">
        <v>4</v>
      </c>
      <c r="Q20" s="157">
        <v>7</v>
      </c>
      <c r="R20" s="158">
        <v>11</v>
      </c>
      <c r="S20" s="150">
        <v>10</v>
      </c>
      <c r="T20" s="151">
        <v>-3</v>
      </c>
      <c r="U20" s="152">
        <v>-5</v>
      </c>
      <c r="V20" s="150">
        <v>13</v>
      </c>
      <c r="W20" s="151">
        <v>-2</v>
      </c>
      <c r="X20" s="152"/>
      <c r="Y20" s="57">
        <v>7</v>
      </c>
      <c r="Z20" s="37">
        <v>20</v>
      </c>
      <c r="AA20" s="37">
        <v>14</v>
      </c>
      <c r="AB20" s="37">
        <v>72</v>
      </c>
      <c r="AC20" s="39">
        <f t="shared" si="0"/>
        <v>70</v>
      </c>
      <c r="AD20" s="612"/>
      <c r="AE20" s="612"/>
      <c r="AF20" s="613"/>
    </row>
    <row r="21" spans="1:32" ht="20.100000000000001" customHeight="1" x14ac:dyDescent="0.3">
      <c r="A21" s="24">
        <v>7</v>
      </c>
      <c r="B21" s="110" t="s">
        <v>166</v>
      </c>
      <c r="C21" s="111" t="s">
        <v>156</v>
      </c>
      <c r="D21" s="591">
        <v>-11</v>
      </c>
      <c r="E21" s="592">
        <v>11</v>
      </c>
      <c r="F21" s="593">
        <v>13</v>
      </c>
      <c r="G21" s="140">
        <v>9</v>
      </c>
      <c r="H21" s="141">
        <v>2</v>
      </c>
      <c r="I21" s="142">
        <v>-13</v>
      </c>
      <c r="J21" s="140">
        <v>6</v>
      </c>
      <c r="K21" s="141">
        <v>6</v>
      </c>
      <c r="L21" s="142">
        <v>-9</v>
      </c>
      <c r="M21" s="156">
        <v>-11</v>
      </c>
      <c r="N21" s="157">
        <v>6</v>
      </c>
      <c r="O21" s="158">
        <v>9</v>
      </c>
      <c r="P21" s="594">
        <v>11</v>
      </c>
      <c r="Q21" s="595">
        <v>4</v>
      </c>
      <c r="R21" s="596">
        <v>9</v>
      </c>
      <c r="S21" s="153">
        <v>-9</v>
      </c>
      <c r="T21" s="154">
        <v>7</v>
      </c>
      <c r="U21" s="155">
        <v>13</v>
      </c>
      <c r="V21" s="153">
        <v>1</v>
      </c>
      <c r="W21" s="154">
        <v>-6</v>
      </c>
      <c r="X21" s="155"/>
      <c r="Y21" s="58">
        <v>7</v>
      </c>
      <c r="Z21" s="38">
        <v>20</v>
      </c>
      <c r="AA21" s="38">
        <v>14</v>
      </c>
      <c r="AB21" s="38">
        <v>48</v>
      </c>
      <c r="AC21" s="39">
        <f t="shared" si="0"/>
        <v>70</v>
      </c>
      <c r="AD21" s="612"/>
      <c r="AE21" s="612"/>
      <c r="AF21" s="613"/>
    </row>
    <row r="22" spans="1:32" ht="20.100000000000001" customHeight="1" x14ac:dyDescent="0.3">
      <c r="A22" s="24">
        <v>8</v>
      </c>
      <c r="B22" s="110" t="s">
        <v>176</v>
      </c>
      <c r="C22" s="111" t="s">
        <v>170</v>
      </c>
      <c r="D22" s="591">
        <v>-7</v>
      </c>
      <c r="E22" s="592">
        <v>-10</v>
      </c>
      <c r="F22" s="593">
        <v>10</v>
      </c>
      <c r="G22" s="140">
        <v>3</v>
      </c>
      <c r="H22" s="141">
        <v>11</v>
      </c>
      <c r="I22" s="142">
        <v>3</v>
      </c>
      <c r="J22" s="140">
        <v>-9</v>
      </c>
      <c r="K22" s="141">
        <v>3</v>
      </c>
      <c r="L22" s="142">
        <v>2</v>
      </c>
      <c r="M22" s="156">
        <v>-2</v>
      </c>
      <c r="N22" s="157">
        <v>10</v>
      </c>
      <c r="O22" s="158">
        <v>7</v>
      </c>
      <c r="P22" s="156">
        <v>2</v>
      </c>
      <c r="Q22" s="157">
        <v>6</v>
      </c>
      <c r="R22" s="158">
        <v>9</v>
      </c>
      <c r="S22" s="150">
        <v>-7</v>
      </c>
      <c r="T22" s="151">
        <v>2</v>
      </c>
      <c r="U22" s="152">
        <v>-1</v>
      </c>
      <c r="V22" s="150">
        <v>6</v>
      </c>
      <c r="W22" s="151">
        <v>5</v>
      </c>
      <c r="X22" s="152"/>
      <c r="Y22" s="57">
        <v>7</v>
      </c>
      <c r="Z22" s="37">
        <v>20</v>
      </c>
      <c r="AA22" s="37">
        <v>14</v>
      </c>
      <c r="AB22" s="37">
        <v>43</v>
      </c>
      <c r="AC22" s="39">
        <f t="shared" si="0"/>
        <v>70</v>
      </c>
      <c r="AD22" s="612"/>
      <c r="AE22" s="612"/>
      <c r="AF22" s="613"/>
    </row>
    <row r="23" spans="1:32" ht="20.100000000000001" customHeight="1" x14ac:dyDescent="0.3">
      <c r="A23" s="24">
        <v>9</v>
      </c>
      <c r="B23" s="110" t="s">
        <v>23</v>
      </c>
      <c r="C23" s="111" t="s">
        <v>138</v>
      </c>
      <c r="D23" s="591">
        <v>-2</v>
      </c>
      <c r="E23" s="592"/>
      <c r="F23" s="593"/>
      <c r="G23" s="140">
        <v>8</v>
      </c>
      <c r="H23" s="141">
        <v>7</v>
      </c>
      <c r="I23" s="142">
        <v>-3</v>
      </c>
      <c r="J23" s="140">
        <v>-9</v>
      </c>
      <c r="K23" s="141"/>
      <c r="L23" s="142"/>
      <c r="M23" s="156">
        <v>8</v>
      </c>
      <c r="N23" s="157">
        <v>1</v>
      </c>
      <c r="O23" s="158"/>
      <c r="P23" s="156">
        <v>3</v>
      </c>
      <c r="Q23" s="157">
        <v>8</v>
      </c>
      <c r="R23" s="158">
        <v>-6</v>
      </c>
      <c r="S23" s="150">
        <v>5</v>
      </c>
      <c r="T23" s="151">
        <v>12</v>
      </c>
      <c r="U23" s="152">
        <v>13</v>
      </c>
      <c r="V23" s="150"/>
      <c r="W23" s="151"/>
      <c r="X23" s="152"/>
      <c r="Y23" s="57">
        <v>6</v>
      </c>
      <c r="Z23" s="37">
        <v>13</v>
      </c>
      <c r="AA23" s="37">
        <v>9</v>
      </c>
      <c r="AB23" s="37">
        <v>45</v>
      </c>
      <c r="AC23" s="39">
        <f t="shared" si="0"/>
        <v>69.230769230769226</v>
      </c>
      <c r="AD23" s="612"/>
      <c r="AE23" s="612"/>
      <c r="AF23" s="613"/>
    </row>
    <row r="24" spans="1:32" ht="20.100000000000001" customHeight="1" x14ac:dyDescent="0.3">
      <c r="A24" s="24">
        <v>10</v>
      </c>
      <c r="B24" s="110" t="s">
        <v>175</v>
      </c>
      <c r="C24" s="111" t="s">
        <v>190</v>
      </c>
      <c r="D24" s="591">
        <v>10</v>
      </c>
      <c r="E24" s="592">
        <v>12</v>
      </c>
      <c r="F24" s="593">
        <v>6</v>
      </c>
      <c r="G24" s="140">
        <v>-4</v>
      </c>
      <c r="H24" s="141">
        <v>-4</v>
      </c>
      <c r="I24" s="142">
        <v>10</v>
      </c>
      <c r="J24" s="140">
        <v>9</v>
      </c>
      <c r="K24" s="141">
        <v>-2</v>
      </c>
      <c r="L24" s="142">
        <v>6</v>
      </c>
      <c r="M24" s="156">
        <v>10</v>
      </c>
      <c r="N24" s="157">
        <v>10</v>
      </c>
      <c r="O24" s="158">
        <v>2</v>
      </c>
      <c r="P24" s="156">
        <v>3</v>
      </c>
      <c r="Q24" s="157">
        <v>-5</v>
      </c>
      <c r="R24" s="158">
        <v>6</v>
      </c>
      <c r="S24" s="150">
        <v>-1</v>
      </c>
      <c r="T24" s="151"/>
      <c r="U24" s="152"/>
      <c r="V24" s="150"/>
      <c r="W24" s="151"/>
      <c r="X24" s="152"/>
      <c r="Y24" s="57">
        <v>6</v>
      </c>
      <c r="Z24" s="37">
        <v>16</v>
      </c>
      <c r="AA24" s="37">
        <v>11</v>
      </c>
      <c r="AB24" s="37">
        <v>68</v>
      </c>
      <c r="AC24" s="39">
        <f t="shared" si="0"/>
        <v>68.75</v>
      </c>
      <c r="AD24" s="623" t="s">
        <v>320</v>
      </c>
      <c r="AE24" s="623"/>
      <c r="AF24" s="624"/>
    </row>
    <row r="25" spans="1:32" ht="20.100000000000001" customHeight="1" thickBot="1" x14ac:dyDescent="0.35">
      <c r="A25" s="24">
        <v>11</v>
      </c>
      <c r="B25" s="110" t="s">
        <v>174</v>
      </c>
      <c r="C25" s="111" t="s">
        <v>190</v>
      </c>
      <c r="D25" s="591">
        <v>10</v>
      </c>
      <c r="E25" s="592">
        <v>12</v>
      </c>
      <c r="F25" s="593">
        <v>6</v>
      </c>
      <c r="G25" s="140">
        <v>-4</v>
      </c>
      <c r="H25" s="141">
        <v>-4</v>
      </c>
      <c r="I25" s="142">
        <v>10</v>
      </c>
      <c r="J25" s="140">
        <v>9</v>
      </c>
      <c r="K25" s="141">
        <v>-2</v>
      </c>
      <c r="L25" s="142">
        <v>-4</v>
      </c>
      <c r="M25" s="156">
        <v>10</v>
      </c>
      <c r="N25" s="157">
        <v>10</v>
      </c>
      <c r="O25" s="158">
        <v>13</v>
      </c>
      <c r="P25" s="156">
        <v>2</v>
      </c>
      <c r="Q25" s="157">
        <v>-5</v>
      </c>
      <c r="R25" s="158">
        <v>3</v>
      </c>
      <c r="S25" s="150">
        <v>-13</v>
      </c>
      <c r="T25" s="151">
        <v>-1</v>
      </c>
      <c r="U25" s="152">
        <v>6</v>
      </c>
      <c r="V25" s="150">
        <v>6</v>
      </c>
      <c r="W25" s="151">
        <v>8</v>
      </c>
      <c r="X25" s="152">
        <v>8</v>
      </c>
      <c r="Y25" s="57">
        <v>7</v>
      </c>
      <c r="Z25" s="37">
        <v>21</v>
      </c>
      <c r="AA25" s="37">
        <v>14</v>
      </c>
      <c r="AB25" s="37">
        <v>80</v>
      </c>
      <c r="AC25" s="39">
        <f t="shared" si="0"/>
        <v>66.666666666666657</v>
      </c>
      <c r="AD25" s="626" t="s">
        <v>321</v>
      </c>
      <c r="AE25" s="626"/>
      <c r="AF25" s="627"/>
    </row>
    <row r="26" spans="1:32" ht="20.100000000000001" customHeight="1" x14ac:dyDescent="0.3">
      <c r="A26" s="24">
        <v>12</v>
      </c>
      <c r="B26" s="110" t="s">
        <v>178</v>
      </c>
      <c r="C26" s="111" t="s">
        <v>170</v>
      </c>
      <c r="D26" s="591">
        <v>-7</v>
      </c>
      <c r="E26" s="592">
        <v>-12</v>
      </c>
      <c r="F26" s="593">
        <v>3</v>
      </c>
      <c r="G26" s="140">
        <v>10</v>
      </c>
      <c r="H26" s="141">
        <v>5</v>
      </c>
      <c r="I26" s="142">
        <v>11</v>
      </c>
      <c r="J26" s="140">
        <v>3</v>
      </c>
      <c r="K26" s="141">
        <v>-7</v>
      </c>
      <c r="L26" s="142">
        <v>3</v>
      </c>
      <c r="M26" s="156">
        <v>2</v>
      </c>
      <c r="N26" s="157">
        <v>-1</v>
      </c>
      <c r="O26" s="158">
        <v>7</v>
      </c>
      <c r="P26" s="156">
        <v>7</v>
      </c>
      <c r="Q26" s="157">
        <v>2</v>
      </c>
      <c r="R26" s="158">
        <v>10</v>
      </c>
      <c r="S26" s="150">
        <v>9</v>
      </c>
      <c r="T26" s="151">
        <v>-7</v>
      </c>
      <c r="U26" s="152">
        <v>5</v>
      </c>
      <c r="V26" s="150">
        <v>-1</v>
      </c>
      <c r="W26" s="151">
        <v>6</v>
      </c>
      <c r="X26" s="152">
        <v>2</v>
      </c>
      <c r="Y26" s="57">
        <v>7</v>
      </c>
      <c r="Z26" s="37">
        <v>21</v>
      </c>
      <c r="AA26" s="37">
        <v>14</v>
      </c>
      <c r="AB26" s="37">
        <v>50</v>
      </c>
      <c r="AC26" s="39">
        <f t="shared" si="0"/>
        <v>66.666666666666657</v>
      </c>
      <c r="AD26" s="44"/>
      <c r="AE26" s="44"/>
      <c r="AF26" s="44"/>
    </row>
    <row r="27" spans="1:32" ht="20.100000000000001" customHeight="1" x14ac:dyDescent="0.3">
      <c r="A27" s="24">
        <v>13</v>
      </c>
      <c r="B27" s="110" t="s">
        <v>173</v>
      </c>
      <c r="C27" s="111" t="s">
        <v>190</v>
      </c>
      <c r="D27" s="591">
        <v>7</v>
      </c>
      <c r="E27" s="592">
        <v>10</v>
      </c>
      <c r="F27" s="593">
        <v>-3</v>
      </c>
      <c r="G27" s="140">
        <v>2</v>
      </c>
      <c r="H27" s="141">
        <v>4</v>
      </c>
      <c r="I27" s="142">
        <v>10</v>
      </c>
      <c r="J27" s="140">
        <v>-9</v>
      </c>
      <c r="K27" s="141">
        <v>-6</v>
      </c>
      <c r="L27" s="142">
        <v>6</v>
      </c>
      <c r="M27" s="156">
        <v>13</v>
      </c>
      <c r="N27" s="157">
        <v>6</v>
      </c>
      <c r="O27" s="158">
        <v>2</v>
      </c>
      <c r="P27" s="156">
        <v>7</v>
      </c>
      <c r="Q27" s="157">
        <v>-8</v>
      </c>
      <c r="R27" s="158">
        <v>-1</v>
      </c>
      <c r="S27" s="150">
        <v>2</v>
      </c>
      <c r="T27" s="151">
        <v>-7</v>
      </c>
      <c r="U27" s="152">
        <v>6</v>
      </c>
      <c r="V27" s="150">
        <v>11</v>
      </c>
      <c r="W27" s="151">
        <v>-2</v>
      </c>
      <c r="X27" s="152"/>
      <c r="Y27" s="57">
        <v>7</v>
      </c>
      <c r="Z27" s="37">
        <v>20</v>
      </c>
      <c r="AA27" s="37">
        <v>13</v>
      </c>
      <c r="AB27" s="37">
        <v>50</v>
      </c>
      <c r="AC27" s="39">
        <f t="shared" si="0"/>
        <v>65</v>
      </c>
    </row>
    <row r="28" spans="1:32" ht="20.100000000000001" customHeight="1" x14ac:dyDescent="0.3">
      <c r="A28" s="24">
        <v>14</v>
      </c>
      <c r="B28" s="110" t="s">
        <v>24</v>
      </c>
      <c r="C28" s="111" t="s">
        <v>138</v>
      </c>
      <c r="D28" s="591">
        <v>-1</v>
      </c>
      <c r="E28" s="592">
        <v>-11</v>
      </c>
      <c r="F28" s="593"/>
      <c r="G28" s="140"/>
      <c r="H28" s="141"/>
      <c r="I28" s="142"/>
      <c r="J28" s="140">
        <v>9</v>
      </c>
      <c r="K28" s="141">
        <v>2</v>
      </c>
      <c r="L28" s="142">
        <v>-6</v>
      </c>
      <c r="M28" s="156">
        <v>4</v>
      </c>
      <c r="N28" s="157">
        <v>-5</v>
      </c>
      <c r="O28" s="158">
        <v>12</v>
      </c>
      <c r="P28" s="156">
        <v>11</v>
      </c>
      <c r="Q28" s="157">
        <v>-9</v>
      </c>
      <c r="R28" s="158"/>
      <c r="S28" s="150">
        <v>-5</v>
      </c>
      <c r="T28" s="151">
        <v>12</v>
      </c>
      <c r="U28" s="152">
        <v>1</v>
      </c>
      <c r="V28" s="150">
        <v>4</v>
      </c>
      <c r="W28" s="151">
        <v>12</v>
      </c>
      <c r="X28" s="152">
        <v>12</v>
      </c>
      <c r="Y28" s="57">
        <v>6</v>
      </c>
      <c r="Z28" s="37">
        <v>16</v>
      </c>
      <c r="AA28" s="37">
        <v>10</v>
      </c>
      <c r="AB28" s="37">
        <v>42</v>
      </c>
      <c r="AC28" s="39">
        <f t="shared" si="0"/>
        <v>62.5</v>
      </c>
    </row>
    <row r="29" spans="1:32" ht="20.100000000000001" customHeight="1" x14ac:dyDescent="0.3">
      <c r="A29" s="24">
        <v>15</v>
      </c>
      <c r="B29" s="110" t="s">
        <v>172</v>
      </c>
      <c r="C29" s="111" t="s">
        <v>190</v>
      </c>
      <c r="D29" s="591">
        <v>7</v>
      </c>
      <c r="E29" s="592">
        <v>10</v>
      </c>
      <c r="F29" s="593">
        <v>-3</v>
      </c>
      <c r="G29" s="140">
        <v>2</v>
      </c>
      <c r="H29" s="141">
        <v>4</v>
      </c>
      <c r="I29" s="142">
        <v>10</v>
      </c>
      <c r="J29" s="140">
        <v>-9</v>
      </c>
      <c r="K29" s="141">
        <v>-6</v>
      </c>
      <c r="L29" s="142">
        <v>-4</v>
      </c>
      <c r="M29" s="156">
        <v>13</v>
      </c>
      <c r="N29" s="157">
        <v>6</v>
      </c>
      <c r="O29" s="158">
        <v>2</v>
      </c>
      <c r="P29" s="156">
        <v>7</v>
      </c>
      <c r="Q29" s="157">
        <v>-8</v>
      </c>
      <c r="R29" s="158">
        <v>4</v>
      </c>
      <c r="S29" s="150">
        <v>-1</v>
      </c>
      <c r="T29" s="151">
        <v>2</v>
      </c>
      <c r="U29" s="152">
        <v>-7</v>
      </c>
      <c r="V29" s="150">
        <v>6</v>
      </c>
      <c r="W29" s="151">
        <v>11</v>
      </c>
      <c r="X29" s="152">
        <v>-2</v>
      </c>
      <c r="Y29" s="57">
        <v>7</v>
      </c>
      <c r="Z29" s="37">
        <v>21</v>
      </c>
      <c r="AA29" s="37">
        <v>13</v>
      </c>
      <c r="AB29" s="37">
        <v>44</v>
      </c>
      <c r="AC29" s="39">
        <f t="shared" si="0"/>
        <v>61.904761904761905</v>
      </c>
    </row>
    <row r="30" spans="1:32" ht="20.100000000000001" customHeight="1" x14ac:dyDescent="0.3">
      <c r="A30" s="24">
        <v>16</v>
      </c>
      <c r="B30" s="110" t="s">
        <v>21</v>
      </c>
      <c r="C30" s="111" t="s">
        <v>138</v>
      </c>
      <c r="D30" s="591">
        <v>-1</v>
      </c>
      <c r="E30" s="592">
        <v>7</v>
      </c>
      <c r="F30" s="593">
        <v>6</v>
      </c>
      <c r="G30" s="140">
        <v>-3</v>
      </c>
      <c r="H30" s="141">
        <v>-8</v>
      </c>
      <c r="I30" s="142"/>
      <c r="J30" s="140">
        <v>2</v>
      </c>
      <c r="K30" s="141">
        <v>-6</v>
      </c>
      <c r="L30" s="142"/>
      <c r="M30" s="156">
        <v>7</v>
      </c>
      <c r="N30" s="157">
        <v>8</v>
      </c>
      <c r="O30" s="158">
        <v>12</v>
      </c>
      <c r="P30" s="156">
        <v>-6</v>
      </c>
      <c r="Q30" s="157"/>
      <c r="R30" s="158"/>
      <c r="S30" s="150"/>
      <c r="T30" s="151"/>
      <c r="U30" s="152"/>
      <c r="V30" s="150">
        <v>4</v>
      </c>
      <c r="W30" s="151">
        <v>12</v>
      </c>
      <c r="X30" s="152"/>
      <c r="Y30" s="57">
        <v>6</v>
      </c>
      <c r="Z30" s="37">
        <v>13</v>
      </c>
      <c r="AA30" s="37">
        <v>8</v>
      </c>
      <c r="AB30" s="37">
        <v>34</v>
      </c>
      <c r="AC30" s="39">
        <f t="shared" si="0"/>
        <v>61.53846153846154</v>
      </c>
    </row>
    <row r="31" spans="1:32" ht="20.100000000000001" customHeight="1" x14ac:dyDescent="0.3">
      <c r="A31" s="24">
        <v>17</v>
      </c>
      <c r="B31" s="110" t="s">
        <v>179</v>
      </c>
      <c r="C31" s="111" t="s">
        <v>170</v>
      </c>
      <c r="D31" s="591">
        <v>-10</v>
      </c>
      <c r="E31" s="592">
        <v>-6</v>
      </c>
      <c r="F31" s="593">
        <v>13</v>
      </c>
      <c r="G31" s="140">
        <v>5</v>
      </c>
      <c r="H31" s="141">
        <v>9</v>
      </c>
      <c r="I31" s="142">
        <v>-8</v>
      </c>
      <c r="J31" s="140">
        <v>4</v>
      </c>
      <c r="K31" s="141">
        <v>7</v>
      </c>
      <c r="L31" s="142">
        <v>-10</v>
      </c>
      <c r="M31" s="156">
        <v>-10</v>
      </c>
      <c r="N31" s="157">
        <v>2</v>
      </c>
      <c r="O31" s="158">
        <v>7</v>
      </c>
      <c r="P31" s="156">
        <v>5</v>
      </c>
      <c r="Q31" s="157"/>
      <c r="R31" s="158"/>
      <c r="S31" s="150"/>
      <c r="T31" s="151"/>
      <c r="U31" s="152"/>
      <c r="V31" s="150"/>
      <c r="W31" s="151"/>
      <c r="X31" s="152"/>
      <c r="Y31" s="57">
        <v>5</v>
      </c>
      <c r="Z31" s="37">
        <v>13</v>
      </c>
      <c r="AA31" s="37">
        <v>8</v>
      </c>
      <c r="AB31" s="37">
        <v>8</v>
      </c>
      <c r="AC31" s="39">
        <f t="shared" si="0"/>
        <v>61.53846153846154</v>
      </c>
    </row>
    <row r="32" spans="1:32" ht="20.100000000000001" customHeight="1" x14ac:dyDescent="0.3">
      <c r="A32" s="24">
        <v>18</v>
      </c>
      <c r="B32" s="110" t="s">
        <v>184</v>
      </c>
      <c r="C32" s="111" t="s">
        <v>156</v>
      </c>
      <c r="D32" s="591">
        <v>-2</v>
      </c>
      <c r="E32" s="592">
        <v>2</v>
      </c>
      <c r="F32" s="593">
        <v>-13</v>
      </c>
      <c r="G32" s="140">
        <v>1</v>
      </c>
      <c r="H32" s="141">
        <v>6</v>
      </c>
      <c r="I32" s="142">
        <v>3</v>
      </c>
      <c r="J32" s="140">
        <v>-11</v>
      </c>
      <c r="K32" s="141">
        <v>1</v>
      </c>
      <c r="L32" s="142">
        <v>-8</v>
      </c>
      <c r="M32" s="156">
        <v>4</v>
      </c>
      <c r="N32" s="157">
        <v>9</v>
      </c>
      <c r="O32" s="158">
        <v>1</v>
      </c>
      <c r="P32" s="156">
        <v>-9</v>
      </c>
      <c r="Q32" s="157">
        <v>-5</v>
      </c>
      <c r="R32" s="158">
        <v>7</v>
      </c>
      <c r="S32" s="150">
        <v>1</v>
      </c>
      <c r="T32" s="151">
        <v>-2</v>
      </c>
      <c r="U32" s="152">
        <v>7</v>
      </c>
      <c r="V32" s="150"/>
      <c r="W32" s="151"/>
      <c r="X32" s="152"/>
      <c r="Y32" s="57">
        <v>6</v>
      </c>
      <c r="Z32" s="37">
        <v>18</v>
      </c>
      <c r="AA32" s="37">
        <v>11</v>
      </c>
      <c r="AB32" s="37">
        <v>-8</v>
      </c>
      <c r="AC32" s="39">
        <f t="shared" si="0"/>
        <v>61.111111111111114</v>
      </c>
    </row>
    <row r="33" spans="1:29" ht="20.100000000000001" customHeight="1" x14ac:dyDescent="0.3">
      <c r="A33" s="24">
        <v>19</v>
      </c>
      <c r="B33" s="110" t="s">
        <v>161</v>
      </c>
      <c r="C33" s="111" t="s">
        <v>155</v>
      </c>
      <c r="D33" s="591">
        <v>11</v>
      </c>
      <c r="E33" s="592">
        <v>12</v>
      </c>
      <c r="F33" s="593">
        <v>10</v>
      </c>
      <c r="G33" s="140">
        <v>-10</v>
      </c>
      <c r="H33" s="141">
        <v>-2</v>
      </c>
      <c r="I33" s="142">
        <v>8</v>
      </c>
      <c r="J33" s="140">
        <v>5</v>
      </c>
      <c r="K33" s="141">
        <v>-12</v>
      </c>
      <c r="L33" s="142">
        <v>-13</v>
      </c>
      <c r="M33" s="156">
        <v>11</v>
      </c>
      <c r="N33" s="157">
        <v>-6</v>
      </c>
      <c r="O33" s="158">
        <v>5</v>
      </c>
      <c r="P33" s="156"/>
      <c r="Q33" s="157"/>
      <c r="R33" s="158"/>
      <c r="S33" s="150"/>
      <c r="T33" s="151"/>
      <c r="U33" s="152"/>
      <c r="V33" s="150"/>
      <c r="W33" s="151"/>
      <c r="X33" s="152"/>
      <c r="Y33" s="57">
        <v>4</v>
      </c>
      <c r="Z33" s="37">
        <v>12</v>
      </c>
      <c r="AA33" s="37">
        <v>7</v>
      </c>
      <c r="AB33" s="37">
        <v>19</v>
      </c>
      <c r="AC33" s="39">
        <f t="shared" si="0"/>
        <v>58.333333333333336</v>
      </c>
    </row>
    <row r="34" spans="1:29" ht="20.100000000000001" customHeight="1" x14ac:dyDescent="0.3">
      <c r="A34" s="24">
        <v>20</v>
      </c>
      <c r="B34" s="110" t="s">
        <v>181</v>
      </c>
      <c r="C34" s="111" t="s">
        <v>170</v>
      </c>
      <c r="D34" s="591">
        <v>-12</v>
      </c>
      <c r="E34" s="592">
        <v>-6</v>
      </c>
      <c r="F34" s="593">
        <v>5</v>
      </c>
      <c r="G34" s="140">
        <v>-7</v>
      </c>
      <c r="H34" s="141">
        <v>8</v>
      </c>
      <c r="I34" s="142">
        <v>-1</v>
      </c>
      <c r="J34" s="140">
        <v>10</v>
      </c>
      <c r="K34" s="141">
        <v>5</v>
      </c>
      <c r="L34" s="142">
        <v>5</v>
      </c>
      <c r="M34" s="156">
        <v>3</v>
      </c>
      <c r="N34" s="157">
        <v>2</v>
      </c>
      <c r="O34" s="158">
        <v>-7</v>
      </c>
      <c r="P34" s="156"/>
      <c r="Q34" s="157"/>
      <c r="R34" s="158"/>
      <c r="S34" s="150"/>
      <c r="T34" s="151"/>
      <c r="U34" s="152"/>
      <c r="V34" s="150"/>
      <c r="W34" s="151"/>
      <c r="X34" s="152"/>
      <c r="Y34" s="57">
        <v>4</v>
      </c>
      <c r="Z34" s="37">
        <v>12</v>
      </c>
      <c r="AA34" s="37">
        <v>7</v>
      </c>
      <c r="AB34" s="37">
        <v>5</v>
      </c>
      <c r="AC34" s="39">
        <f t="shared" si="0"/>
        <v>58.333333333333336</v>
      </c>
    </row>
    <row r="35" spans="1:29" ht="20.100000000000001" customHeight="1" x14ac:dyDescent="0.3">
      <c r="A35" s="24">
        <v>21</v>
      </c>
      <c r="B35" s="110" t="s">
        <v>19</v>
      </c>
      <c r="C35" s="111" t="s">
        <v>138</v>
      </c>
      <c r="D35" s="591">
        <v>-1</v>
      </c>
      <c r="E35" s="592">
        <v>-11</v>
      </c>
      <c r="F35" s="593">
        <v>9</v>
      </c>
      <c r="G35" s="140">
        <v>-3</v>
      </c>
      <c r="H35" s="141">
        <v>9</v>
      </c>
      <c r="I35" s="142">
        <v>-3</v>
      </c>
      <c r="J35" s="140">
        <v>9</v>
      </c>
      <c r="K35" s="141">
        <v>6</v>
      </c>
      <c r="L35" s="142">
        <v>4</v>
      </c>
      <c r="M35" s="156">
        <v>4</v>
      </c>
      <c r="N35" s="157">
        <v>-5</v>
      </c>
      <c r="O35" s="158"/>
      <c r="P35" s="156">
        <v>11</v>
      </c>
      <c r="Q35" s="157">
        <v>-1</v>
      </c>
      <c r="R35" s="158">
        <v>-9</v>
      </c>
      <c r="S35" s="150">
        <v>-5</v>
      </c>
      <c r="T35" s="151">
        <v>3</v>
      </c>
      <c r="U35" s="152"/>
      <c r="V35" s="150">
        <v>11</v>
      </c>
      <c r="W35" s="151">
        <v>5</v>
      </c>
      <c r="X35" s="152">
        <v>10</v>
      </c>
      <c r="Y35" s="57">
        <v>7</v>
      </c>
      <c r="Z35" s="37">
        <v>19</v>
      </c>
      <c r="AA35" s="37">
        <v>11</v>
      </c>
      <c r="AB35" s="37">
        <v>43</v>
      </c>
      <c r="AC35" s="39">
        <f t="shared" si="0"/>
        <v>57.894736842105267</v>
      </c>
    </row>
    <row r="36" spans="1:29" ht="20.100000000000001" customHeight="1" x14ac:dyDescent="0.3">
      <c r="A36" s="24">
        <v>22</v>
      </c>
      <c r="B36" s="110" t="s">
        <v>167</v>
      </c>
      <c r="C36" s="111" t="s">
        <v>156</v>
      </c>
      <c r="D36" s="591">
        <v>-11</v>
      </c>
      <c r="E36" s="592">
        <v>11</v>
      </c>
      <c r="F36" s="593">
        <v>13</v>
      </c>
      <c r="G36" s="140">
        <v>-2</v>
      </c>
      <c r="H36" s="141">
        <v>2</v>
      </c>
      <c r="I36" s="142">
        <v>-6</v>
      </c>
      <c r="J36" s="140">
        <v>6</v>
      </c>
      <c r="K36" s="141">
        <v>-11</v>
      </c>
      <c r="L36" s="142">
        <v>3</v>
      </c>
      <c r="M36" s="156">
        <v>-11</v>
      </c>
      <c r="N36" s="157">
        <v>1</v>
      </c>
      <c r="O36" s="158">
        <v>-8</v>
      </c>
      <c r="P36" s="156">
        <v>4</v>
      </c>
      <c r="Q36" s="157">
        <v>9</v>
      </c>
      <c r="R36" s="158">
        <v>1</v>
      </c>
      <c r="S36" s="150">
        <v>-9</v>
      </c>
      <c r="T36" s="151">
        <v>-2</v>
      </c>
      <c r="U36" s="152">
        <v>1</v>
      </c>
      <c r="V36" s="150">
        <v>7</v>
      </c>
      <c r="W36" s="151"/>
      <c r="X36" s="152"/>
      <c r="Y36" s="57">
        <v>7</v>
      </c>
      <c r="Z36" s="37">
        <v>19</v>
      </c>
      <c r="AA36" s="37">
        <v>11</v>
      </c>
      <c r="AB36" s="37">
        <v>-2</v>
      </c>
      <c r="AC36" s="39">
        <f t="shared" si="0"/>
        <v>57.894736842105267</v>
      </c>
    </row>
    <row r="37" spans="1:29" ht="20.100000000000001" customHeight="1" x14ac:dyDescent="0.3">
      <c r="A37" s="24">
        <v>23</v>
      </c>
      <c r="B37" s="110" t="s">
        <v>168</v>
      </c>
      <c r="C37" s="111" t="s">
        <v>156</v>
      </c>
      <c r="D37" s="591">
        <v>6</v>
      </c>
      <c r="E37" s="592">
        <v>13</v>
      </c>
      <c r="F37" s="593">
        <v>13</v>
      </c>
      <c r="G37" s="140">
        <v>9</v>
      </c>
      <c r="H37" s="141">
        <v>5</v>
      </c>
      <c r="I37" s="142">
        <v>-13</v>
      </c>
      <c r="J37" s="140">
        <v>6</v>
      </c>
      <c r="K37" s="141">
        <v>-11</v>
      </c>
      <c r="L37" s="142">
        <v>-9</v>
      </c>
      <c r="M37" s="156">
        <v>10</v>
      </c>
      <c r="N37" s="157">
        <v>-3</v>
      </c>
      <c r="O37" s="158">
        <v>-2</v>
      </c>
      <c r="P37" s="156">
        <v>1</v>
      </c>
      <c r="Q37" s="157">
        <v>-6</v>
      </c>
      <c r="R37" s="158"/>
      <c r="S37" s="150"/>
      <c r="T37" s="151"/>
      <c r="U37" s="152"/>
      <c r="V37" s="150"/>
      <c r="W37" s="151"/>
      <c r="X37" s="152"/>
      <c r="Y37" s="57">
        <v>5</v>
      </c>
      <c r="Z37" s="37">
        <v>14</v>
      </c>
      <c r="AA37" s="37">
        <v>8</v>
      </c>
      <c r="AB37" s="37">
        <v>19</v>
      </c>
      <c r="AC37" s="39">
        <f t="shared" si="0"/>
        <v>57.142857142857139</v>
      </c>
    </row>
    <row r="38" spans="1:29" ht="20.100000000000001" customHeight="1" x14ac:dyDescent="0.3">
      <c r="A38" s="24">
        <v>24</v>
      </c>
      <c r="B38" s="110" t="s">
        <v>152</v>
      </c>
      <c r="C38" s="111" t="s">
        <v>144</v>
      </c>
      <c r="D38" s="591">
        <v>-5</v>
      </c>
      <c r="E38" s="592">
        <v>7</v>
      </c>
      <c r="F38" s="593">
        <v>11</v>
      </c>
      <c r="G38" s="140">
        <v>-9</v>
      </c>
      <c r="H38" s="141">
        <v>6</v>
      </c>
      <c r="I38" s="142">
        <v>12</v>
      </c>
      <c r="J38" s="140">
        <v>-9</v>
      </c>
      <c r="K38" s="141"/>
      <c r="L38" s="142"/>
      <c r="M38" s="156"/>
      <c r="N38" s="157"/>
      <c r="O38" s="158"/>
      <c r="P38" s="156"/>
      <c r="Q38" s="157"/>
      <c r="R38" s="158"/>
      <c r="S38" s="150"/>
      <c r="T38" s="151"/>
      <c r="U38" s="152"/>
      <c r="V38" s="150"/>
      <c r="W38" s="151"/>
      <c r="X38" s="152"/>
      <c r="Y38" s="57">
        <v>3</v>
      </c>
      <c r="Z38" s="37">
        <v>7</v>
      </c>
      <c r="AA38" s="37">
        <v>4</v>
      </c>
      <c r="AB38" s="37">
        <v>13</v>
      </c>
      <c r="AC38" s="39">
        <f t="shared" si="0"/>
        <v>57.142857142857139</v>
      </c>
    </row>
    <row r="39" spans="1:29" ht="20.100000000000001" customHeight="1" x14ac:dyDescent="0.3">
      <c r="A39" s="24">
        <v>25</v>
      </c>
      <c r="B39" s="110" t="s">
        <v>153</v>
      </c>
      <c r="C39" s="111" t="s">
        <v>144</v>
      </c>
      <c r="D39" s="591">
        <v>9</v>
      </c>
      <c r="E39" s="592">
        <v>7</v>
      </c>
      <c r="F39" s="593">
        <v>11</v>
      </c>
      <c r="G39" s="140">
        <v>2</v>
      </c>
      <c r="H39" s="141">
        <v>-2</v>
      </c>
      <c r="I39" s="142">
        <v>13</v>
      </c>
      <c r="J39" s="140">
        <v>11</v>
      </c>
      <c r="K39" s="141">
        <v>6</v>
      </c>
      <c r="L39" s="142">
        <v>2</v>
      </c>
      <c r="M39" s="156">
        <v>-7</v>
      </c>
      <c r="N39" s="157">
        <v>-8</v>
      </c>
      <c r="O39" s="158">
        <v>-1</v>
      </c>
      <c r="P39" s="156">
        <v>-1</v>
      </c>
      <c r="Q39" s="157">
        <v>4</v>
      </c>
      <c r="R39" s="158">
        <v>12</v>
      </c>
      <c r="S39" s="150">
        <v>-7</v>
      </c>
      <c r="T39" s="151">
        <v>-6</v>
      </c>
      <c r="U39" s="152">
        <v>-2</v>
      </c>
      <c r="V39" s="150">
        <v>-8</v>
      </c>
      <c r="W39" s="151">
        <v>-6</v>
      </c>
      <c r="X39" s="152">
        <v>-8</v>
      </c>
      <c r="Y39" s="57">
        <v>7</v>
      </c>
      <c r="Z39" s="37">
        <v>21</v>
      </c>
      <c r="AA39" s="37">
        <v>10</v>
      </c>
      <c r="AB39" s="37">
        <v>21</v>
      </c>
      <c r="AC39" s="39">
        <f t="shared" si="0"/>
        <v>47.619047619047613</v>
      </c>
    </row>
    <row r="40" spans="1:29" ht="20.100000000000001" customHeight="1" x14ac:dyDescent="0.3">
      <c r="A40" s="24">
        <v>26</v>
      </c>
      <c r="B40" s="110" t="s">
        <v>154</v>
      </c>
      <c r="C40" s="111" t="s">
        <v>144</v>
      </c>
      <c r="D40" s="591">
        <v>9</v>
      </c>
      <c r="E40" s="592">
        <v>7</v>
      </c>
      <c r="F40" s="593">
        <v>7</v>
      </c>
      <c r="G40" s="140">
        <v>2</v>
      </c>
      <c r="H40" s="141">
        <v>-2</v>
      </c>
      <c r="I40" s="142">
        <v>13</v>
      </c>
      <c r="J40" s="140">
        <v>11</v>
      </c>
      <c r="K40" s="141">
        <v>6</v>
      </c>
      <c r="L40" s="142">
        <v>2</v>
      </c>
      <c r="M40" s="156">
        <v>-7</v>
      </c>
      <c r="N40" s="157">
        <v>-8</v>
      </c>
      <c r="O40" s="158">
        <v>-1</v>
      </c>
      <c r="P40" s="156">
        <v>-1</v>
      </c>
      <c r="Q40" s="157">
        <v>4</v>
      </c>
      <c r="R40" s="158">
        <v>12</v>
      </c>
      <c r="S40" s="150">
        <v>-7</v>
      </c>
      <c r="T40" s="151">
        <v>-6</v>
      </c>
      <c r="U40" s="152">
        <v>-2</v>
      </c>
      <c r="V40" s="150">
        <v>-8</v>
      </c>
      <c r="W40" s="151">
        <v>-6</v>
      </c>
      <c r="X40" s="152">
        <v>-8</v>
      </c>
      <c r="Y40" s="57">
        <v>7</v>
      </c>
      <c r="Z40" s="37">
        <v>21</v>
      </c>
      <c r="AA40" s="37">
        <v>10</v>
      </c>
      <c r="AB40" s="37">
        <v>17</v>
      </c>
      <c r="AC40" s="39">
        <f t="shared" si="0"/>
        <v>47.619047619047613</v>
      </c>
    </row>
    <row r="41" spans="1:29" ht="20.100000000000001" customHeight="1" x14ac:dyDescent="0.3">
      <c r="A41" s="24">
        <v>27</v>
      </c>
      <c r="B41" s="110" t="s">
        <v>180</v>
      </c>
      <c r="C41" s="111" t="s">
        <v>170</v>
      </c>
      <c r="D41" s="591">
        <v>-10</v>
      </c>
      <c r="E41" s="592">
        <v>-10</v>
      </c>
      <c r="F41" s="593">
        <v>-6</v>
      </c>
      <c r="G41" s="140">
        <v>13</v>
      </c>
      <c r="H41" s="141">
        <v>9</v>
      </c>
      <c r="I41" s="142">
        <v>-8</v>
      </c>
      <c r="J41" s="140">
        <v>-7</v>
      </c>
      <c r="K41" s="141">
        <v>8</v>
      </c>
      <c r="L41" s="142">
        <v>4</v>
      </c>
      <c r="M41" s="156">
        <v>-1</v>
      </c>
      <c r="N41" s="157">
        <v>7</v>
      </c>
      <c r="O41" s="158">
        <v>-10</v>
      </c>
      <c r="P41" s="156">
        <v>10</v>
      </c>
      <c r="Q41" s="157">
        <v>5</v>
      </c>
      <c r="R41" s="158">
        <v>-10</v>
      </c>
      <c r="S41" s="150">
        <v>3</v>
      </c>
      <c r="T41" s="151">
        <v>7</v>
      </c>
      <c r="U41" s="152">
        <v>-7</v>
      </c>
      <c r="V41" s="150"/>
      <c r="W41" s="151"/>
      <c r="X41" s="152"/>
      <c r="Y41" s="57">
        <v>6</v>
      </c>
      <c r="Z41" s="37">
        <v>18</v>
      </c>
      <c r="AA41" s="37">
        <v>8</v>
      </c>
      <c r="AB41" s="37">
        <v>-3</v>
      </c>
      <c r="AC41" s="39">
        <f t="shared" si="0"/>
        <v>44.444444444444443</v>
      </c>
    </row>
    <row r="42" spans="1:29" ht="20.100000000000001" customHeight="1" x14ac:dyDescent="0.3">
      <c r="A42" s="24">
        <v>28</v>
      </c>
      <c r="B42" s="110" t="s">
        <v>150</v>
      </c>
      <c r="C42" s="111" t="s">
        <v>144</v>
      </c>
      <c r="D42" s="591">
        <v>-5</v>
      </c>
      <c r="E42" s="592">
        <v>-9</v>
      </c>
      <c r="F42" s="593">
        <v>7</v>
      </c>
      <c r="G42" s="140">
        <v>-2</v>
      </c>
      <c r="H42" s="141">
        <v>13</v>
      </c>
      <c r="I42" s="142">
        <v>6</v>
      </c>
      <c r="J42" s="140">
        <v>2</v>
      </c>
      <c r="K42" s="141">
        <v>-4</v>
      </c>
      <c r="L42" s="142">
        <v>-12</v>
      </c>
      <c r="M42" s="156">
        <v>-9</v>
      </c>
      <c r="N42" s="157">
        <v>5</v>
      </c>
      <c r="O42" s="158">
        <v>1</v>
      </c>
      <c r="P42" s="156">
        <v>7</v>
      </c>
      <c r="Q42" s="157">
        <v>-5</v>
      </c>
      <c r="R42" s="158">
        <v>2</v>
      </c>
      <c r="S42" s="150">
        <v>-6</v>
      </c>
      <c r="T42" s="151">
        <v>-2</v>
      </c>
      <c r="U42" s="152">
        <v>-8</v>
      </c>
      <c r="V42" s="150"/>
      <c r="W42" s="151"/>
      <c r="X42" s="152"/>
      <c r="Y42" s="57">
        <v>6</v>
      </c>
      <c r="Z42" s="37">
        <v>18</v>
      </c>
      <c r="AA42" s="37">
        <v>8</v>
      </c>
      <c r="AB42" s="37">
        <v>-19</v>
      </c>
      <c r="AC42" s="39">
        <f t="shared" si="0"/>
        <v>44.444444444444443</v>
      </c>
    </row>
    <row r="43" spans="1:29" ht="20.100000000000001" customHeight="1" x14ac:dyDescent="0.3">
      <c r="A43" s="24">
        <v>29</v>
      </c>
      <c r="B43" s="110" t="s">
        <v>182</v>
      </c>
      <c r="C43" s="111" t="s">
        <v>144</v>
      </c>
      <c r="D43" s="591">
        <v>-9</v>
      </c>
      <c r="E43" s="592">
        <v>-5</v>
      </c>
      <c r="F43" s="593">
        <v>12</v>
      </c>
      <c r="G43" s="140">
        <v>7</v>
      </c>
      <c r="H43" s="141">
        <v>-4</v>
      </c>
      <c r="I43" s="142">
        <v>5</v>
      </c>
      <c r="J43" s="140">
        <v>-12</v>
      </c>
      <c r="K43" s="141">
        <v>-9</v>
      </c>
      <c r="L43" s="142">
        <v>-7</v>
      </c>
      <c r="M43" s="156">
        <v>1</v>
      </c>
      <c r="N43" s="157">
        <v>7</v>
      </c>
      <c r="O43" s="158">
        <v>-5</v>
      </c>
      <c r="P43" s="156">
        <v>-6</v>
      </c>
      <c r="Q43" s="157">
        <v>-11</v>
      </c>
      <c r="R43" s="158">
        <v>2</v>
      </c>
      <c r="S43" s="150"/>
      <c r="T43" s="151"/>
      <c r="U43" s="152"/>
      <c r="V43" s="150"/>
      <c r="W43" s="151"/>
      <c r="X43" s="152"/>
      <c r="Y43" s="57">
        <v>5</v>
      </c>
      <c r="Z43" s="37">
        <v>15</v>
      </c>
      <c r="AA43" s="37">
        <v>6</v>
      </c>
      <c r="AB43" s="37">
        <v>-34</v>
      </c>
      <c r="AC43" s="39">
        <f t="shared" si="0"/>
        <v>40</v>
      </c>
    </row>
    <row r="44" spans="1:29" ht="20.100000000000001" customHeight="1" x14ac:dyDescent="0.3">
      <c r="A44" s="24">
        <v>30</v>
      </c>
      <c r="B44" s="110" t="s">
        <v>191</v>
      </c>
      <c r="C44" s="111" t="s">
        <v>143</v>
      </c>
      <c r="D44" s="591">
        <v>-1</v>
      </c>
      <c r="E44" s="592">
        <v>11</v>
      </c>
      <c r="F44" s="593">
        <v>9</v>
      </c>
      <c r="G44" s="140">
        <v>-4</v>
      </c>
      <c r="H44" s="141">
        <v>11</v>
      </c>
      <c r="I44" s="142">
        <v>-6</v>
      </c>
      <c r="J44" s="140">
        <v>-2</v>
      </c>
      <c r="K44" s="141">
        <v>2</v>
      </c>
      <c r="L44" s="142">
        <v>-10</v>
      </c>
      <c r="M44" s="156">
        <v>-13</v>
      </c>
      <c r="N44" s="157">
        <v>-6</v>
      </c>
      <c r="O44" s="158">
        <v>-2</v>
      </c>
      <c r="P44" s="594">
        <v>3</v>
      </c>
      <c r="Q44" s="595">
        <v>2</v>
      </c>
      <c r="R44" s="596">
        <v>8</v>
      </c>
      <c r="S44" s="153">
        <v>-12</v>
      </c>
      <c r="T44" s="154">
        <v>-5</v>
      </c>
      <c r="U44" s="155">
        <v>-12</v>
      </c>
      <c r="V44" s="153"/>
      <c r="W44" s="154"/>
      <c r="X44" s="155"/>
      <c r="Y44" s="58">
        <v>6</v>
      </c>
      <c r="Z44" s="38">
        <v>18</v>
      </c>
      <c r="AA44" s="38">
        <v>7</v>
      </c>
      <c r="AB44" s="38">
        <v>-27</v>
      </c>
      <c r="AC44" s="39">
        <f t="shared" si="0"/>
        <v>38.888888888888893</v>
      </c>
    </row>
    <row r="45" spans="1:29" ht="20.100000000000001" customHeight="1" x14ac:dyDescent="0.3">
      <c r="A45" s="24">
        <v>31</v>
      </c>
      <c r="B45" s="110" t="s">
        <v>148</v>
      </c>
      <c r="C45" s="111" t="s">
        <v>143</v>
      </c>
      <c r="D45" s="591">
        <v>-9</v>
      </c>
      <c r="E45" s="592">
        <v>9</v>
      </c>
      <c r="F45" s="593">
        <v>-11</v>
      </c>
      <c r="G45" s="140">
        <v>-6</v>
      </c>
      <c r="H45" s="141">
        <v>11</v>
      </c>
      <c r="I45" s="142">
        <v>9</v>
      </c>
      <c r="J45" s="140">
        <v>-1</v>
      </c>
      <c r="K45" s="141">
        <v>6</v>
      </c>
      <c r="L45" s="142">
        <v>-8</v>
      </c>
      <c r="M45" s="156">
        <v>-2</v>
      </c>
      <c r="N45" s="157">
        <v>2</v>
      </c>
      <c r="O45" s="158">
        <v>-10</v>
      </c>
      <c r="P45" s="594">
        <v>-13</v>
      </c>
      <c r="Q45" s="595">
        <v>-6</v>
      </c>
      <c r="R45" s="596">
        <v>-2</v>
      </c>
      <c r="S45" s="150">
        <v>3</v>
      </c>
      <c r="T45" s="151">
        <v>2</v>
      </c>
      <c r="U45" s="152">
        <v>8</v>
      </c>
      <c r="V45" s="150">
        <v>-12</v>
      </c>
      <c r="W45" s="151">
        <v>-5</v>
      </c>
      <c r="X45" s="152">
        <v>-12</v>
      </c>
      <c r="Y45" s="57">
        <v>7</v>
      </c>
      <c r="Z45" s="38">
        <v>21</v>
      </c>
      <c r="AA45" s="37">
        <v>8</v>
      </c>
      <c r="AB45" s="38">
        <v>-47</v>
      </c>
      <c r="AC45" s="39">
        <f t="shared" si="0"/>
        <v>38.095238095238095</v>
      </c>
    </row>
    <row r="46" spans="1:29" ht="20.100000000000001" customHeight="1" x14ac:dyDescent="0.3">
      <c r="A46" s="24">
        <v>32</v>
      </c>
      <c r="B46" s="110" t="s">
        <v>186</v>
      </c>
      <c r="C46" s="111" t="s">
        <v>155</v>
      </c>
      <c r="D46" s="591">
        <v>-12</v>
      </c>
      <c r="E46" s="592">
        <v>-7</v>
      </c>
      <c r="F46" s="593">
        <v>-2</v>
      </c>
      <c r="G46" s="140">
        <v>1</v>
      </c>
      <c r="H46" s="141">
        <v>-6</v>
      </c>
      <c r="I46" s="142">
        <v>8</v>
      </c>
      <c r="J46" s="140">
        <v>-6</v>
      </c>
      <c r="K46" s="141">
        <v>-2</v>
      </c>
      <c r="L46" s="142">
        <v>8</v>
      </c>
      <c r="M46" s="156">
        <v>-4</v>
      </c>
      <c r="N46" s="157">
        <v>5</v>
      </c>
      <c r="O46" s="158">
        <v>-12</v>
      </c>
      <c r="P46" s="594">
        <v>-13</v>
      </c>
      <c r="Q46" s="157">
        <v>11</v>
      </c>
      <c r="R46" s="158">
        <v>-6</v>
      </c>
      <c r="S46" s="150">
        <v>5</v>
      </c>
      <c r="T46" s="154"/>
      <c r="U46" s="155"/>
      <c r="V46" s="153"/>
      <c r="W46" s="154"/>
      <c r="X46" s="155"/>
      <c r="Y46" s="58">
        <v>6</v>
      </c>
      <c r="Z46" s="38">
        <v>16</v>
      </c>
      <c r="AA46" s="38">
        <v>6</v>
      </c>
      <c r="AB46" s="38">
        <v>-32</v>
      </c>
      <c r="AC46" s="39">
        <f t="shared" si="0"/>
        <v>37.5</v>
      </c>
    </row>
    <row r="47" spans="1:29" ht="20.100000000000001" customHeight="1" x14ac:dyDescent="0.3">
      <c r="A47" s="24">
        <v>33</v>
      </c>
      <c r="B47" s="110" t="s">
        <v>185</v>
      </c>
      <c r="C47" s="111" t="s">
        <v>155</v>
      </c>
      <c r="D47" s="591">
        <v>-12</v>
      </c>
      <c r="E47" s="592">
        <v>-6</v>
      </c>
      <c r="F47" s="593">
        <v>9</v>
      </c>
      <c r="G47" s="140">
        <v>1</v>
      </c>
      <c r="H47" s="141">
        <v>-6</v>
      </c>
      <c r="I47" s="142">
        <v>8</v>
      </c>
      <c r="J47" s="140">
        <v>10</v>
      </c>
      <c r="K47" s="141">
        <v>-10</v>
      </c>
      <c r="L47" s="142">
        <v>-5</v>
      </c>
      <c r="M47" s="156">
        <v>-2</v>
      </c>
      <c r="N47" s="157">
        <v>-3</v>
      </c>
      <c r="O47" s="158"/>
      <c r="P47" s="156"/>
      <c r="Q47" s="157"/>
      <c r="R47" s="158"/>
      <c r="S47" s="150"/>
      <c r="T47" s="151"/>
      <c r="U47" s="152"/>
      <c r="V47" s="150"/>
      <c r="W47" s="151"/>
      <c r="X47" s="152"/>
      <c r="Y47" s="57">
        <v>4</v>
      </c>
      <c r="Z47" s="37">
        <v>11</v>
      </c>
      <c r="AA47" s="37">
        <v>4</v>
      </c>
      <c r="AB47" s="37">
        <v>-16</v>
      </c>
      <c r="AC47" s="39">
        <f t="shared" ref="AC47:AC80" si="1">AA47/Z47*100</f>
        <v>36.363636363636367</v>
      </c>
    </row>
    <row r="48" spans="1:29" ht="20.100000000000001" customHeight="1" x14ac:dyDescent="0.3">
      <c r="A48" s="24">
        <v>34</v>
      </c>
      <c r="B48" s="110" t="s">
        <v>183</v>
      </c>
      <c r="C48" s="111" t="s">
        <v>144</v>
      </c>
      <c r="D48" s="591">
        <v>-9</v>
      </c>
      <c r="E48" s="592">
        <v>-5</v>
      </c>
      <c r="F48" s="593">
        <v>6</v>
      </c>
      <c r="G48" s="140">
        <v>12</v>
      </c>
      <c r="H48" s="141">
        <v>7</v>
      </c>
      <c r="I48" s="142">
        <v>-9</v>
      </c>
      <c r="J48" s="140">
        <v>1</v>
      </c>
      <c r="K48" s="141">
        <v>-6</v>
      </c>
      <c r="L48" s="142">
        <v>-6</v>
      </c>
      <c r="M48" s="156">
        <v>-8</v>
      </c>
      <c r="N48" s="157">
        <v>-11</v>
      </c>
      <c r="O48" s="158"/>
      <c r="P48" s="156"/>
      <c r="Q48" s="157"/>
      <c r="R48" s="158"/>
      <c r="S48" s="150"/>
      <c r="T48" s="151"/>
      <c r="U48" s="152"/>
      <c r="V48" s="150"/>
      <c r="W48" s="151"/>
      <c r="X48" s="152"/>
      <c r="Y48" s="57">
        <v>4</v>
      </c>
      <c r="Z48" s="37">
        <v>11</v>
      </c>
      <c r="AA48" s="37">
        <v>4</v>
      </c>
      <c r="AB48" s="37">
        <v>-28</v>
      </c>
      <c r="AC48" s="39">
        <f t="shared" si="1"/>
        <v>36.363636363636367</v>
      </c>
    </row>
    <row r="49" spans="1:29" ht="20.100000000000001" customHeight="1" x14ac:dyDescent="0.3">
      <c r="A49" s="24">
        <v>35</v>
      </c>
      <c r="B49" s="110" t="s">
        <v>140</v>
      </c>
      <c r="C49" s="111" t="s">
        <v>33</v>
      </c>
      <c r="D49" s="591">
        <v>2</v>
      </c>
      <c r="E49" s="592">
        <v>-7</v>
      </c>
      <c r="F49" s="593">
        <v>-6</v>
      </c>
      <c r="G49" s="140">
        <v>-13</v>
      </c>
      <c r="H49" s="141">
        <v>-5</v>
      </c>
      <c r="I49" s="142">
        <v>-9</v>
      </c>
      <c r="J49" s="140">
        <v>4</v>
      </c>
      <c r="K49" s="141">
        <v>4</v>
      </c>
      <c r="L49" s="142">
        <v>-10</v>
      </c>
      <c r="M49" s="156">
        <v>1</v>
      </c>
      <c r="N49" s="157">
        <v>-4</v>
      </c>
      <c r="O49" s="158">
        <v>-12</v>
      </c>
      <c r="P49" s="594">
        <v>-4</v>
      </c>
      <c r="Q49" s="595">
        <v>-11</v>
      </c>
      <c r="R49" s="596">
        <v>-9</v>
      </c>
      <c r="S49" s="153">
        <v>-3</v>
      </c>
      <c r="T49" s="154">
        <v>-8</v>
      </c>
      <c r="U49" s="155">
        <v>4</v>
      </c>
      <c r="V49" s="153">
        <v>3</v>
      </c>
      <c r="W49" s="154">
        <v>6</v>
      </c>
      <c r="X49" s="155">
        <v>-5</v>
      </c>
      <c r="Y49" s="58">
        <v>7</v>
      </c>
      <c r="Z49" s="38">
        <v>21</v>
      </c>
      <c r="AA49" s="38">
        <v>7</v>
      </c>
      <c r="AB49" s="38">
        <v>-82</v>
      </c>
      <c r="AC49" s="39">
        <f t="shared" si="1"/>
        <v>33.333333333333329</v>
      </c>
    </row>
    <row r="50" spans="1:29" ht="20.100000000000001" customHeight="1" x14ac:dyDescent="0.3">
      <c r="A50" s="24">
        <v>36</v>
      </c>
      <c r="B50" s="110" t="s">
        <v>187</v>
      </c>
      <c r="C50" s="111" t="s">
        <v>155</v>
      </c>
      <c r="D50" s="591">
        <v>-11</v>
      </c>
      <c r="E50" s="592">
        <v>-7</v>
      </c>
      <c r="F50" s="593">
        <v>-2</v>
      </c>
      <c r="G50" s="140">
        <v>1</v>
      </c>
      <c r="H50" s="141">
        <v>-6</v>
      </c>
      <c r="I50" s="142">
        <v>6</v>
      </c>
      <c r="J50" s="140">
        <v>-6</v>
      </c>
      <c r="K50" s="141">
        <v>-5</v>
      </c>
      <c r="L50" s="142">
        <v>-4</v>
      </c>
      <c r="M50" s="156">
        <v>5</v>
      </c>
      <c r="N50" s="157">
        <v>-12</v>
      </c>
      <c r="O50" s="158">
        <v>-13</v>
      </c>
      <c r="P50" s="156">
        <v>11</v>
      </c>
      <c r="Q50" s="157">
        <v>-6</v>
      </c>
      <c r="R50" s="158">
        <v>5</v>
      </c>
      <c r="S50" s="150"/>
      <c r="T50" s="151"/>
      <c r="U50" s="152"/>
      <c r="V50" s="150"/>
      <c r="W50" s="151"/>
      <c r="X50" s="152"/>
      <c r="Y50" s="57">
        <v>5</v>
      </c>
      <c r="Z50" s="37">
        <v>15</v>
      </c>
      <c r="AA50" s="37">
        <v>5</v>
      </c>
      <c r="AB50" s="37">
        <v>-44</v>
      </c>
      <c r="AC50" s="39">
        <f t="shared" si="1"/>
        <v>33.333333333333329</v>
      </c>
    </row>
    <row r="51" spans="1:29" ht="20.100000000000001" customHeight="1" x14ac:dyDescent="0.3">
      <c r="A51" s="24">
        <v>37</v>
      </c>
      <c r="B51" s="110" t="s">
        <v>149</v>
      </c>
      <c r="C51" s="111" t="s">
        <v>143</v>
      </c>
      <c r="D51" s="591">
        <v>-9</v>
      </c>
      <c r="E51" s="592">
        <v>9</v>
      </c>
      <c r="F51" s="593">
        <v>-7</v>
      </c>
      <c r="G51" s="140">
        <v>-6</v>
      </c>
      <c r="H51" s="141">
        <v>-6</v>
      </c>
      <c r="I51" s="142">
        <v>-3</v>
      </c>
      <c r="J51" s="140">
        <v>-1</v>
      </c>
      <c r="K51" s="141">
        <v>6</v>
      </c>
      <c r="L51" s="142">
        <v>6</v>
      </c>
      <c r="M51" s="156">
        <v>-4</v>
      </c>
      <c r="N51" s="157">
        <v>2</v>
      </c>
      <c r="O51" s="158">
        <v>-11</v>
      </c>
      <c r="P51" s="156"/>
      <c r="Q51" s="157"/>
      <c r="R51" s="158"/>
      <c r="S51" s="150"/>
      <c r="T51" s="151"/>
      <c r="U51" s="152"/>
      <c r="V51" s="150"/>
      <c r="W51" s="151"/>
      <c r="X51" s="152"/>
      <c r="Y51" s="57">
        <v>4</v>
      </c>
      <c r="Z51" s="37">
        <v>12</v>
      </c>
      <c r="AA51" s="37">
        <v>4</v>
      </c>
      <c r="AB51" s="37">
        <v>-24</v>
      </c>
      <c r="AC51" s="39">
        <f t="shared" si="1"/>
        <v>33.333333333333329</v>
      </c>
    </row>
    <row r="52" spans="1:29" ht="20.100000000000001" customHeight="1" x14ac:dyDescent="0.3">
      <c r="A52" s="24">
        <v>38</v>
      </c>
      <c r="B52" s="110" t="s">
        <v>189</v>
      </c>
      <c r="C52" s="111" t="s">
        <v>33</v>
      </c>
      <c r="D52" s="591"/>
      <c r="E52" s="592"/>
      <c r="F52" s="593"/>
      <c r="G52" s="140">
        <v>-13</v>
      </c>
      <c r="H52" s="141">
        <v>-5</v>
      </c>
      <c r="I52" s="142">
        <v>-11</v>
      </c>
      <c r="J52" s="140">
        <v>-2</v>
      </c>
      <c r="K52" s="141">
        <v>4</v>
      </c>
      <c r="L52" s="142">
        <v>-10</v>
      </c>
      <c r="M52" s="156"/>
      <c r="N52" s="157"/>
      <c r="O52" s="158"/>
      <c r="P52" s="156"/>
      <c r="Q52" s="157"/>
      <c r="R52" s="158"/>
      <c r="S52" s="150">
        <v>-6</v>
      </c>
      <c r="T52" s="151">
        <v>4</v>
      </c>
      <c r="U52" s="152">
        <v>-2</v>
      </c>
      <c r="V52" s="150">
        <v>3</v>
      </c>
      <c r="W52" s="151">
        <v>6</v>
      </c>
      <c r="X52" s="152">
        <v>-5</v>
      </c>
      <c r="Y52" s="57">
        <v>4</v>
      </c>
      <c r="Z52" s="37">
        <v>12</v>
      </c>
      <c r="AA52" s="37">
        <v>4</v>
      </c>
      <c r="AB52" s="37">
        <v>-37</v>
      </c>
      <c r="AC52" s="39">
        <f t="shared" si="1"/>
        <v>33.333333333333329</v>
      </c>
    </row>
    <row r="53" spans="1:29" ht="20.100000000000001" customHeight="1" x14ac:dyDescent="0.3">
      <c r="A53" s="24">
        <v>39</v>
      </c>
      <c r="B53" s="110" t="s">
        <v>141</v>
      </c>
      <c r="C53" s="111" t="s">
        <v>33</v>
      </c>
      <c r="D53" s="591">
        <v>2</v>
      </c>
      <c r="E53" s="592">
        <v>-7</v>
      </c>
      <c r="F53" s="593">
        <v>-6</v>
      </c>
      <c r="G53" s="140">
        <v>-10</v>
      </c>
      <c r="H53" s="141">
        <v>-3</v>
      </c>
      <c r="I53" s="142">
        <v>-11</v>
      </c>
      <c r="J53" s="140">
        <v>-2</v>
      </c>
      <c r="K53" s="141">
        <v>4</v>
      </c>
      <c r="L53" s="142">
        <v>-10</v>
      </c>
      <c r="M53" s="156">
        <v>9</v>
      </c>
      <c r="N53" s="157">
        <v>-5</v>
      </c>
      <c r="O53" s="158">
        <v>7</v>
      </c>
      <c r="P53" s="594">
        <v>-4</v>
      </c>
      <c r="Q53" s="595">
        <v>-1</v>
      </c>
      <c r="R53" s="596">
        <v>-9</v>
      </c>
      <c r="S53" s="153">
        <v>-6</v>
      </c>
      <c r="T53" s="154">
        <v>4</v>
      </c>
      <c r="U53" s="155">
        <v>-2</v>
      </c>
      <c r="V53" s="153">
        <v>-11</v>
      </c>
      <c r="W53" s="154">
        <v>6</v>
      </c>
      <c r="X53" s="155">
        <v>-5</v>
      </c>
      <c r="Y53" s="58">
        <v>7</v>
      </c>
      <c r="Z53" s="38">
        <v>21</v>
      </c>
      <c r="AA53" s="38">
        <v>6</v>
      </c>
      <c r="AB53" s="38">
        <v>-60</v>
      </c>
      <c r="AC53" s="39">
        <f t="shared" si="1"/>
        <v>28.571428571428569</v>
      </c>
    </row>
    <row r="54" spans="1:29" ht="20.100000000000001" customHeight="1" x14ac:dyDescent="0.3">
      <c r="A54" s="24">
        <v>40</v>
      </c>
      <c r="B54" s="110" t="s">
        <v>159</v>
      </c>
      <c r="C54" s="111" t="s">
        <v>155</v>
      </c>
      <c r="D54" s="591">
        <v>-6</v>
      </c>
      <c r="E54" s="592">
        <v>-13</v>
      </c>
      <c r="F54" s="593">
        <v>-12</v>
      </c>
      <c r="G54" s="140">
        <v>-6</v>
      </c>
      <c r="H54" s="141">
        <v>9</v>
      </c>
      <c r="I54" s="142">
        <v>4</v>
      </c>
      <c r="J54" s="140">
        <v>-11</v>
      </c>
      <c r="K54" s="141">
        <v>-7</v>
      </c>
      <c r="L54" s="142">
        <v>-2</v>
      </c>
      <c r="M54" s="156">
        <v>-7</v>
      </c>
      <c r="N54" s="157">
        <v>-3</v>
      </c>
      <c r="O54" s="158">
        <v>5</v>
      </c>
      <c r="P54" s="156">
        <v>-5</v>
      </c>
      <c r="Q54" s="157">
        <v>-3</v>
      </c>
      <c r="R54" s="158">
        <v>-1</v>
      </c>
      <c r="S54" s="150">
        <v>-3</v>
      </c>
      <c r="T54" s="151">
        <v>4</v>
      </c>
      <c r="U54" s="152">
        <v>-4</v>
      </c>
      <c r="V54" s="150">
        <v>8</v>
      </c>
      <c r="W54" s="151"/>
      <c r="X54" s="152"/>
      <c r="Y54" s="57">
        <v>7</v>
      </c>
      <c r="Z54" s="37">
        <v>19</v>
      </c>
      <c r="AA54" s="37">
        <v>5</v>
      </c>
      <c r="AB54" s="37">
        <v>-53</v>
      </c>
      <c r="AC54" s="39">
        <f t="shared" si="1"/>
        <v>26.315789473684209</v>
      </c>
    </row>
    <row r="55" spans="1:29" ht="20.100000000000001" customHeight="1" x14ac:dyDescent="0.3">
      <c r="A55" s="24">
        <v>41</v>
      </c>
      <c r="B55" s="110" t="s">
        <v>146</v>
      </c>
      <c r="C55" s="111" t="s">
        <v>143</v>
      </c>
      <c r="D55" s="591">
        <v>5</v>
      </c>
      <c r="E55" s="592">
        <v>-7</v>
      </c>
      <c r="F55" s="593">
        <v>-7</v>
      </c>
      <c r="G55" s="140">
        <v>-6</v>
      </c>
      <c r="H55" s="141">
        <v>-3</v>
      </c>
      <c r="I55" s="142">
        <v>-7</v>
      </c>
      <c r="J55" s="140">
        <v>-1</v>
      </c>
      <c r="K55" s="141">
        <v>6</v>
      </c>
      <c r="L55" s="142">
        <v>-8</v>
      </c>
      <c r="M55" s="156">
        <v>-2</v>
      </c>
      <c r="N55" s="157">
        <v>1</v>
      </c>
      <c r="O55" s="158">
        <v>-10</v>
      </c>
      <c r="P55" s="594">
        <v>-10</v>
      </c>
      <c r="Q55" s="595">
        <v>-13</v>
      </c>
      <c r="R55" s="596">
        <v>6</v>
      </c>
      <c r="S55" s="153">
        <v>-4</v>
      </c>
      <c r="T55" s="154">
        <v>2</v>
      </c>
      <c r="U55" s="155">
        <v>-11</v>
      </c>
      <c r="V55" s="153">
        <v>-4</v>
      </c>
      <c r="W55" s="154"/>
      <c r="X55" s="155"/>
      <c r="Y55" s="58">
        <v>7</v>
      </c>
      <c r="Z55" s="38">
        <v>19</v>
      </c>
      <c r="AA55" s="38">
        <v>5</v>
      </c>
      <c r="AB55" s="38">
        <v>-73</v>
      </c>
      <c r="AC55" s="39">
        <f t="shared" si="1"/>
        <v>26.315789473684209</v>
      </c>
    </row>
    <row r="56" spans="1:29" ht="20.100000000000001" customHeight="1" x14ac:dyDescent="0.3">
      <c r="A56" s="24">
        <v>42</v>
      </c>
      <c r="B56" s="110" t="s">
        <v>145</v>
      </c>
      <c r="C56" s="111" t="s">
        <v>143</v>
      </c>
      <c r="D56" s="591">
        <v>5</v>
      </c>
      <c r="E56" s="592">
        <v>-7</v>
      </c>
      <c r="F56" s="593">
        <v>-11</v>
      </c>
      <c r="G56" s="140">
        <v>-1</v>
      </c>
      <c r="H56" s="141">
        <v>-6</v>
      </c>
      <c r="I56" s="142">
        <v>-3</v>
      </c>
      <c r="J56" s="140">
        <v>-4</v>
      </c>
      <c r="K56" s="141">
        <v>11</v>
      </c>
      <c r="L56" s="142">
        <v>-6</v>
      </c>
      <c r="M56" s="156">
        <v>-4</v>
      </c>
      <c r="N56" s="157">
        <v>1</v>
      </c>
      <c r="O56" s="158">
        <v>-7</v>
      </c>
      <c r="P56" s="156">
        <v>-13</v>
      </c>
      <c r="Q56" s="157">
        <v>-10</v>
      </c>
      <c r="R56" s="158">
        <v>-13</v>
      </c>
      <c r="S56" s="150">
        <v>6</v>
      </c>
      <c r="T56" s="151">
        <v>-4</v>
      </c>
      <c r="U56" s="152">
        <v>2</v>
      </c>
      <c r="V56" s="150">
        <v>-11</v>
      </c>
      <c r="W56" s="151">
        <v>-4</v>
      </c>
      <c r="X56" s="152">
        <v>-10</v>
      </c>
      <c r="Y56" s="57">
        <v>7</v>
      </c>
      <c r="Z56" s="37">
        <v>21</v>
      </c>
      <c r="AA56" s="37">
        <v>5</v>
      </c>
      <c r="AB56" s="37">
        <v>-89</v>
      </c>
      <c r="AC56" s="39">
        <f t="shared" si="1"/>
        <v>23.809523809523807</v>
      </c>
    </row>
    <row r="57" spans="1:29" ht="20.100000000000001" customHeight="1" x14ac:dyDescent="0.3">
      <c r="A57" s="24">
        <v>43</v>
      </c>
      <c r="B57" s="110" t="s">
        <v>29</v>
      </c>
      <c r="C57" s="111" t="s">
        <v>33</v>
      </c>
      <c r="D57" s="591">
        <v>1</v>
      </c>
      <c r="E57" s="592">
        <v>11</v>
      </c>
      <c r="F57" s="593">
        <v>-9</v>
      </c>
      <c r="G57" s="140">
        <v>-10</v>
      </c>
      <c r="H57" s="141">
        <v>-5</v>
      </c>
      <c r="I57" s="142">
        <v>-9</v>
      </c>
      <c r="J57" s="140">
        <v>4</v>
      </c>
      <c r="K57" s="141">
        <v>-4</v>
      </c>
      <c r="L57" s="142">
        <v>-10</v>
      </c>
      <c r="M57" s="156">
        <v>1</v>
      </c>
      <c r="N57" s="157">
        <v>-4</v>
      </c>
      <c r="O57" s="158">
        <v>-12</v>
      </c>
      <c r="P57" s="594">
        <v>-4</v>
      </c>
      <c r="Q57" s="595">
        <v>-11</v>
      </c>
      <c r="R57" s="596">
        <v>-7</v>
      </c>
      <c r="S57" s="153">
        <v>-3</v>
      </c>
      <c r="T57" s="154">
        <v>-8</v>
      </c>
      <c r="U57" s="155">
        <v>-2</v>
      </c>
      <c r="V57" s="153">
        <v>-11</v>
      </c>
      <c r="W57" s="154">
        <v>4</v>
      </c>
      <c r="X57" s="155">
        <v>-4</v>
      </c>
      <c r="Y57" s="58">
        <v>7</v>
      </c>
      <c r="Z57" s="38">
        <v>21</v>
      </c>
      <c r="AA57" s="38">
        <v>5</v>
      </c>
      <c r="AB57" s="38">
        <v>-92</v>
      </c>
      <c r="AC57" s="39">
        <f t="shared" si="1"/>
        <v>23.809523809523807</v>
      </c>
    </row>
    <row r="58" spans="1:29" ht="20.100000000000001" customHeight="1" x14ac:dyDescent="0.3">
      <c r="A58" s="24">
        <v>44</v>
      </c>
      <c r="B58" s="110" t="s">
        <v>160</v>
      </c>
      <c r="C58" s="111" t="s">
        <v>155</v>
      </c>
      <c r="D58" s="591">
        <v>-6</v>
      </c>
      <c r="E58" s="592">
        <v>-13</v>
      </c>
      <c r="F58" s="593">
        <v>-11</v>
      </c>
      <c r="G58" s="140">
        <v>-6</v>
      </c>
      <c r="H58" s="141">
        <v>-2</v>
      </c>
      <c r="I58" s="142">
        <v>4</v>
      </c>
      <c r="J58" s="140">
        <v>-11</v>
      </c>
      <c r="K58" s="141">
        <v>6</v>
      </c>
      <c r="L58" s="142">
        <v>-7</v>
      </c>
      <c r="M58" s="156">
        <v>-7</v>
      </c>
      <c r="N58" s="157">
        <v>-4</v>
      </c>
      <c r="O58" s="158">
        <v>-5</v>
      </c>
      <c r="P58" s="156">
        <v>-3</v>
      </c>
      <c r="Q58" s="157">
        <v>-1</v>
      </c>
      <c r="R58" s="158">
        <v>-3</v>
      </c>
      <c r="S58" s="150">
        <v>4</v>
      </c>
      <c r="T58" s="151">
        <v>-4</v>
      </c>
      <c r="U58" s="152"/>
      <c r="V58" s="150"/>
      <c r="W58" s="151"/>
      <c r="X58" s="152"/>
      <c r="Y58" s="57">
        <v>6</v>
      </c>
      <c r="Z58" s="37">
        <v>17</v>
      </c>
      <c r="AA58" s="37">
        <v>3</v>
      </c>
      <c r="AB58" s="37">
        <v>-69</v>
      </c>
      <c r="AC58" s="39">
        <f t="shared" si="1"/>
        <v>17.647058823529413</v>
      </c>
    </row>
    <row r="59" spans="1:29" ht="20.100000000000001" customHeight="1" x14ac:dyDescent="0.3">
      <c r="A59" s="24">
        <v>45</v>
      </c>
      <c r="B59" s="110" t="s">
        <v>188</v>
      </c>
      <c r="C59" s="111" t="s">
        <v>33</v>
      </c>
      <c r="D59" s="591"/>
      <c r="E59" s="592"/>
      <c r="F59" s="593"/>
      <c r="G59" s="140">
        <v>-10</v>
      </c>
      <c r="H59" s="141">
        <v>-3</v>
      </c>
      <c r="I59" s="142">
        <v>-11</v>
      </c>
      <c r="J59" s="140">
        <v>-2</v>
      </c>
      <c r="K59" s="141">
        <v>-4</v>
      </c>
      <c r="L59" s="142">
        <v>-10</v>
      </c>
      <c r="M59" s="156">
        <v>9</v>
      </c>
      <c r="N59" s="157">
        <v>-5</v>
      </c>
      <c r="O59" s="158">
        <v>7</v>
      </c>
      <c r="P59" s="156">
        <v>-4</v>
      </c>
      <c r="Q59" s="157">
        <v>-1</v>
      </c>
      <c r="R59" s="158">
        <v>-9</v>
      </c>
      <c r="S59" s="150"/>
      <c r="T59" s="151"/>
      <c r="U59" s="152"/>
      <c r="V59" s="150"/>
      <c r="W59" s="151"/>
      <c r="X59" s="152"/>
      <c r="Y59" s="57">
        <v>4</v>
      </c>
      <c r="Z59" s="37">
        <v>12</v>
      </c>
      <c r="AA59" s="37">
        <v>2</v>
      </c>
      <c r="AB59" s="37">
        <v>-43</v>
      </c>
      <c r="AC59" s="39">
        <f t="shared" si="1"/>
        <v>16.666666666666664</v>
      </c>
    </row>
    <row r="60" spans="1:29" ht="20.100000000000001" customHeight="1" x14ac:dyDescent="0.3">
      <c r="A60" s="83"/>
      <c r="B60" s="112" t="s">
        <v>22</v>
      </c>
      <c r="C60" s="113" t="s">
        <v>138</v>
      </c>
      <c r="D60" s="69">
        <v>7</v>
      </c>
      <c r="E60" s="70">
        <v>6</v>
      </c>
      <c r="F60" s="71"/>
      <c r="G60" s="69"/>
      <c r="H60" s="70"/>
      <c r="I60" s="71"/>
      <c r="J60" s="69"/>
      <c r="K60" s="70"/>
      <c r="L60" s="71"/>
      <c r="M60" s="69"/>
      <c r="N60" s="70"/>
      <c r="O60" s="71"/>
      <c r="P60" s="69"/>
      <c r="Q60" s="70"/>
      <c r="R60" s="71"/>
      <c r="S60" s="69"/>
      <c r="T60" s="70"/>
      <c r="U60" s="71"/>
      <c r="V60" s="69"/>
      <c r="W60" s="70"/>
      <c r="X60" s="71"/>
      <c r="Y60" s="107">
        <v>1</v>
      </c>
      <c r="Z60" s="70">
        <v>2</v>
      </c>
      <c r="AA60" s="70">
        <v>2</v>
      </c>
      <c r="AB60" s="70">
        <v>13</v>
      </c>
      <c r="AC60" s="105">
        <f t="shared" si="1"/>
        <v>100</v>
      </c>
    </row>
    <row r="61" spans="1:29" ht="20.100000000000001" customHeight="1" x14ac:dyDescent="0.3">
      <c r="A61" s="83"/>
      <c r="B61" s="112" t="s">
        <v>26</v>
      </c>
      <c r="C61" s="113" t="s">
        <v>138</v>
      </c>
      <c r="D61" s="69">
        <v>7</v>
      </c>
      <c r="E61" s="70">
        <v>6</v>
      </c>
      <c r="F61" s="71"/>
      <c r="G61" s="69"/>
      <c r="H61" s="70"/>
      <c r="I61" s="71"/>
      <c r="J61" s="69"/>
      <c r="K61" s="70"/>
      <c r="L61" s="71"/>
      <c r="M61" s="69"/>
      <c r="N61" s="70"/>
      <c r="O61" s="71"/>
      <c r="P61" s="69"/>
      <c r="Q61" s="70"/>
      <c r="R61" s="71"/>
      <c r="S61" s="69"/>
      <c r="T61" s="70"/>
      <c r="U61" s="71"/>
      <c r="V61" s="69"/>
      <c r="W61" s="70"/>
      <c r="X61" s="71"/>
      <c r="Y61" s="107">
        <v>1</v>
      </c>
      <c r="Z61" s="70">
        <v>2</v>
      </c>
      <c r="AA61" s="70">
        <v>2</v>
      </c>
      <c r="AB61" s="70">
        <v>13</v>
      </c>
      <c r="AC61" s="105">
        <f t="shared" si="1"/>
        <v>100</v>
      </c>
    </row>
    <row r="62" spans="1:29" ht="20.100000000000001" customHeight="1" x14ac:dyDescent="0.3">
      <c r="A62" s="83"/>
      <c r="B62" s="112" t="s">
        <v>199</v>
      </c>
      <c r="C62" s="113" t="s">
        <v>156</v>
      </c>
      <c r="D62" s="69">
        <v>-3</v>
      </c>
      <c r="E62" s="70">
        <v>6</v>
      </c>
      <c r="F62" s="71">
        <v>9</v>
      </c>
      <c r="G62" s="69">
        <v>4</v>
      </c>
      <c r="H62" s="70">
        <v>7</v>
      </c>
      <c r="I62" s="71">
        <v>11</v>
      </c>
      <c r="J62" s="69"/>
      <c r="K62" s="70"/>
      <c r="L62" s="71"/>
      <c r="M62" s="69"/>
      <c r="N62" s="70"/>
      <c r="O62" s="71"/>
      <c r="P62" s="69"/>
      <c r="Q62" s="70"/>
      <c r="R62" s="71"/>
      <c r="S62" s="69"/>
      <c r="T62" s="70"/>
      <c r="U62" s="71"/>
      <c r="V62" s="69"/>
      <c r="W62" s="70"/>
      <c r="X62" s="71"/>
      <c r="Y62" s="107">
        <v>2</v>
      </c>
      <c r="Z62" s="70">
        <v>6</v>
      </c>
      <c r="AA62" s="70">
        <v>5</v>
      </c>
      <c r="AB62" s="70">
        <v>34</v>
      </c>
      <c r="AC62" s="105">
        <f t="shared" si="1"/>
        <v>83.333333333333343</v>
      </c>
    </row>
    <row r="63" spans="1:29" ht="20.100000000000001" customHeight="1" x14ac:dyDescent="0.3">
      <c r="A63" s="83"/>
      <c r="B63" s="112" t="s">
        <v>25</v>
      </c>
      <c r="C63" s="113" t="s">
        <v>138</v>
      </c>
      <c r="D63" s="69"/>
      <c r="E63" s="70"/>
      <c r="F63" s="71"/>
      <c r="G63" s="69">
        <v>-3</v>
      </c>
      <c r="H63" s="70">
        <v>7</v>
      </c>
      <c r="I63" s="71"/>
      <c r="J63" s="69"/>
      <c r="K63" s="70"/>
      <c r="L63" s="71"/>
      <c r="M63" s="69"/>
      <c r="N63" s="70"/>
      <c r="O63" s="71"/>
      <c r="P63" s="69"/>
      <c r="Q63" s="70"/>
      <c r="R63" s="71"/>
      <c r="S63" s="69">
        <v>12</v>
      </c>
      <c r="T63" s="70">
        <v>13</v>
      </c>
      <c r="U63" s="71"/>
      <c r="V63" s="69">
        <v>11</v>
      </c>
      <c r="W63" s="70"/>
      <c r="X63" s="71"/>
      <c r="Y63" s="107">
        <v>3</v>
      </c>
      <c r="Z63" s="70">
        <v>5</v>
      </c>
      <c r="AA63" s="70">
        <v>4</v>
      </c>
      <c r="AB63" s="70">
        <v>40</v>
      </c>
      <c r="AC63" s="105">
        <f t="shared" si="1"/>
        <v>80</v>
      </c>
    </row>
    <row r="64" spans="1:29" ht="20.100000000000001" customHeight="1" x14ac:dyDescent="0.3">
      <c r="A64" s="83"/>
      <c r="B64" s="112" t="s">
        <v>157</v>
      </c>
      <c r="C64" s="113" t="s">
        <v>155</v>
      </c>
      <c r="D64" s="69">
        <v>11</v>
      </c>
      <c r="E64" s="70">
        <v>-11</v>
      </c>
      <c r="F64" s="71">
        <v>12</v>
      </c>
      <c r="G64" s="69"/>
      <c r="H64" s="70"/>
      <c r="I64" s="71"/>
      <c r="J64" s="69"/>
      <c r="K64" s="70"/>
      <c r="L64" s="71"/>
      <c r="M64" s="69"/>
      <c r="N64" s="70"/>
      <c r="O64" s="71"/>
      <c r="P64" s="69"/>
      <c r="Q64" s="70"/>
      <c r="R64" s="71"/>
      <c r="S64" s="69"/>
      <c r="T64" s="70"/>
      <c r="U64" s="71"/>
      <c r="V64" s="69"/>
      <c r="W64" s="70"/>
      <c r="X64" s="71"/>
      <c r="Y64" s="107">
        <v>1</v>
      </c>
      <c r="Z64" s="70">
        <v>3</v>
      </c>
      <c r="AA64" s="70">
        <v>2</v>
      </c>
      <c r="AB64" s="70">
        <v>12</v>
      </c>
      <c r="AC64" s="105">
        <f t="shared" si="1"/>
        <v>66.666666666666657</v>
      </c>
    </row>
    <row r="65" spans="1:29" ht="20.100000000000001" customHeight="1" x14ac:dyDescent="0.3">
      <c r="A65" s="83"/>
      <c r="B65" s="112" t="s">
        <v>195</v>
      </c>
      <c r="C65" s="113" t="s">
        <v>144</v>
      </c>
      <c r="D65" s="69">
        <v>-8</v>
      </c>
      <c r="E65" s="70">
        <v>12</v>
      </c>
      <c r="F65" s="71">
        <v>5</v>
      </c>
      <c r="G65" s="69"/>
      <c r="H65" s="70"/>
      <c r="I65" s="71"/>
      <c r="J65" s="69"/>
      <c r="K65" s="70"/>
      <c r="L65" s="71"/>
      <c r="M65" s="69"/>
      <c r="N65" s="70"/>
      <c r="O65" s="71"/>
      <c r="P65" s="75"/>
      <c r="Q65" s="76"/>
      <c r="R65" s="77"/>
      <c r="S65" s="75"/>
      <c r="T65" s="76"/>
      <c r="U65" s="77"/>
      <c r="V65" s="75"/>
      <c r="W65" s="76"/>
      <c r="X65" s="77"/>
      <c r="Y65" s="108">
        <v>1</v>
      </c>
      <c r="Z65" s="76">
        <v>3</v>
      </c>
      <c r="AA65" s="76">
        <v>2</v>
      </c>
      <c r="AB65" s="76">
        <v>9</v>
      </c>
      <c r="AC65" s="105">
        <f t="shared" si="1"/>
        <v>66.666666666666657</v>
      </c>
    </row>
    <row r="66" spans="1:29" ht="20.100000000000001" customHeight="1" x14ac:dyDescent="0.3">
      <c r="A66" s="83"/>
      <c r="B66" s="112" t="s">
        <v>165</v>
      </c>
      <c r="C66" s="113" t="s">
        <v>156</v>
      </c>
      <c r="D66" s="69">
        <v>6</v>
      </c>
      <c r="E66" s="70">
        <v>11</v>
      </c>
      <c r="F66" s="71">
        <v>-12</v>
      </c>
      <c r="G66" s="69"/>
      <c r="H66" s="70"/>
      <c r="I66" s="71"/>
      <c r="J66" s="69"/>
      <c r="K66" s="70"/>
      <c r="L66" s="71"/>
      <c r="M66" s="69"/>
      <c r="N66" s="70"/>
      <c r="O66" s="71"/>
      <c r="P66" s="69"/>
      <c r="Q66" s="70"/>
      <c r="R66" s="71"/>
      <c r="S66" s="69"/>
      <c r="T66" s="70"/>
      <c r="U66" s="71"/>
      <c r="V66" s="69"/>
      <c r="W66" s="70"/>
      <c r="X66" s="71"/>
      <c r="Y66" s="107">
        <v>1</v>
      </c>
      <c r="Z66" s="70">
        <v>3</v>
      </c>
      <c r="AA66" s="70">
        <v>2</v>
      </c>
      <c r="AB66" s="70">
        <v>5</v>
      </c>
      <c r="AC66" s="105">
        <f t="shared" si="1"/>
        <v>66.666666666666657</v>
      </c>
    </row>
    <row r="67" spans="1:29" ht="20.100000000000001" customHeight="1" x14ac:dyDescent="0.3">
      <c r="A67" s="83"/>
      <c r="B67" s="112" t="s">
        <v>142</v>
      </c>
      <c r="C67" s="113" t="s">
        <v>33</v>
      </c>
      <c r="D67" s="69">
        <v>1</v>
      </c>
      <c r="E67" s="70">
        <v>11</v>
      </c>
      <c r="F67" s="71">
        <v>-9</v>
      </c>
      <c r="G67" s="69"/>
      <c r="H67" s="70"/>
      <c r="I67" s="71"/>
      <c r="J67" s="69"/>
      <c r="K67" s="70"/>
      <c r="L67" s="71"/>
      <c r="M67" s="69"/>
      <c r="N67" s="70"/>
      <c r="O67" s="71"/>
      <c r="P67" s="75"/>
      <c r="Q67" s="76"/>
      <c r="R67" s="77"/>
      <c r="S67" s="75"/>
      <c r="T67" s="76"/>
      <c r="U67" s="77"/>
      <c r="V67" s="75"/>
      <c r="W67" s="76"/>
      <c r="X67" s="77"/>
      <c r="Y67" s="108">
        <v>1</v>
      </c>
      <c r="Z67" s="76">
        <v>3</v>
      </c>
      <c r="AA67" s="76">
        <v>2</v>
      </c>
      <c r="AB67" s="76">
        <v>3</v>
      </c>
      <c r="AC67" s="105">
        <f t="shared" si="1"/>
        <v>66.666666666666657</v>
      </c>
    </row>
    <row r="68" spans="1:29" ht="20.100000000000001" customHeight="1" x14ac:dyDescent="0.3">
      <c r="A68" s="83"/>
      <c r="B68" s="112" t="s">
        <v>202</v>
      </c>
      <c r="C68" s="113" t="s">
        <v>156</v>
      </c>
      <c r="D68" s="69">
        <v>-5</v>
      </c>
      <c r="E68" s="70">
        <v>7</v>
      </c>
      <c r="F68" s="71">
        <v>1</v>
      </c>
      <c r="G68" s="69">
        <v>1</v>
      </c>
      <c r="H68" s="70">
        <v>-6</v>
      </c>
      <c r="I68" s="71"/>
      <c r="J68" s="69"/>
      <c r="K68" s="70"/>
      <c r="L68" s="71"/>
      <c r="M68" s="69"/>
      <c r="N68" s="70"/>
      <c r="O68" s="71"/>
      <c r="P68" s="69"/>
      <c r="Q68" s="70"/>
      <c r="R68" s="71"/>
      <c r="S68" s="69"/>
      <c r="T68" s="70"/>
      <c r="U68" s="71"/>
      <c r="V68" s="69"/>
      <c r="W68" s="70"/>
      <c r="X68" s="71"/>
      <c r="Y68" s="107">
        <v>2</v>
      </c>
      <c r="Z68" s="70">
        <v>5</v>
      </c>
      <c r="AA68" s="70">
        <v>3</v>
      </c>
      <c r="AB68" s="70">
        <v>-2</v>
      </c>
      <c r="AC68" s="105">
        <f t="shared" si="1"/>
        <v>60</v>
      </c>
    </row>
    <row r="69" spans="1:29" ht="20.100000000000001" customHeight="1" x14ac:dyDescent="0.3">
      <c r="A69" s="83"/>
      <c r="B69" s="112" t="s">
        <v>194</v>
      </c>
      <c r="C69" s="113" t="s">
        <v>144</v>
      </c>
      <c r="D69" s="69">
        <v>-4</v>
      </c>
      <c r="E69" s="70">
        <v>5</v>
      </c>
      <c r="F69" s="71">
        <v>-12</v>
      </c>
      <c r="G69" s="69">
        <v>-9</v>
      </c>
      <c r="H69" s="70">
        <v>-7</v>
      </c>
      <c r="I69" s="71">
        <v>5</v>
      </c>
      <c r="J69" s="69"/>
      <c r="K69" s="70"/>
      <c r="L69" s="71"/>
      <c r="M69" s="69"/>
      <c r="N69" s="70"/>
      <c r="O69" s="71"/>
      <c r="P69" s="69"/>
      <c r="Q69" s="70"/>
      <c r="R69" s="71"/>
      <c r="S69" s="69"/>
      <c r="T69" s="70"/>
      <c r="U69" s="71"/>
      <c r="V69" s="69"/>
      <c r="W69" s="70"/>
      <c r="X69" s="71"/>
      <c r="Y69" s="107">
        <v>2</v>
      </c>
      <c r="Z69" s="70">
        <v>6</v>
      </c>
      <c r="AA69" s="70">
        <v>2</v>
      </c>
      <c r="AB69" s="70">
        <v>-22</v>
      </c>
      <c r="AC69" s="105">
        <f t="shared" si="1"/>
        <v>33.333333333333329</v>
      </c>
    </row>
    <row r="70" spans="1:29" ht="20.100000000000001" customHeight="1" x14ac:dyDescent="0.3">
      <c r="A70" s="83"/>
      <c r="B70" s="112" t="s">
        <v>151</v>
      </c>
      <c r="C70" s="113" t="s">
        <v>144</v>
      </c>
      <c r="D70" s="69">
        <v>-5</v>
      </c>
      <c r="E70" s="70">
        <v>-9</v>
      </c>
      <c r="F70" s="71">
        <v>11</v>
      </c>
      <c r="G70" s="69"/>
      <c r="H70" s="70"/>
      <c r="I70" s="71"/>
      <c r="J70" s="69"/>
      <c r="K70" s="70"/>
      <c r="L70" s="71"/>
      <c r="M70" s="69"/>
      <c r="N70" s="70"/>
      <c r="O70" s="71"/>
      <c r="P70" s="69"/>
      <c r="Q70" s="70"/>
      <c r="R70" s="71"/>
      <c r="S70" s="69"/>
      <c r="T70" s="70"/>
      <c r="U70" s="71"/>
      <c r="V70" s="69"/>
      <c r="W70" s="70"/>
      <c r="X70" s="71"/>
      <c r="Y70" s="107">
        <v>1</v>
      </c>
      <c r="Z70" s="70">
        <v>3</v>
      </c>
      <c r="AA70" s="70">
        <v>1</v>
      </c>
      <c r="AB70" s="70">
        <v>-3</v>
      </c>
      <c r="AC70" s="105">
        <f t="shared" si="1"/>
        <v>33.333333333333329</v>
      </c>
    </row>
    <row r="71" spans="1:29" ht="20.100000000000001" customHeight="1" x14ac:dyDescent="0.3">
      <c r="A71" s="83"/>
      <c r="B71" s="112" t="s">
        <v>139</v>
      </c>
      <c r="C71" s="113" t="s">
        <v>33</v>
      </c>
      <c r="D71" s="69">
        <v>1</v>
      </c>
      <c r="E71" s="70">
        <v>-7</v>
      </c>
      <c r="F71" s="71">
        <v>-6</v>
      </c>
      <c r="G71" s="69"/>
      <c r="H71" s="70"/>
      <c r="I71" s="71"/>
      <c r="J71" s="69"/>
      <c r="K71" s="70"/>
      <c r="L71" s="71"/>
      <c r="M71" s="69"/>
      <c r="N71" s="70"/>
      <c r="O71" s="71"/>
      <c r="P71" s="69"/>
      <c r="Q71" s="70"/>
      <c r="R71" s="71"/>
      <c r="S71" s="69"/>
      <c r="T71" s="70"/>
      <c r="U71" s="71"/>
      <c r="V71" s="69"/>
      <c r="W71" s="70"/>
      <c r="X71" s="71"/>
      <c r="Y71" s="107">
        <v>1</v>
      </c>
      <c r="Z71" s="70">
        <v>3</v>
      </c>
      <c r="AA71" s="70">
        <v>1</v>
      </c>
      <c r="AB71" s="70">
        <v>-12</v>
      </c>
      <c r="AC71" s="105">
        <f t="shared" si="1"/>
        <v>33.333333333333329</v>
      </c>
    </row>
    <row r="72" spans="1:29" ht="20.100000000000001" customHeight="1" x14ac:dyDescent="0.3">
      <c r="A72" s="83"/>
      <c r="B72" s="112" t="s">
        <v>197</v>
      </c>
      <c r="C72" s="113" t="s">
        <v>143</v>
      </c>
      <c r="D72" s="69">
        <v>-4</v>
      </c>
      <c r="E72" s="70">
        <v>1</v>
      </c>
      <c r="F72" s="71">
        <v>-7</v>
      </c>
      <c r="G72" s="69">
        <v>-10</v>
      </c>
      <c r="H72" s="70"/>
      <c r="I72" s="71"/>
      <c r="J72" s="69"/>
      <c r="K72" s="70"/>
      <c r="L72" s="71"/>
      <c r="M72" s="69"/>
      <c r="N72" s="70"/>
      <c r="O72" s="71"/>
      <c r="P72" s="69"/>
      <c r="Q72" s="70"/>
      <c r="R72" s="71"/>
      <c r="S72" s="69"/>
      <c r="T72" s="70"/>
      <c r="U72" s="71"/>
      <c r="V72" s="69"/>
      <c r="W72" s="70"/>
      <c r="X72" s="71"/>
      <c r="Y72" s="107">
        <v>2</v>
      </c>
      <c r="Z72" s="70">
        <v>4</v>
      </c>
      <c r="AA72" s="70">
        <v>1</v>
      </c>
      <c r="AB72" s="70">
        <v>-20</v>
      </c>
      <c r="AC72" s="105">
        <f t="shared" si="1"/>
        <v>25</v>
      </c>
    </row>
    <row r="73" spans="1:29" ht="20.100000000000001" customHeight="1" x14ac:dyDescent="0.3">
      <c r="A73" s="83"/>
      <c r="B73" s="112" t="s">
        <v>147</v>
      </c>
      <c r="C73" s="113" t="s">
        <v>143</v>
      </c>
      <c r="D73" s="69">
        <v>5</v>
      </c>
      <c r="E73" s="70">
        <v>-7</v>
      </c>
      <c r="F73" s="71">
        <v>-11</v>
      </c>
      <c r="G73" s="69">
        <v>-10</v>
      </c>
      <c r="H73" s="70"/>
      <c r="I73" s="71"/>
      <c r="J73" s="69"/>
      <c r="K73" s="70"/>
      <c r="L73" s="71"/>
      <c r="M73" s="69"/>
      <c r="N73" s="70"/>
      <c r="O73" s="71"/>
      <c r="P73" s="69"/>
      <c r="Q73" s="70"/>
      <c r="R73" s="71"/>
      <c r="S73" s="69"/>
      <c r="T73" s="70"/>
      <c r="U73" s="71"/>
      <c r="V73" s="69"/>
      <c r="W73" s="70"/>
      <c r="X73" s="71"/>
      <c r="Y73" s="107">
        <v>2</v>
      </c>
      <c r="Z73" s="70">
        <v>4</v>
      </c>
      <c r="AA73" s="70">
        <v>1</v>
      </c>
      <c r="AB73" s="70">
        <v>-23</v>
      </c>
      <c r="AC73" s="105">
        <f t="shared" si="1"/>
        <v>25</v>
      </c>
    </row>
    <row r="74" spans="1:29" ht="20.100000000000001" customHeight="1" x14ac:dyDescent="0.3">
      <c r="A74" s="83"/>
      <c r="B74" s="112" t="s">
        <v>158</v>
      </c>
      <c r="C74" s="113" t="s">
        <v>155</v>
      </c>
      <c r="D74" s="69">
        <v>-6</v>
      </c>
      <c r="E74" s="70">
        <v>-13</v>
      </c>
      <c r="F74" s="71">
        <v>-7</v>
      </c>
      <c r="G74" s="69">
        <v>-7</v>
      </c>
      <c r="H74" s="70">
        <v>5</v>
      </c>
      <c r="I74" s="71"/>
      <c r="J74" s="69"/>
      <c r="K74" s="70"/>
      <c r="L74" s="71"/>
      <c r="M74" s="69"/>
      <c r="N74" s="70"/>
      <c r="O74" s="71"/>
      <c r="P74" s="75"/>
      <c r="Q74" s="76"/>
      <c r="R74" s="77"/>
      <c r="S74" s="75"/>
      <c r="T74" s="76"/>
      <c r="U74" s="77"/>
      <c r="V74" s="75"/>
      <c r="W74" s="76"/>
      <c r="X74" s="77"/>
      <c r="Y74" s="108">
        <v>2</v>
      </c>
      <c r="Z74" s="76">
        <v>5</v>
      </c>
      <c r="AA74" s="76">
        <v>1</v>
      </c>
      <c r="AB74" s="76">
        <v>-28</v>
      </c>
      <c r="AC74" s="105">
        <f t="shared" si="1"/>
        <v>20</v>
      </c>
    </row>
    <row r="75" spans="1:29" ht="20.100000000000001" customHeight="1" x14ac:dyDescent="0.3">
      <c r="A75" s="83"/>
      <c r="B75" s="112" t="s">
        <v>201</v>
      </c>
      <c r="C75" s="113" t="s">
        <v>33</v>
      </c>
      <c r="D75" s="69"/>
      <c r="E75" s="70"/>
      <c r="F75" s="71"/>
      <c r="G75" s="69"/>
      <c r="H75" s="70"/>
      <c r="I75" s="71"/>
      <c r="J75" s="69"/>
      <c r="K75" s="70"/>
      <c r="L75" s="71"/>
      <c r="M75" s="69"/>
      <c r="N75" s="70"/>
      <c r="O75" s="71"/>
      <c r="P75" s="69"/>
      <c r="Q75" s="70"/>
      <c r="R75" s="71"/>
      <c r="S75" s="69">
        <v>-6</v>
      </c>
      <c r="T75" s="70">
        <v>-2</v>
      </c>
      <c r="U75" s="71">
        <v>-2</v>
      </c>
      <c r="V75" s="69">
        <v>-11</v>
      </c>
      <c r="W75" s="70">
        <v>4</v>
      </c>
      <c r="X75" s="71">
        <v>-4</v>
      </c>
      <c r="Y75" s="107">
        <v>2</v>
      </c>
      <c r="Z75" s="70">
        <v>6</v>
      </c>
      <c r="AA75" s="70">
        <v>1</v>
      </c>
      <c r="AB75" s="70">
        <v>-21</v>
      </c>
      <c r="AC75" s="105">
        <f t="shared" si="1"/>
        <v>16.666666666666664</v>
      </c>
    </row>
    <row r="76" spans="1:29" ht="20.100000000000001" customHeight="1" x14ac:dyDescent="0.3">
      <c r="A76" s="83"/>
      <c r="B76" s="112" t="s">
        <v>196</v>
      </c>
      <c r="C76" s="113" t="s">
        <v>33</v>
      </c>
      <c r="D76" s="69"/>
      <c r="E76" s="70"/>
      <c r="F76" s="71"/>
      <c r="G76" s="69"/>
      <c r="H76" s="70"/>
      <c r="I76" s="71"/>
      <c r="J76" s="69"/>
      <c r="K76" s="70"/>
      <c r="L76" s="71"/>
      <c r="M76" s="69">
        <v>9</v>
      </c>
      <c r="N76" s="70">
        <v>-5</v>
      </c>
      <c r="O76" s="71">
        <v>-12</v>
      </c>
      <c r="P76" s="69">
        <v>-4</v>
      </c>
      <c r="Q76" s="70">
        <v>-11</v>
      </c>
      <c r="R76" s="71">
        <v>-7</v>
      </c>
      <c r="S76" s="69"/>
      <c r="T76" s="70"/>
      <c r="U76" s="71"/>
      <c r="V76" s="69"/>
      <c r="W76" s="70"/>
      <c r="X76" s="71"/>
      <c r="Y76" s="107">
        <v>2</v>
      </c>
      <c r="Z76" s="70">
        <v>6</v>
      </c>
      <c r="AA76" s="70">
        <v>1</v>
      </c>
      <c r="AB76" s="70">
        <v>-30</v>
      </c>
      <c r="AC76" s="105">
        <f t="shared" si="1"/>
        <v>16.666666666666664</v>
      </c>
    </row>
    <row r="77" spans="1:29" ht="20.100000000000001" customHeight="1" x14ac:dyDescent="0.3">
      <c r="A77" s="83"/>
      <c r="B77" s="112" t="s">
        <v>192</v>
      </c>
      <c r="C77" s="113" t="s">
        <v>143</v>
      </c>
      <c r="D77" s="69">
        <v>-6</v>
      </c>
      <c r="E77" s="70">
        <v>-8</v>
      </c>
      <c r="F77" s="71">
        <v>-10</v>
      </c>
      <c r="G77" s="69">
        <v>-13</v>
      </c>
      <c r="H77" s="70">
        <v>-4</v>
      </c>
      <c r="I77" s="71">
        <v>-12</v>
      </c>
      <c r="J77" s="69"/>
      <c r="K77" s="70"/>
      <c r="L77" s="71"/>
      <c r="M77" s="69"/>
      <c r="N77" s="70"/>
      <c r="O77" s="71"/>
      <c r="P77" s="69"/>
      <c r="Q77" s="70"/>
      <c r="R77" s="71"/>
      <c r="S77" s="69"/>
      <c r="T77" s="70"/>
      <c r="U77" s="71"/>
      <c r="V77" s="69"/>
      <c r="W77" s="70"/>
      <c r="X77" s="71"/>
      <c r="Y77" s="107">
        <v>2</v>
      </c>
      <c r="Z77" s="70">
        <v>6</v>
      </c>
      <c r="AA77" s="70">
        <v>0</v>
      </c>
      <c r="AB77" s="70">
        <v>-53</v>
      </c>
      <c r="AC77" s="105">
        <f t="shared" si="1"/>
        <v>0</v>
      </c>
    </row>
    <row r="78" spans="1:29" ht="20.100000000000001" customHeight="1" x14ac:dyDescent="0.3">
      <c r="A78" s="83"/>
      <c r="B78" s="112" t="s">
        <v>200</v>
      </c>
      <c r="C78" s="113" t="s">
        <v>155</v>
      </c>
      <c r="D78" s="69">
        <v>-10</v>
      </c>
      <c r="E78" s="70">
        <v>-2</v>
      </c>
      <c r="F78" s="71">
        <v>-3</v>
      </c>
      <c r="G78" s="69"/>
      <c r="H78" s="70"/>
      <c r="I78" s="71"/>
      <c r="J78" s="69"/>
      <c r="K78" s="70"/>
      <c r="L78" s="71"/>
      <c r="M78" s="69"/>
      <c r="N78" s="70"/>
      <c r="O78" s="71"/>
      <c r="P78" s="69"/>
      <c r="Q78" s="70"/>
      <c r="R78" s="71"/>
      <c r="S78" s="69"/>
      <c r="T78" s="70"/>
      <c r="U78" s="71"/>
      <c r="V78" s="69"/>
      <c r="W78" s="70"/>
      <c r="X78" s="71"/>
      <c r="Y78" s="107">
        <v>1</v>
      </c>
      <c r="Z78" s="70">
        <v>3</v>
      </c>
      <c r="AA78" s="70">
        <v>0</v>
      </c>
      <c r="AB78" s="70">
        <v>-15</v>
      </c>
      <c r="AC78" s="105">
        <f t="shared" si="1"/>
        <v>0</v>
      </c>
    </row>
    <row r="79" spans="1:29" ht="20.100000000000001" customHeight="1" x14ac:dyDescent="0.3">
      <c r="A79" s="83"/>
      <c r="B79" s="112" t="s">
        <v>162</v>
      </c>
      <c r="C79" s="113" t="s">
        <v>155</v>
      </c>
      <c r="D79" s="69">
        <v>-11</v>
      </c>
      <c r="E79" s="70">
        <v>-13</v>
      </c>
      <c r="F79" s="71"/>
      <c r="G79" s="69"/>
      <c r="H79" s="70"/>
      <c r="I79" s="71"/>
      <c r="J79" s="69"/>
      <c r="K79" s="70"/>
      <c r="L79" s="71"/>
      <c r="M79" s="69"/>
      <c r="N79" s="70"/>
      <c r="O79" s="71"/>
      <c r="P79" s="69"/>
      <c r="Q79" s="70"/>
      <c r="R79" s="71"/>
      <c r="S79" s="69"/>
      <c r="T79" s="70"/>
      <c r="U79" s="71"/>
      <c r="V79" s="69"/>
      <c r="W79" s="70"/>
      <c r="X79" s="71"/>
      <c r="Y79" s="107">
        <v>1</v>
      </c>
      <c r="Z79" s="70">
        <v>2</v>
      </c>
      <c r="AA79" s="70">
        <v>0</v>
      </c>
      <c r="AB79" s="70">
        <v>-24</v>
      </c>
      <c r="AC79" s="105">
        <f t="shared" si="1"/>
        <v>0</v>
      </c>
    </row>
    <row r="80" spans="1:29" ht="20.100000000000001" customHeight="1" thickBot="1" x14ac:dyDescent="0.35">
      <c r="A80" s="85"/>
      <c r="B80" s="114" t="s">
        <v>163</v>
      </c>
      <c r="C80" s="115" t="s">
        <v>155</v>
      </c>
      <c r="D80" s="80">
        <v>-11</v>
      </c>
      <c r="E80" s="81">
        <v>-13</v>
      </c>
      <c r="F80" s="82"/>
      <c r="G80" s="80"/>
      <c r="H80" s="81"/>
      <c r="I80" s="82"/>
      <c r="J80" s="80"/>
      <c r="K80" s="81"/>
      <c r="L80" s="82"/>
      <c r="M80" s="80"/>
      <c r="N80" s="81"/>
      <c r="O80" s="82"/>
      <c r="P80" s="80"/>
      <c r="Q80" s="81"/>
      <c r="R80" s="82"/>
      <c r="S80" s="80"/>
      <c r="T80" s="81"/>
      <c r="U80" s="82"/>
      <c r="V80" s="80"/>
      <c r="W80" s="81"/>
      <c r="X80" s="82"/>
      <c r="Y80" s="109">
        <v>1</v>
      </c>
      <c r="Z80" s="81">
        <v>2</v>
      </c>
      <c r="AA80" s="81">
        <v>0</v>
      </c>
      <c r="AB80" s="81">
        <v>-24</v>
      </c>
      <c r="AC80" s="106">
        <f t="shared" si="1"/>
        <v>0</v>
      </c>
    </row>
    <row r="81" spans="1:29" ht="7.5" customHeight="1" thickBot="1" x14ac:dyDescent="0.35"/>
    <row r="82" spans="1:29" ht="18" thickBot="1" x14ac:dyDescent="0.35">
      <c r="A82" s="637" t="s">
        <v>341</v>
      </c>
      <c r="B82" s="638"/>
      <c r="C82" s="638"/>
      <c r="D82" s="638"/>
      <c r="E82" s="638"/>
      <c r="F82" s="638"/>
      <c r="G82" s="638"/>
      <c r="H82" s="638"/>
      <c r="I82" s="638"/>
      <c r="J82" s="638"/>
      <c r="K82" s="638"/>
      <c r="L82" s="638"/>
      <c r="M82" s="638"/>
      <c r="N82" s="638"/>
      <c r="O82" s="638"/>
      <c r="P82" s="638"/>
      <c r="Q82" s="638"/>
      <c r="R82" s="638"/>
      <c r="S82" s="638"/>
      <c r="T82" s="638"/>
      <c r="U82" s="638"/>
      <c r="V82" s="638"/>
      <c r="W82" s="638"/>
      <c r="X82" s="638"/>
      <c r="Y82" s="638"/>
      <c r="Z82" s="638"/>
      <c r="AA82" s="638"/>
      <c r="AB82" s="638"/>
      <c r="AC82" s="639"/>
    </row>
    <row r="84" spans="1:29" x14ac:dyDescent="0.3"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</row>
    <row r="85" spans="1:29" x14ac:dyDescent="0.3"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</row>
    <row r="86" spans="1:29" x14ac:dyDescent="0.3"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</row>
    <row r="87" spans="1:29" x14ac:dyDescent="0.3"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</row>
    <row r="88" spans="1:29" x14ac:dyDescent="0.3"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</row>
    <row r="89" spans="1:29" x14ac:dyDescent="0.3"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</row>
    <row r="90" spans="1:29" x14ac:dyDescent="0.3"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</row>
    <row r="91" spans="1:29" x14ac:dyDescent="0.3"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</row>
    <row r="92" spans="1:29" x14ac:dyDescent="0.3"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</row>
  </sheetData>
  <sortState ref="A3:AC48">
    <sortCondition descending="1" ref="AC4:AC48"/>
    <sortCondition descending="1" ref="AA4:AA48"/>
    <sortCondition descending="1" ref="Z4:Z48"/>
    <sortCondition descending="1" ref="AB4:AB48"/>
  </sortState>
  <mergeCells count="104">
    <mergeCell ref="N11:O11"/>
    <mergeCell ref="P11:Q11"/>
    <mergeCell ref="V11:X11"/>
    <mergeCell ref="N4:O4"/>
    <mergeCell ref="P4:Q4"/>
    <mergeCell ref="N5:O5"/>
    <mergeCell ref="P5:Q5"/>
    <mergeCell ref="N6:O6"/>
    <mergeCell ref="P6:Q6"/>
    <mergeCell ref="N7:O7"/>
    <mergeCell ref="V7:X7"/>
    <mergeCell ref="V8:X8"/>
    <mergeCell ref="N8:O8"/>
    <mergeCell ref="P8:Q8"/>
    <mergeCell ref="R11:S11"/>
    <mergeCell ref="T11:U11"/>
    <mergeCell ref="R8:S8"/>
    <mergeCell ref="T8:U8"/>
    <mergeCell ref="R9:S9"/>
    <mergeCell ref="T9:U9"/>
    <mergeCell ref="P10:Q10"/>
    <mergeCell ref="R6:S6"/>
    <mergeCell ref="L9:M9"/>
    <mergeCell ref="H7:I7"/>
    <mergeCell ref="J7:K7"/>
    <mergeCell ref="L7:M7"/>
    <mergeCell ref="D8:E8"/>
    <mergeCell ref="F8:G8"/>
    <mergeCell ref="T7:U7"/>
    <mergeCell ref="P7:Q7"/>
    <mergeCell ref="J8:K8"/>
    <mergeCell ref="L8:M8"/>
    <mergeCell ref="D11:E11"/>
    <mergeCell ref="F11:G11"/>
    <mergeCell ref="H11:I11"/>
    <mergeCell ref="J11:K11"/>
    <mergeCell ref="L11:M11"/>
    <mergeCell ref="A82:AC82"/>
    <mergeCell ref="T6:U6"/>
    <mergeCell ref="R7:S7"/>
    <mergeCell ref="V9:X9"/>
    <mergeCell ref="D10:E10"/>
    <mergeCell ref="F10:G10"/>
    <mergeCell ref="H10:I10"/>
    <mergeCell ref="J10:K10"/>
    <mergeCell ref="L10:M10"/>
    <mergeCell ref="V10:X10"/>
    <mergeCell ref="R10:S10"/>
    <mergeCell ref="T10:U10"/>
    <mergeCell ref="N9:O9"/>
    <mergeCell ref="P9:Q9"/>
    <mergeCell ref="N10:O10"/>
    <mergeCell ref="D9:E9"/>
    <mergeCell ref="F9:G9"/>
    <mergeCell ref="H9:I9"/>
    <mergeCell ref="J9:K9"/>
    <mergeCell ref="C2:C3"/>
    <mergeCell ref="D4:E4"/>
    <mergeCell ref="F4:G4"/>
    <mergeCell ref="H4:I4"/>
    <mergeCell ref="Y2:AC11"/>
    <mergeCell ref="V3:X3"/>
    <mergeCell ref="R2:U3"/>
    <mergeCell ref="N2:Q3"/>
    <mergeCell ref="J2:K3"/>
    <mergeCell ref="L2:M3"/>
    <mergeCell ref="J4:K4"/>
    <mergeCell ref="L4:M4"/>
    <mergeCell ref="V2:X2"/>
    <mergeCell ref="J5:K5"/>
    <mergeCell ref="V4:X4"/>
    <mergeCell ref="R4:S4"/>
    <mergeCell ref="T4:U4"/>
    <mergeCell ref="L5:M5"/>
    <mergeCell ref="V5:X5"/>
    <mergeCell ref="D6:E6"/>
    <mergeCell ref="F6:G6"/>
    <mergeCell ref="H6:I6"/>
    <mergeCell ref="J6:K6"/>
    <mergeCell ref="H8:I8"/>
    <mergeCell ref="AD1:AF2"/>
    <mergeCell ref="AD3:AF11"/>
    <mergeCell ref="AD25:AF25"/>
    <mergeCell ref="AD24:AF24"/>
    <mergeCell ref="A12:AC12"/>
    <mergeCell ref="D13:X13"/>
    <mergeCell ref="AD12:AF12"/>
    <mergeCell ref="AD13:AF13"/>
    <mergeCell ref="Z13:AC13"/>
    <mergeCell ref="AD14:AF23"/>
    <mergeCell ref="F2:I2"/>
    <mergeCell ref="F3:G3"/>
    <mergeCell ref="H3:I3"/>
    <mergeCell ref="D2:E3"/>
    <mergeCell ref="D5:E5"/>
    <mergeCell ref="F5:G5"/>
    <mergeCell ref="H5:I5"/>
    <mergeCell ref="A1:AC1"/>
    <mergeCell ref="L6:M6"/>
    <mergeCell ref="V6:X6"/>
    <mergeCell ref="R5:S5"/>
    <mergeCell ref="T5:U5"/>
    <mergeCell ref="D7:E7"/>
    <mergeCell ref="F7:G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094"/>
  <sheetViews>
    <sheetView zoomScale="90" zoomScaleNormal="90" workbookViewId="0">
      <selection activeCell="P24" sqref="P24"/>
    </sheetView>
  </sheetViews>
  <sheetFormatPr defaultRowHeight="17.399999999999999" x14ac:dyDescent="0.3"/>
  <cols>
    <col min="1" max="1" width="8.88671875" style="23" customWidth="1"/>
    <col min="2" max="2" width="47.6640625" customWidth="1"/>
    <col min="3" max="3" width="38.88671875" customWidth="1"/>
    <col min="4" max="4" width="13.6640625" customWidth="1"/>
    <col min="5" max="5" width="13.88671875" customWidth="1"/>
    <col min="6" max="6" width="12.5546875" customWidth="1"/>
    <col min="7" max="7" width="11.109375" customWidth="1"/>
    <col min="8" max="8" width="11" style="4" customWidth="1"/>
    <col min="9" max="9" width="13.33203125" style="4" customWidth="1"/>
    <col min="10" max="10" width="9.88671875" style="4" customWidth="1"/>
    <col min="11" max="11" width="9.109375" customWidth="1"/>
  </cols>
  <sheetData>
    <row r="1" spans="1:14" ht="24.6" x14ac:dyDescent="0.4">
      <c r="A1" s="633" t="s">
        <v>840</v>
      </c>
      <c r="B1" s="634"/>
      <c r="C1" s="634"/>
      <c r="D1" s="634"/>
      <c r="E1" s="634"/>
      <c r="F1" s="634"/>
      <c r="G1" s="634"/>
      <c r="H1" s="634"/>
      <c r="I1" s="634"/>
      <c r="J1" s="102"/>
      <c r="K1" s="616" t="s">
        <v>312</v>
      </c>
      <c r="L1" s="617"/>
      <c r="M1" s="617"/>
      <c r="N1" s="618"/>
    </row>
    <row r="2" spans="1:14" ht="13.8" x14ac:dyDescent="0.25">
      <c r="A2" s="635" t="s">
        <v>11</v>
      </c>
      <c r="B2" s="635" t="s">
        <v>2</v>
      </c>
      <c r="C2" s="635" t="s">
        <v>15</v>
      </c>
      <c r="D2" s="553" t="s">
        <v>322</v>
      </c>
      <c r="E2" s="553" t="s">
        <v>342</v>
      </c>
      <c r="F2" s="553" t="s">
        <v>322</v>
      </c>
      <c r="G2" s="553" t="s">
        <v>14</v>
      </c>
      <c r="H2" s="636" t="s">
        <v>4</v>
      </c>
      <c r="I2" s="636"/>
      <c r="J2" s="556" t="s">
        <v>324</v>
      </c>
      <c r="K2" s="619">
        <v>2019</v>
      </c>
      <c r="L2" s="620"/>
      <c r="M2" s="620"/>
      <c r="N2" s="621"/>
    </row>
    <row r="3" spans="1:14" ht="13.8" x14ac:dyDescent="0.25">
      <c r="A3" s="635"/>
      <c r="B3" s="635"/>
      <c r="C3" s="635"/>
      <c r="D3" s="553" t="s">
        <v>337</v>
      </c>
      <c r="E3" s="553" t="s">
        <v>3</v>
      </c>
      <c r="F3" s="553" t="s">
        <v>3</v>
      </c>
      <c r="G3" s="553" t="s">
        <v>0</v>
      </c>
      <c r="H3" s="553" t="s">
        <v>1</v>
      </c>
      <c r="I3" s="209" t="s">
        <v>5</v>
      </c>
      <c r="J3" s="556" t="s">
        <v>325</v>
      </c>
      <c r="K3" s="631"/>
      <c r="L3" s="612"/>
      <c r="M3" s="612"/>
      <c r="N3" s="613"/>
    </row>
    <row r="4" spans="1:14" ht="20.100000000000001" customHeight="1" x14ac:dyDescent="0.3">
      <c r="A4" s="37">
        <v>1</v>
      </c>
      <c r="B4" s="103" t="s">
        <v>22</v>
      </c>
      <c r="C4" s="413" t="s">
        <v>476</v>
      </c>
      <c r="D4" s="414">
        <v>22</v>
      </c>
      <c r="E4" s="65">
        <v>141</v>
      </c>
      <c r="F4" s="414">
        <v>58</v>
      </c>
      <c r="G4" s="414">
        <v>46</v>
      </c>
      <c r="H4" s="414">
        <v>240</v>
      </c>
      <c r="I4" s="210">
        <f t="shared" ref="I4" si="0">G4/F4*100</f>
        <v>79.310344827586206</v>
      </c>
      <c r="J4" s="557">
        <v>2</v>
      </c>
      <c r="K4" s="631"/>
      <c r="L4" s="612"/>
      <c r="M4" s="612"/>
      <c r="N4" s="613"/>
    </row>
    <row r="5" spans="1:14" ht="20.100000000000001" customHeight="1" x14ac:dyDescent="0.3">
      <c r="A5" s="37">
        <v>2</v>
      </c>
      <c r="B5" s="103" t="s">
        <v>21</v>
      </c>
      <c r="C5" s="413" t="s">
        <v>287</v>
      </c>
      <c r="D5" s="414">
        <v>39</v>
      </c>
      <c r="E5" s="65">
        <v>141</v>
      </c>
      <c r="F5" s="414">
        <v>100</v>
      </c>
      <c r="G5" s="414">
        <v>77</v>
      </c>
      <c r="H5" s="414">
        <v>429</v>
      </c>
      <c r="I5" s="210">
        <f t="shared" ref="I5:I35" si="1">G5/F5*100</f>
        <v>77</v>
      </c>
      <c r="J5" s="557">
        <v>3</v>
      </c>
      <c r="K5" s="631"/>
      <c r="L5" s="612"/>
      <c r="M5" s="612"/>
      <c r="N5" s="613"/>
    </row>
    <row r="6" spans="1:14" ht="20.100000000000001" customHeight="1" x14ac:dyDescent="0.3">
      <c r="A6" s="37">
        <v>3</v>
      </c>
      <c r="B6" s="103" t="s">
        <v>164</v>
      </c>
      <c r="C6" s="413" t="s">
        <v>481</v>
      </c>
      <c r="D6" s="414">
        <v>32</v>
      </c>
      <c r="E6" s="65">
        <v>141</v>
      </c>
      <c r="F6" s="414">
        <v>92</v>
      </c>
      <c r="G6" s="414">
        <v>70</v>
      </c>
      <c r="H6" s="414">
        <v>357</v>
      </c>
      <c r="I6" s="210">
        <f t="shared" si="1"/>
        <v>76.08695652173914</v>
      </c>
      <c r="J6" s="557">
        <v>1</v>
      </c>
      <c r="K6" s="631"/>
      <c r="L6" s="612"/>
      <c r="M6" s="612"/>
      <c r="N6" s="613"/>
    </row>
    <row r="7" spans="1:14" ht="20.100000000000001" customHeight="1" x14ac:dyDescent="0.3">
      <c r="A7" s="37">
        <v>4</v>
      </c>
      <c r="B7" s="103" t="s">
        <v>259</v>
      </c>
      <c r="C7" s="413" t="s">
        <v>482</v>
      </c>
      <c r="D7" s="414">
        <v>20</v>
      </c>
      <c r="E7" s="65">
        <v>141</v>
      </c>
      <c r="F7" s="414">
        <v>57</v>
      </c>
      <c r="G7" s="414">
        <v>42</v>
      </c>
      <c r="H7" s="414">
        <v>187</v>
      </c>
      <c r="I7" s="210">
        <f t="shared" si="1"/>
        <v>73.68421052631578</v>
      </c>
      <c r="J7" s="557">
        <v>16</v>
      </c>
      <c r="K7" s="631"/>
      <c r="L7" s="612"/>
      <c r="M7" s="612"/>
      <c r="N7" s="613"/>
    </row>
    <row r="8" spans="1:14" ht="20.100000000000001" customHeight="1" x14ac:dyDescent="0.3">
      <c r="A8" s="37">
        <v>5</v>
      </c>
      <c r="B8" s="103" t="s">
        <v>23</v>
      </c>
      <c r="C8" s="413" t="s">
        <v>476</v>
      </c>
      <c r="D8" s="414">
        <v>40</v>
      </c>
      <c r="E8" s="65">
        <v>141</v>
      </c>
      <c r="F8" s="414">
        <v>106</v>
      </c>
      <c r="G8" s="414">
        <v>78</v>
      </c>
      <c r="H8" s="414">
        <v>422</v>
      </c>
      <c r="I8" s="210">
        <f t="shared" si="1"/>
        <v>73.584905660377359</v>
      </c>
      <c r="J8" s="557">
        <v>4</v>
      </c>
      <c r="K8" s="631"/>
      <c r="L8" s="612"/>
      <c r="M8" s="612"/>
      <c r="N8" s="613"/>
    </row>
    <row r="9" spans="1:14" ht="20.100000000000001" customHeight="1" x14ac:dyDescent="0.3">
      <c r="A9" s="37">
        <v>6</v>
      </c>
      <c r="B9" s="103" t="s">
        <v>20</v>
      </c>
      <c r="C9" s="413" t="s">
        <v>476</v>
      </c>
      <c r="D9" s="414">
        <v>45</v>
      </c>
      <c r="E9" s="65">
        <v>141</v>
      </c>
      <c r="F9" s="414">
        <v>120</v>
      </c>
      <c r="G9" s="414">
        <v>87</v>
      </c>
      <c r="H9" s="414">
        <v>442</v>
      </c>
      <c r="I9" s="210">
        <f t="shared" si="1"/>
        <v>72.5</v>
      </c>
      <c r="J9" s="557">
        <v>6</v>
      </c>
      <c r="K9" s="631"/>
      <c r="L9" s="612"/>
      <c r="M9" s="612"/>
      <c r="N9" s="613"/>
    </row>
    <row r="10" spans="1:14" ht="20.100000000000001" customHeight="1" x14ac:dyDescent="0.3">
      <c r="A10" s="37">
        <v>7</v>
      </c>
      <c r="B10" s="103" t="s">
        <v>19</v>
      </c>
      <c r="C10" s="413" t="s">
        <v>476</v>
      </c>
      <c r="D10" s="414">
        <v>23</v>
      </c>
      <c r="E10" s="65">
        <v>141</v>
      </c>
      <c r="F10" s="414">
        <v>65</v>
      </c>
      <c r="G10" s="414">
        <v>47</v>
      </c>
      <c r="H10" s="414">
        <v>251</v>
      </c>
      <c r="I10" s="210">
        <f t="shared" si="1"/>
        <v>72.307692307692307</v>
      </c>
      <c r="J10" s="557">
        <v>7</v>
      </c>
      <c r="K10" s="631"/>
      <c r="L10" s="612"/>
      <c r="M10" s="612"/>
      <c r="N10" s="613"/>
    </row>
    <row r="11" spans="1:14" ht="20.100000000000001" customHeight="1" x14ac:dyDescent="0.3">
      <c r="A11" s="37">
        <v>8</v>
      </c>
      <c r="B11" s="103" t="s">
        <v>24</v>
      </c>
      <c r="C11" s="413" t="s">
        <v>476</v>
      </c>
      <c r="D11" s="414">
        <v>43</v>
      </c>
      <c r="E11" s="65">
        <v>141</v>
      </c>
      <c r="F11" s="414">
        <v>108</v>
      </c>
      <c r="G11" s="414">
        <v>77</v>
      </c>
      <c r="H11" s="414">
        <v>428</v>
      </c>
      <c r="I11" s="210">
        <f t="shared" si="1"/>
        <v>71.296296296296291</v>
      </c>
      <c r="J11" s="557">
        <v>9</v>
      </c>
      <c r="K11" s="631"/>
      <c r="L11" s="612"/>
      <c r="M11" s="612"/>
      <c r="N11" s="613"/>
    </row>
    <row r="12" spans="1:14" ht="20.100000000000001" customHeight="1" x14ac:dyDescent="0.3">
      <c r="A12" s="37">
        <v>9</v>
      </c>
      <c r="B12" s="103" t="s">
        <v>171</v>
      </c>
      <c r="C12" s="413" t="s">
        <v>478</v>
      </c>
      <c r="D12" s="414">
        <v>45</v>
      </c>
      <c r="E12" s="65">
        <v>141</v>
      </c>
      <c r="F12" s="414">
        <v>104</v>
      </c>
      <c r="G12" s="414">
        <v>73</v>
      </c>
      <c r="H12" s="414">
        <v>375</v>
      </c>
      <c r="I12" s="210">
        <f t="shared" si="1"/>
        <v>70.192307692307693</v>
      </c>
      <c r="J12" s="557">
        <v>8</v>
      </c>
      <c r="K12" s="631"/>
      <c r="L12" s="612"/>
      <c r="M12" s="612"/>
      <c r="N12" s="613"/>
    </row>
    <row r="13" spans="1:14" ht="20.100000000000001" customHeight="1" x14ac:dyDescent="0.3">
      <c r="A13" s="37">
        <v>10</v>
      </c>
      <c r="B13" s="103" t="s">
        <v>18</v>
      </c>
      <c r="C13" s="413" t="s">
        <v>476</v>
      </c>
      <c r="D13" s="414">
        <v>35</v>
      </c>
      <c r="E13" s="65">
        <v>141</v>
      </c>
      <c r="F13" s="414">
        <v>93</v>
      </c>
      <c r="G13" s="414">
        <v>65</v>
      </c>
      <c r="H13" s="414">
        <v>336</v>
      </c>
      <c r="I13" s="210">
        <f t="shared" si="1"/>
        <v>69.892473118279568</v>
      </c>
      <c r="J13" s="557">
        <v>12</v>
      </c>
      <c r="K13" s="631"/>
      <c r="L13" s="612"/>
      <c r="M13" s="612"/>
      <c r="N13" s="613"/>
    </row>
    <row r="14" spans="1:14" ht="20.100000000000001" customHeight="1" x14ac:dyDescent="0.3">
      <c r="A14" s="37">
        <v>11</v>
      </c>
      <c r="B14" s="103" t="s">
        <v>332</v>
      </c>
      <c r="C14" s="413" t="s">
        <v>484</v>
      </c>
      <c r="D14" s="414">
        <v>19</v>
      </c>
      <c r="E14" s="65">
        <v>141</v>
      </c>
      <c r="F14" s="414">
        <v>54</v>
      </c>
      <c r="G14" s="414">
        <v>37</v>
      </c>
      <c r="H14" s="414">
        <v>170</v>
      </c>
      <c r="I14" s="210">
        <f t="shared" si="1"/>
        <v>68.518518518518519</v>
      </c>
      <c r="J14" s="557">
        <v>5</v>
      </c>
      <c r="K14" s="631"/>
      <c r="L14" s="612"/>
      <c r="M14" s="612"/>
      <c r="N14" s="613"/>
    </row>
    <row r="15" spans="1:14" ht="20.100000000000001" customHeight="1" x14ac:dyDescent="0.3">
      <c r="A15" s="37">
        <v>12</v>
      </c>
      <c r="B15" s="103" t="s">
        <v>367</v>
      </c>
      <c r="C15" s="413" t="s">
        <v>484</v>
      </c>
      <c r="D15" s="414">
        <v>18</v>
      </c>
      <c r="E15" s="65">
        <v>141</v>
      </c>
      <c r="F15" s="414">
        <v>53</v>
      </c>
      <c r="G15" s="414">
        <v>36</v>
      </c>
      <c r="H15" s="414">
        <v>180</v>
      </c>
      <c r="I15" s="210">
        <f t="shared" si="1"/>
        <v>67.924528301886795</v>
      </c>
      <c r="J15" s="557">
        <v>10</v>
      </c>
      <c r="K15" s="622" t="s">
        <v>784</v>
      </c>
      <c r="L15" s="623"/>
      <c r="M15" s="623"/>
      <c r="N15" s="624"/>
    </row>
    <row r="16" spans="1:14" ht="20.100000000000001" customHeight="1" thickBot="1" x14ac:dyDescent="0.35">
      <c r="A16" s="37">
        <v>13</v>
      </c>
      <c r="B16" s="103" t="s">
        <v>175</v>
      </c>
      <c r="C16" s="413" t="s">
        <v>478</v>
      </c>
      <c r="D16" s="414">
        <v>44</v>
      </c>
      <c r="E16" s="65">
        <v>141</v>
      </c>
      <c r="F16" s="414">
        <v>127</v>
      </c>
      <c r="G16" s="414">
        <v>86</v>
      </c>
      <c r="H16" s="414">
        <v>427</v>
      </c>
      <c r="I16" s="210">
        <f t="shared" si="1"/>
        <v>67.716535433070874</v>
      </c>
      <c r="J16" s="557">
        <v>11</v>
      </c>
      <c r="K16" s="625" t="s">
        <v>476</v>
      </c>
      <c r="L16" s="626"/>
      <c r="M16" s="626"/>
      <c r="N16" s="627"/>
    </row>
    <row r="17" spans="1:17" ht="20.100000000000001" customHeight="1" x14ac:dyDescent="0.3">
      <c r="A17" s="37">
        <v>14</v>
      </c>
      <c r="B17" s="103" t="s">
        <v>216</v>
      </c>
      <c r="C17" s="413" t="s">
        <v>482</v>
      </c>
      <c r="D17" s="414">
        <v>26</v>
      </c>
      <c r="E17" s="65">
        <v>141</v>
      </c>
      <c r="F17" s="414">
        <v>69</v>
      </c>
      <c r="G17" s="414">
        <v>46</v>
      </c>
      <c r="H17" s="414">
        <v>103</v>
      </c>
      <c r="I17" s="210">
        <f t="shared" si="1"/>
        <v>66.666666666666657</v>
      </c>
      <c r="J17" s="414">
        <v>19</v>
      </c>
      <c r="K17" s="543"/>
    </row>
    <row r="18" spans="1:17" ht="20.100000000000001" customHeight="1" x14ac:dyDescent="0.3">
      <c r="A18" s="37">
        <v>15</v>
      </c>
      <c r="B18" s="103" t="s">
        <v>174</v>
      </c>
      <c r="C18" s="413" t="s">
        <v>478</v>
      </c>
      <c r="D18" s="414">
        <v>33</v>
      </c>
      <c r="E18" s="65">
        <v>141</v>
      </c>
      <c r="F18" s="414">
        <v>95</v>
      </c>
      <c r="G18" s="414">
        <v>63</v>
      </c>
      <c r="H18" s="414">
        <v>304</v>
      </c>
      <c r="I18" s="210">
        <f t="shared" si="1"/>
        <v>66.315789473684205</v>
      </c>
      <c r="J18" s="414">
        <v>13</v>
      </c>
      <c r="K18" s="543"/>
    </row>
    <row r="19" spans="1:17" ht="20.100000000000001" customHeight="1" x14ac:dyDescent="0.3">
      <c r="A19" s="37">
        <v>16</v>
      </c>
      <c r="B19" s="103" t="s">
        <v>172</v>
      </c>
      <c r="C19" s="413" t="s">
        <v>478</v>
      </c>
      <c r="D19" s="414">
        <v>47</v>
      </c>
      <c r="E19" s="65">
        <v>141</v>
      </c>
      <c r="F19" s="414">
        <v>124</v>
      </c>
      <c r="G19" s="414">
        <v>79</v>
      </c>
      <c r="H19" s="414">
        <v>309</v>
      </c>
      <c r="I19" s="210">
        <f t="shared" si="1"/>
        <v>63.70967741935484</v>
      </c>
      <c r="J19" s="414">
        <v>17</v>
      </c>
      <c r="K19" s="543"/>
      <c r="N19" s="571"/>
      <c r="O19" s="571"/>
      <c r="P19" s="571"/>
      <c r="Q19" s="571"/>
    </row>
    <row r="20" spans="1:17" ht="20.100000000000001" customHeight="1" x14ac:dyDescent="0.3">
      <c r="A20" s="37">
        <v>17</v>
      </c>
      <c r="B20" s="103" t="s">
        <v>498</v>
      </c>
      <c r="C20" s="413" t="s">
        <v>482</v>
      </c>
      <c r="D20" s="414">
        <v>20</v>
      </c>
      <c r="E20" s="65">
        <v>141</v>
      </c>
      <c r="F20" s="414">
        <v>59</v>
      </c>
      <c r="G20" s="414">
        <v>37</v>
      </c>
      <c r="H20" s="414">
        <v>73</v>
      </c>
      <c r="I20" s="210">
        <f t="shared" si="1"/>
        <v>62.711864406779661</v>
      </c>
      <c r="J20" s="414">
        <v>18</v>
      </c>
      <c r="K20" s="543"/>
      <c r="N20" s="571"/>
      <c r="O20" s="571"/>
      <c r="P20" s="571"/>
      <c r="Q20" s="571"/>
    </row>
    <row r="21" spans="1:17" ht="20.100000000000001" customHeight="1" x14ac:dyDescent="0.3">
      <c r="A21" s="37">
        <v>18</v>
      </c>
      <c r="B21" s="103" t="s">
        <v>198</v>
      </c>
      <c r="C21" s="413" t="s">
        <v>478</v>
      </c>
      <c r="D21" s="414">
        <v>36</v>
      </c>
      <c r="E21" s="65">
        <v>141</v>
      </c>
      <c r="F21" s="414">
        <v>96</v>
      </c>
      <c r="G21" s="414">
        <v>59</v>
      </c>
      <c r="H21" s="414">
        <v>255</v>
      </c>
      <c r="I21" s="210">
        <f t="shared" si="1"/>
        <v>61.458333333333336</v>
      </c>
      <c r="J21" s="414">
        <v>22</v>
      </c>
      <c r="K21" s="543"/>
      <c r="N21" s="572"/>
      <c r="O21" s="572"/>
      <c r="P21" s="572"/>
      <c r="Q21" s="572"/>
    </row>
    <row r="22" spans="1:17" ht="20.100000000000001" customHeight="1" x14ac:dyDescent="0.3">
      <c r="A22" s="37">
        <v>19</v>
      </c>
      <c r="B22" s="103" t="s">
        <v>268</v>
      </c>
      <c r="C22" s="413" t="s">
        <v>478</v>
      </c>
      <c r="D22" s="414">
        <v>26</v>
      </c>
      <c r="E22" s="65">
        <v>141</v>
      </c>
      <c r="F22" s="414">
        <v>67</v>
      </c>
      <c r="G22" s="414">
        <v>41</v>
      </c>
      <c r="H22" s="414">
        <v>131</v>
      </c>
      <c r="I22" s="210">
        <f t="shared" si="1"/>
        <v>61.194029850746269</v>
      </c>
      <c r="J22" s="414">
        <v>21</v>
      </c>
      <c r="N22" s="571"/>
      <c r="O22" s="572"/>
      <c r="P22" s="572"/>
      <c r="Q22" s="572"/>
    </row>
    <row r="23" spans="1:17" ht="20.100000000000001" customHeight="1" x14ac:dyDescent="0.3">
      <c r="A23" s="37">
        <v>20</v>
      </c>
      <c r="B23" s="103" t="s">
        <v>215</v>
      </c>
      <c r="C23" s="413" t="s">
        <v>482</v>
      </c>
      <c r="D23" s="414">
        <v>23</v>
      </c>
      <c r="E23" s="65">
        <v>141</v>
      </c>
      <c r="F23" s="414">
        <v>68</v>
      </c>
      <c r="G23" s="414">
        <v>41</v>
      </c>
      <c r="H23" s="414">
        <v>112</v>
      </c>
      <c r="I23" s="210">
        <f t="shared" si="1"/>
        <v>60.294117647058819</v>
      </c>
      <c r="J23" s="414">
        <v>14</v>
      </c>
      <c r="N23" s="571"/>
      <c r="O23" s="571"/>
      <c r="P23" s="571"/>
      <c r="Q23" s="571"/>
    </row>
    <row r="24" spans="1:17" ht="20.100000000000001" customHeight="1" x14ac:dyDescent="0.3">
      <c r="A24" s="37">
        <v>21</v>
      </c>
      <c r="B24" s="103" t="s">
        <v>280</v>
      </c>
      <c r="C24" s="413" t="s">
        <v>478</v>
      </c>
      <c r="D24" s="414">
        <v>29</v>
      </c>
      <c r="E24" s="65">
        <v>141</v>
      </c>
      <c r="F24" s="414">
        <v>83</v>
      </c>
      <c r="G24" s="414">
        <v>50</v>
      </c>
      <c r="H24" s="414">
        <v>163</v>
      </c>
      <c r="I24" s="210">
        <f t="shared" si="1"/>
        <v>60.24096385542169</v>
      </c>
      <c r="J24" s="414">
        <v>20</v>
      </c>
      <c r="N24" s="573"/>
      <c r="O24" s="573"/>
      <c r="P24" s="573"/>
      <c r="Q24" s="573"/>
    </row>
    <row r="25" spans="1:17" ht="20.100000000000001" customHeight="1" x14ac:dyDescent="0.3">
      <c r="A25" s="37">
        <v>22</v>
      </c>
      <c r="B25" s="103" t="s">
        <v>166</v>
      </c>
      <c r="C25" s="413" t="s">
        <v>481</v>
      </c>
      <c r="D25" s="555">
        <v>34</v>
      </c>
      <c r="E25" s="65">
        <v>141</v>
      </c>
      <c r="F25" s="555">
        <v>93</v>
      </c>
      <c r="G25" s="555">
        <v>54</v>
      </c>
      <c r="H25" s="555">
        <v>67</v>
      </c>
      <c r="I25" s="210">
        <f t="shared" si="1"/>
        <v>58.064516129032263</v>
      </c>
      <c r="J25" s="414">
        <v>24</v>
      </c>
      <c r="N25" s="571"/>
      <c r="O25" s="571"/>
      <c r="P25" s="571"/>
      <c r="Q25" s="571"/>
    </row>
    <row r="26" spans="1:17" ht="20.100000000000001" customHeight="1" x14ac:dyDescent="0.3">
      <c r="A26" s="37">
        <v>23</v>
      </c>
      <c r="B26" s="103" t="s">
        <v>232</v>
      </c>
      <c r="C26" s="413" t="s">
        <v>476</v>
      </c>
      <c r="D26" s="414">
        <v>31</v>
      </c>
      <c r="E26" s="65">
        <v>141</v>
      </c>
      <c r="F26" s="414">
        <v>88</v>
      </c>
      <c r="G26" s="414">
        <v>51</v>
      </c>
      <c r="H26" s="414">
        <v>108</v>
      </c>
      <c r="I26" s="210">
        <f t="shared" si="1"/>
        <v>57.95454545454546</v>
      </c>
      <c r="J26" s="414">
        <v>23</v>
      </c>
      <c r="N26" s="35"/>
      <c r="O26" s="35"/>
      <c r="P26" s="35"/>
      <c r="Q26" s="35"/>
    </row>
    <row r="27" spans="1:17" ht="20.100000000000001" customHeight="1" x14ac:dyDescent="0.3">
      <c r="A27" s="37">
        <v>24</v>
      </c>
      <c r="B27" s="103" t="s">
        <v>194</v>
      </c>
      <c r="C27" s="413" t="s">
        <v>477</v>
      </c>
      <c r="D27" s="414">
        <v>16</v>
      </c>
      <c r="E27" s="65">
        <v>141</v>
      </c>
      <c r="F27" s="414">
        <v>47</v>
      </c>
      <c r="G27" s="414">
        <v>27</v>
      </c>
      <c r="H27" s="414">
        <v>36</v>
      </c>
      <c r="I27" s="210">
        <f t="shared" si="1"/>
        <v>57.446808510638306</v>
      </c>
      <c r="J27" s="414"/>
    </row>
    <row r="28" spans="1:17" ht="20.100000000000001" customHeight="1" x14ac:dyDescent="0.3">
      <c r="A28" s="37">
        <v>25</v>
      </c>
      <c r="B28" s="103" t="s">
        <v>217</v>
      </c>
      <c r="C28" s="413" t="s">
        <v>482</v>
      </c>
      <c r="D28" s="414">
        <v>26</v>
      </c>
      <c r="E28" s="65">
        <v>141</v>
      </c>
      <c r="F28" s="414">
        <v>72</v>
      </c>
      <c r="G28" s="414">
        <v>41</v>
      </c>
      <c r="H28" s="414">
        <v>101</v>
      </c>
      <c r="I28" s="210">
        <f t="shared" si="1"/>
        <v>56.944444444444443</v>
      </c>
      <c r="J28" s="414">
        <v>30</v>
      </c>
    </row>
    <row r="29" spans="1:17" ht="20.100000000000001" customHeight="1" x14ac:dyDescent="0.3">
      <c r="A29" s="37">
        <v>26</v>
      </c>
      <c r="B29" s="103" t="s">
        <v>183</v>
      </c>
      <c r="C29" s="413" t="s">
        <v>477</v>
      </c>
      <c r="D29" s="414">
        <v>18</v>
      </c>
      <c r="E29" s="65">
        <v>141</v>
      </c>
      <c r="F29" s="414">
        <v>53</v>
      </c>
      <c r="G29" s="414">
        <v>30</v>
      </c>
      <c r="H29" s="414">
        <v>80</v>
      </c>
      <c r="I29" s="210">
        <f t="shared" si="1"/>
        <v>56.60377358490566</v>
      </c>
      <c r="J29" s="414">
        <v>26</v>
      </c>
    </row>
    <row r="30" spans="1:17" ht="20.100000000000001" customHeight="1" x14ac:dyDescent="0.3">
      <c r="A30" s="37">
        <v>27</v>
      </c>
      <c r="B30" s="103" t="s">
        <v>182</v>
      </c>
      <c r="C30" s="413" t="s">
        <v>477</v>
      </c>
      <c r="D30" s="414">
        <v>23</v>
      </c>
      <c r="E30" s="65">
        <v>141</v>
      </c>
      <c r="F30" s="414">
        <v>69</v>
      </c>
      <c r="G30" s="414">
        <v>39</v>
      </c>
      <c r="H30" s="414">
        <v>62</v>
      </c>
      <c r="I30" s="210">
        <f t="shared" si="1"/>
        <v>56.521739130434781</v>
      </c>
      <c r="J30" s="414">
        <v>27</v>
      </c>
    </row>
    <row r="31" spans="1:17" ht="20.100000000000001" customHeight="1" x14ac:dyDescent="0.3">
      <c r="A31" s="37">
        <v>28</v>
      </c>
      <c r="B31" s="103" t="s">
        <v>363</v>
      </c>
      <c r="C31" s="413" t="s">
        <v>484</v>
      </c>
      <c r="D31" s="414">
        <v>18</v>
      </c>
      <c r="E31" s="65">
        <v>141</v>
      </c>
      <c r="F31" s="414">
        <v>32</v>
      </c>
      <c r="G31" s="414">
        <v>18</v>
      </c>
      <c r="H31" s="414">
        <v>40</v>
      </c>
      <c r="I31" s="210">
        <f t="shared" si="1"/>
        <v>56.25</v>
      </c>
      <c r="J31" s="414"/>
    </row>
    <row r="32" spans="1:17" ht="20.100000000000001" customHeight="1" x14ac:dyDescent="0.3">
      <c r="A32" s="37">
        <v>29</v>
      </c>
      <c r="B32" s="103" t="s">
        <v>275</v>
      </c>
      <c r="C32" s="413" t="s">
        <v>482</v>
      </c>
      <c r="D32" s="414">
        <v>21</v>
      </c>
      <c r="E32" s="65">
        <v>141</v>
      </c>
      <c r="F32" s="414">
        <v>52</v>
      </c>
      <c r="G32" s="414">
        <v>29</v>
      </c>
      <c r="H32" s="414">
        <v>8</v>
      </c>
      <c r="I32" s="210">
        <f t="shared" si="1"/>
        <v>55.769230769230774</v>
      </c>
      <c r="J32" s="414">
        <v>28</v>
      </c>
    </row>
    <row r="33" spans="1:10" ht="20.100000000000001" customHeight="1" x14ac:dyDescent="0.3">
      <c r="A33" s="37">
        <v>30</v>
      </c>
      <c r="B33" s="103" t="s">
        <v>176</v>
      </c>
      <c r="C33" s="413" t="s">
        <v>572</v>
      </c>
      <c r="D33" s="414">
        <v>28</v>
      </c>
      <c r="E33" s="65">
        <v>141</v>
      </c>
      <c r="F33" s="414">
        <v>79</v>
      </c>
      <c r="G33" s="414">
        <v>44</v>
      </c>
      <c r="H33" s="414">
        <v>36</v>
      </c>
      <c r="I33" s="210">
        <f t="shared" si="1"/>
        <v>55.696202531645568</v>
      </c>
      <c r="J33" s="414">
        <v>20</v>
      </c>
    </row>
    <row r="34" spans="1:10" ht="20.100000000000001" customHeight="1" x14ac:dyDescent="0.3">
      <c r="A34" s="37">
        <v>31</v>
      </c>
      <c r="B34" s="103" t="s">
        <v>366</v>
      </c>
      <c r="C34" s="413" t="s">
        <v>484</v>
      </c>
      <c r="D34" s="414">
        <v>19</v>
      </c>
      <c r="E34" s="65">
        <v>141</v>
      </c>
      <c r="F34" s="414">
        <v>56</v>
      </c>
      <c r="G34" s="414">
        <v>31</v>
      </c>
      <c r="H34" s="414">
        <v>70</v>
      </c>
      <c r="I34" s="210">
        <f t="shared" si="1"/>
        <v>55.357142857142861</v>
      </c>
      <c r="J34" s="414">
        <v>15</v>
      </c>
    </row>
    <row r="35" spans="1:10" ht="20.100000000000001" customHeight="1" x14ac:dyDescent="0.3">
      <c r="A35" s="37">
        <v>32</v>
      </c>
      <c r="B35" s="103" t="s">
        <v>339</v>
      </c>
      <c r="C35" s="413" t="s">
        <v>481</v>
      </c>
      <c r="D35" s="414">
        <v>32</v>
      </c>
      <c r="E35" s="65">
        <v>141</v>
      </c>
      <c r="F35" s="414">
        <v>90</v>
      </c>
      <c r="G35" s="414">
        <v>49</v>
      </c>
      <c r="H35" s="414">
        <v>35</v>
      </c>
      <c r="I35" s="210">
        <f t="shared" si="1"/>
        <v>54.444444444444443</v>
      </c>
      <c r="J35" s="414">
        <v>25</v>
      </c>
    </row>
    <row r="36" spans="1:10" ht="20.100000000000001" customHeight="1" x14ac:dyDescent="0.3">
      <c r="A36" s="37">
        <v>33</v>
      </c>
      <c r="B36" s="103" t="s">
        <v>368</v>
      </c>
      <c r="C36" s="413" t="s">
        <v>484</v>
      </c>
      <c r="D36" s="414">
        <v>18</v>
      </c>
      <c r="E36" s="65">
        <v>141</v>
      </c>
      <c r="F36" s="414">
        <v>52</v>
      </c>
      <c r="G36" s="414">
        <v>28</v>
      </c>
      <c r="H36" s="414">
        <v>31</v>
      </c>
      <c r="I36" s="210">
        <f t="shared" ref="I36:I52" si="2">G36/F36*100</f>
        <v>53.846153846153847</v>
      </c>
      <c r="J36" s="414"/>
    </row>
    <row r="37" spans="1:10" ht="20.100000000000001" customHeight="1" x14ac:dyDescent="0.3">
      <c r="A37" s="37">
        <v>34</v>
      </c>
      <c r="B37" s="103" t="s">
        <v>153</v>
      </c>
      <c r="C37" s="413" t="s">
        <v>477</v>
      </c>
      <c r="D37" s="414">
        <v>18</v>
      </c>
      <c r="E37" s="65">
        <v>141</v>
      </c>
      <c r="F37" s="414">
        <v>53</v>
      </c>
      <c r="G37" s="414">
        <v>28</v>
      </c>
      <c r="H37" s="414">
        <v>42</v>
      </c>
      <c r="I37" s="210">
        <f t="shared" si="2"/>
        <v>52.830188679245282</v>
      </c>
      <c r="J37" s="414">
        <v>32</v>
      </c>
    </row>
    <row r="38" spans="1:10" ht="20.100000000000001" customHeight="1" x14ac:dyDescent="0.3">
      <c r="A38" s="37">
        <v>35</v>
      </c>
      <c r="B38" s="103" t="s">
        <v>179</v>
      </c>
      <c r="C38" s="413" t="s">
        <v>572</v>
      </c>
      <c r="D38" s="414">
        <v>30</v>
      </c>
      <c r="E38" s="65">
        <v>141</v>
      </c>
      <c r="F38" s="414">
        <v>77</v>
      </c>
      <c r="G38" s="414">
        <v>39</v>
      </c>
      <c r="H38" s="414">
        <v>-15</v>
      </c>
      <c r="I38" s="210">
        <f t="shared" si="2"/>
        <v>50.649350649350644</v>
      </c>
      <c r="J38" s="414">
        <v>34</v>
      </c>
    </row>
    <row r="39" spans="1:10" ht="20.100000000000001" customHeight="1" x14ac:dyDescent="0.3">
      <c r="A39" s="37">
        <v>36</v>
      </c>
      <c r="B39" s="103" t="s">
        <v>356</v>
      </c>
      <c r="C39" s="413" t="s">
        <v>483</v>
      </c>
      <c r="D39" s="414">
        <v>26</v>
      </c>
      <c r="E39" s="65">
        <v>141</v>
      </c>
      <c r="F39" s="414">
        <v>76</v>
      </c>
      <c r="G39" s="414">
        <v>36</v>
      </c>
      <c r="H39" s="414">
        <v>-62</v>
      </c>
      <c r="I39" s="210">
        <f t="shared" si="2"/>
        <v>47.368421052631575</v>
      </c>
      <c r="J39" s="414">
        <v>33</v>
      </c>
    </row>
    <row r="40" spans="1:10" ht="20.100000000000001" customHeight="1" x14ac:dyDescent="0.3">
      <c r="A40" s="37">
        <v>37</v>
      </c>
      <c r="B40" s="103" t="s">
        <v>168</v>
      </c>
      <c r="C40" s="413" t="s">
        <v>476</v>
      </c>
      <c r="D40" s="414">
        <v>37</v>
      </c>
      <c r="E40" s="65">
        <v>141</v>
      </c>
      <c r="F40" s="414">
        <v>99</v>
      </c>
      <c r="G40" s="414">
        <v>46</v>
      </c>
      <c r="H40" s="414">
        <v>46</v>
      </c>
      <c r="I40" s="210">
        <f t="shared" si="2"/>
        <v>46.464646464646464</v>
      </c>
      <c r="J40" s="414">
        <v>35</v>
      </c>
    </row>
    <row r="41" spans="1:10" ht="20.100000000000001" customHeight="1" x14ac:dyDescent="0.3">
      <c r="A41" s="37">
        <v>38</v>
      </c>
      <c r="B41" s="103" t="s">
        <v>154</v>
      </c>
      <c r="C41" s="413" t="s">
        <v>477</v>
      </c>
      <c r="D41" s="414">
        <v>28</v>
      </c>
      <c r="E41" s="65">
        <v>141</v>
      </c>
      <c r="F41" s="414">
        <v>80</v>
      </c>
      <c r="G41" s="414">
        <v>36</v>
      </c>
      <c r="H41" s="414">
        <v>-34</v>
      </c>
      <c r="I41" s="210">
        <f t="shared" si="2"/>
        <v>45</v>
      </c>
      <c r="J41" s="414">
        <v>37</v>
      </c>
    </row>
    <row r="42" spans="1:10" ht="20.100000000000001" customHeight="1" x14ac:dyDescent="0.3">
      <c r="A42" s="37">
        <v>39</v>
      </c>
      <c r="B42" s="103" t="s">
        <v>177</v>
      </c>
      <c r="C42" s="413" t="s">
        <v>572</v>
      </c>
      <c r="D42" s="414">
        <v>37</v>
      </c>
      <c r="E42" s="65">
        <v>141</v>
      </c>
      <c r="F42" s="414">
        <v>109</v>
      </c>
      <c r="G42" s="414">
        <v>49</v>
      </c>
      <c r="H42" s="414">
        <v>-75</v>
      </c>
      <c r="I42" s="210">
        <f t="shared" si="2"/>
        <v>44.954128440366972</v>
      </c>
      <c r="J42" s="414">
        <v>36</v>
      </c>
    </row>
    <row r="43" spans="1:10" ht="20.100000000000001" customHeight="1" x14ac:dyDescent="0.3">
      <c r="A43" s="37">
        <v>40</v>
      </c>
      <c r="B43" s="103" t="s">
        <v>150</v>
      </c>
      <c r="C43" s="413" t="s">
        <v>477</v>
      </c>
      <c r="D43" s="414">
        <v>27</v>
      </c>
      <c r="E43" s="65">
        <v>141</v>
      </c>
      <c r="F43" s="414">
        <v>77</v>
      </c>
      <c r="G43" s="414">
        <v>34</v>
      </c>
      <c r="H43" s="414">
        <v>-64</v>
      </c>
      <c r="I43" s="210">
        <f t="shared" si="2"/>
        <v>44.155844155844157</v>
      </c>
      <c r="J43" s="414">
        <v>38</v>
      </c>
    </row>
    <row r="44" spans="1:10" ht="20.100000000000001" customHeight="1" x14ac:dyDescent="0.3">
      <c r="A44" s="37">
        <v>41</v>
      </c>
      <c r="B44" s="103" t="s">
        <v>180</v>
      </c>
      <c r="C44" s="413" t="s">
        <v>572</v>
      </c>
      <c r="D44" s="414">
        <v>19</v>
      </c>
      <c r="E44" s="65">
        <v>141</v>
      </c>
      <c r="F44" s="414">
        <v>51</v>
      </c>
      <c r="G44" s="414">
        <v>22</v>
      </c>
      <c r="H44" s="414">
        <v>-42</v>
      </c>
      <c r="I44" s="210">
        <f t="shared" si="2"/>
        <v>43.137254901960787</v>
      </c>
      <c r="J44" s="414">
        <v>39</v>
      </c>
    </row>
    <row r="45" spans="1:10" ht="20.100000000000001" customHeight="1" x14ac:dyDescent="0.3">
      <c r="A45" s="37">
        <v>42</v>
      </c>
      <c r="B45" s="103" t="s">
        <v>230</v>
      </c>
      <c r="C45" s="413" t="s">
        <v>570</v>
      </c>
      <c r="D45" s="414">
        <v>17</v>
      </c>
      <c r="E45" s="65">
        <v>141</v>
      </c>
      <c r="F45" s="414">
        <v>48</v>
      </c>
      <c r="G45" s="414">
        <v>20</v>
      </c>
      <c r="H45" s="414">
        <v>-46</v>
      </c>
      <c r="I45" s="210">
        <f t="shared" si="2"/>
        <v>41.666666666666671</v>
      </c>
      <c r="J45" s="414">
        <v>40</v>
      </c>
    </row>
    <row r="46" spans="1:10" ht="20.100000000000001" customHeight="1" x14ac:dyDescent="0.3">
      <c r="A46" s="37">
        <v>43</v>
      </c>
      <c r="B46" s="103" t="s">
        <v>353</v>
      </c>
      <c r="C46" s="413" t="s">
        <v>483</v>
      </c>
      <c r="D46" s="414">
        <v>20</v>
      </c>
      <c r="E46" s="65">
        <v>141</v>
      </c>
      <c r="F46" s="414">
        <v>50</v>
      </c>
      <c r="G46" s="414">
        <v>20</v>
      </c>
      <c r="H46" s="414">
        <v>-116</v>
      </c>
      <c r="I46" s="210">
        <f t="shared" si="2"/>
        <v>40</v>
      </c>
      <c r="J46" s="414">
        <v>41</v>
      </c>
    </row>
    <row r="47" spans="1:10" ht="20.100000000000001" customHeight="1" x14ac:dyDescent="0.3">
      <c r="A47" s="37">
        <v>44</v>
      </c>
      <c r="B47" s="103" t="s">
        <v>178</v>
      </c>
      <c r="C47" s="413" t="s">
        <v>572</v>
      </c>
      <c r="D47" s="414">
        <v>39</v>
      </c>
      <c r="E47" s="65">
        <v>141</v>
      </c>
      <c r="F47" s="414">
        <v>105</v>
      </c>
      <c r="G47" s="414">
        <v>38</v>
      </c>
      <c r="H47" s="414">
        <v>-190</v>
      </c>
      <c r="I47" s="210">
        <f t="shared" si="2"/>
        <v>36.19047619047619</v>
      </c>
      <c r="J47" s="414">
        <v>42</v>
      </c>
    </row>
    <row r="48" spans="1:10" ht="20.100000000000001" customHeight="1" x14ac:dyDescent="0.3">
      <c r="A48" s="37">
        <v>45</v>
      </c>
      <c r="B48" s="103" t="s">
        <v>355</v>
      </c>
      <c r="C48" s="413" t="s">
        <v>483</v>
      </c>
      <c r="D48" s="414">
        <v>24</v>
      </c>
      <c r="E48" s="65">
        <v>141</v>
      </c>
      <c r="F48" s="414">
        <v>70</v>
      </c>
      <c r="G48" s="414">
        <v>25</v>
      </c>
      <c r="H48" s="414">
        <v>-160</v>
      </c>
      <c r="I48" s="210">
        <f t="shared" si="2"/>
        <v>35.714285714285715</v>
      </c>
      <c r="J48" s="414">
        <v>44</v>
      </c>
    </row>
    <row r="49" spans="1:10" ht="20.100000000000001" customHeight="1" x14ac:dyDescent="0.3">
      <c r="A49" s="37">
        <v>46</v>
      </c>
      <c r="B49" s="103" t="s">
        <v>167</v>
      </c>
      <c r="C49" s="413" t="s">
        <v>481</v>
      </c>
      <c r="D49" s="414">
        <v>33</v>
      </c>
      <c r="E49" s="65">
        <v>141</v>
      </c>
      <c r="F49" s="414">
        <v>87</v>
      </c>
      <c r="G49" s="414">
        <v>31</v>
      </c>
      <c r="H49" s="414">
        <v>-175</v>
      </c>
      <c r="I49" s="210">
        <f t="shared" si="2"/>
        <v>35.632183908045981</v>
      </c>
      <c r="J49" s="414">
        <v>43</v>
      </c>
    </row>
    <row r="50" spans="1:10" ht="20.100000000000001" customHeight="1" x14ac:dyDescent="0.3">
      <c r="A50" s="37">
        <v>47</v>
      </c>
      <c r="B50" s="103" t="s">
        <v>229</v>
      </c>
      <c r="C50" s="413" t="s">
        <v>570</v>
      </c>
      <c r="D50" s="555">
        <v>19</v>
      </c>
      <c r="E50" s="65">
        <v>141</v>
      </c>
      <c r="F50" s="555">
        <v>55</v>
      </c>
      <c r="G50" s="555">
        <v>19</v>
      </c>
      <c r="H50" s="555">
        <v>-97</v>
      </c>
      <c r="I50" s="210">
        <f t="shared" si="2"/>
        <v>34.545454545454547</v>
      </c>
      <c r="J50" s="414">
        <v>45</v>
      </c>
    </row>
    <row r="51" spans="1:10" ht="20.100000000000001" customHeight="1" x14ac:dyDescent="0.3">
      <c r="A51" s="37">
        <v>48</v>
      </c>
      <c r="B51" s="103" t="s">
        <v>181</v>
      </c>
      <c r="C51" s="413" t="s">
        <v>572</v>
      </c>
      <c r="D51" s="414">
        <v>32</v>
      </c>
      <c r="E51" s="65">
        <v>141</v>
      </c>
      <c r="F51" s="414">
        <v>73</v>
      </c>
      <c r="G51" s="414">
        <v>21</v>
      </c>
      <c r="H51" s="414">
        <v>-228</v>
      </c>
      <c r="I51" s="210">
        <f t="shared" si="2"/>
        <v>28.767123287671232</v>
      </c>
      <c r="J51" s="414">
        <v>46</v>
      </c>
    </row>
    <row r="52" spans="1:10" ht="20.100000000000001" customHeight="1" x14ac:dyDescent="0.3">
      <c r="A52" s="37">
        <v>49</v>
      </c>
      <c r="B52" s="103" t="s">
        <v>358</v>
      </c>
      <c r="C52" s="413" t="s">
        <v>483</v>
      </c>
      <c r="D52" s="414">
        <v>23</v>
      </c>
      <c r="E52" s="65">
        <v>141</v>
      </c>
      <c r="F52" s="414">
        <v>49</v>
      </c>
      <c r="G52" s="414">
        <v>11</v>
      </c>
      <c r="H52" s="414">
        <v>-202</v>
      </c>
      <c r="I52" s="210">
        <f t="shared" si="2"/>
        <v>22.448979591836736</v>
      </c>
      <c r="J52" s="414"/>
    </row>
    <row r="53" spans="1:10" ht="20.100000000000001" customHeight="1" x14ac:dyDescent="0.3">
      <c r="A53" s="66"/>
      <c r="B53" s="343" t="s">
        <v>159</v>
      </c>
      <c r="C53" s="343" t="s">
        <v>571</v>
      </c>
      <c r="D53" s="342">
        <v>16</v>
      </c>
      <c r="E53" s="104">
        <v>141</v>
      </c>
      <c r="F53" s="342">
        <v>44</v>
      </c>
      <c r="G53" s="342">
        <v>18</v>
      </c>
      <c r="H53" s="342">
        <v>-106</v>
      </c>
      <c r="I53" s="211">
        <f t="shared" ref="I53:I84" si="3">G53/F53*100</f>
        <v>40.909090909090914</v>
      </c>
      <c r="J53" s="342"/>
    </row>
    <row r="54" spans="1:10" ht="20.100000000000001" customHeight="1" x14ac:dyDescent="0.3">
      <c r="A54" s="342"/>
      <c r="B54" s="343" t="s">
        <v>357</v>
      </c>
      <c r="C54" s="343" t="s">
        <v>483</v>
      </c>
      <c r="D54" s="342">
        <v>23</v>
      </c>
      <c r="E54" s="104">
        <v>141</v>
      </c>
      <c r="F54" s="342">
        <v>39</v>
      </c>
      <c r="G54" s="342">
        <v>14</v>
      </c>
      <c r="H54" s="342">
        <v>-117</v>
      </c>
      <c r="I54" s="211">
        <f t="shared" si="3"/>
        <v>35.897435897435898</v>
      </c>
      <c r="J54" s="342"/>
    </row>
    <row r="55" spans="1:10" ht="20.100000000000001" customHeight="1" x14ac:dyDescent="0.3">
      <c r="A55" s="342"/>
      <c r="B55" s="343" t="s">
        <v>432</v>
      </c>
      <c r="C55" s="343" t="s">
        <v>483</v>
      </c>
      <c r="D55" s="342">
        <v>17</v>
      </c>
      <c r="E55" s="104">
        <v>141</v>
      </c>
      <c r="F55" s="342">
        <v>39</v>
      </c>
      <c r="G55" s="342">
        <v>12</v>
      </c>
      <c r="H55" s="342">
        <v>-130</v>
      </c>
      <c r="I55" s="211">
        <f t="shared" si="3"/>
        <v>30.76923076923077</v>
      </c>
      <c r="J55" s="342"/>
    </row>
    <row r="56" spans="1:10" ht="20.100000000000001" customHeight="1" x14ac:dyDescent="0.3">
      <c r="A56" s="342"/>
      <c r="B56" s="343" t="s">
        <v>40</v>
      </c>
      <c r="C56" s="343" t="s">
        <v>478</v>
      </c>
      <c r="D56" s="342">
        <v>14</v>
      </c>
      <c r="E56" s="104">
        <v>141</v>
      </c>
      <c r="F56" s="342">
        <v>39</v>
      </c>
      <c r="G56" s="342">
        <v>11</v>
      </c>
      <c r="H56" s="342">
        <v>-120</v>
      </c>
      <c r="I56" s="211">
        <f t="shared" si="3"/>
        <v>28.205128205128204</v>
      </c>
      <c r="J56" s="342"/>
    </row>
    <row r="57" spans="1:10" ht="20.100000000000001" customHeight="1" x14ac:dyDescent="0.3">
      <c r="A57" s="66"/>
      <c r="B57" s="343" t="s">
        <v>80</v>
      </c>
      <c r="C57" s="343" t="s">
        <v>118</v>
      </c>
      <c r="D57" s="342">
        <v>13</v>
      </c>
      <c r="E57" s="104">
        <v>141</v>
      </c>
      <c r="F57" s="342">
        <v>38</v>
      </c>
      <c r="G57" s="342">
        <v>21</v>
      </c>
      <c r="H57" s="342">
        <v>4</v>
      </c>
      <c r="I57" s="211">
        <f t="shared" si="3"/>
        <v>55.26315789473685</v>
      </c>
      <c r="J57" s="342">
        <v>31</v>
      </c>
    </row>
    <row r="58" spans="1:10" ht="20.100000000000001" customHeight="1" x14ac:dyDescent="0.3">
      <c r="A58" s="342"/>
      <c r="B58" s="343" t="s">
        <v>354</v>
      </c>
      <c r="C58" s="343" t="s">
        <v>483</v>
      </c>
      <c r="D58" s="342">
        <v>14</v>
      </c>
      <c r="E58" s="104">
        <v>141</v>
      </c>
      <c r="F58" s="342">
        <v>38</v>
      </c>
      <c r="G58" s="342">
        <v>13</v>
      </c>
      <c r="H58" s="342">
        <v>-107</v>
      </c>
      <c r="I58" s="211">
        <f t="shared" si="3"/>
        <v>34.210526315789473</v>
      </c>
      <c r="J58" s="342"/>
    </row>
    <row r="59" spans="1:10" ht="20.100000000000001" customHeight="1" x14ac:dyDescent="0.3">
      <c r="A59" s="342"/>
      <c r="B59" s="343" t="s">
        <v>394</v>
      </c>
      <c r="C59" s="343" t="s">
        <v>483</v>
      </c>
      <c r="D59" s="345">
        <v>20</v>
      </c>
      <c r="E59" s="104">
        <v>141</v>
      </c>
      <c r="F59" s="345">
        <v>38</v>
      </c>
      <c r="G59" s="345">
        <v>11</v>
      </c>
      <c r="H59" s="345">
        <v>-149</v>
      </c>
      <c r="I59" s="211">
        <f t="shared" si="3"/>
        <v>28.947368421052634</v>
      </c>
      <c r="J59" s="342"/>
    </row>
    <row r="60" spans="1:10" ht="20.100000000000001" customHeight="1" x14ac:dyDescent="0.3">
      <c r="A60" s="342"/>
      <c r="B60" s="343" t="s">
        <v>231</v>
      </c>
      <c r="C60" s="343" t="s">
        <v>570</v>
      </c>
      <c r="D60" s="342">
        <v>13</v>
      </c>
      <c r="E60" s="104">
        <v>141</v>
      </c>
      <c r="F60" s="342">
        <v>37</v>
      </c>
      <c r="G60" s="342">
        <v>14</v>
      </c>
      <c r="H60" s="342">
        <v>-57</v>
      </c>
      <c r="I60" s="211">
        <f t="shared" si="3"/>
        <v>37.837837837837839</v>
      </c>
      <c r="J60" s="342"/>
    </row>
    <row r="61" spans="1:10" ht="20.100000000000001" customHeight="1" x14ac:dyDescent="0.3">
      <c r="A61" s="342"/>
      <c r="B61" s="343" t="s">
        <v>228</v>
      </c>
      <c r="C61" s="343" t="s">
        <v>570</v>
      </c>
      <c r="D61" s="342">
        <v>13</v>
      </c>
      <c r="E61" s="104">
        <v>141</v>
      </c>
      <c r="F61" s="342">
        <v>36</v>
      </c>
      <c r="G61" s="342">
        <v>15</v>
      </c>
      <c r="H61" s="342">
        <v>-54</v>
      </c>
      <c r="I61" s="211">
        <f t="shared" si="3"/>
        <v>41.666666666666671</v>
      </c>
      <c r="J61" s="342"/>
    </row>
    <row r="62" spans="1:10" ht="20.100000000000001" customHeight="1" x14ac:dyDescent="0.3">
      <c r="A62" s="342"/>
      <c r="B62" s="343" t="s">
        <v>442</v>
      </c>
      <c r="C62" s="343" t="s">
        <v>572</v>
      </c>
      <c r="D62" s="342">
        <v>14</v>
      </c>
      <c r="E62" s="104">
        <v>141</v>
      </c>
      <c r="F62" s="342">
        <v>34</v>
      </c>
      <c r="G62" s="342">
        <v>12</v>
      </c>
      <c r="H62" s="342">
        <v>-40</v>
      </c>
      <c r="I62" s="211">
        <f t="shared" si="3"/>
        <v>35.294117647058826</v>
      </c>
      <c r="J62" s="342"/>
    </row>
    <row r="63" spans="1:10" ht="20.100000000000001" customHeight="1" x14ac:dyDescent="0.3">
      <c r="A63" s="342"/>
      <c r="B63" s="343" t="s">
        <v>161</v>
      </c>
      <c r="C63" s="343" t="s">
        <v>571</v>
      </c>
      <c r="D63" s="342">
        <v>11</v>
      </c>
      <c r="E63" s="104">
        <v>141</v>
      </c>
      <c r="F63" s="342">
        <v>33</v>
      </c>
      <c r="G63" s="342">
        <v>15</v>
      </c>
      <c r="H63" s="342">
        <v>-21</v>
      </c>
      <c r="I63" s="211">
        <f t="shared" si="3"/>
        <v>45.454545454545453</v>
      </c>
      <c r="J63" s="342"/>
    </row>
    <row r="64" spans="1:10" ht="20.100000000000001" customHeight="1" x14ac:dyDescent="0.3">
      <c r="A64" s="342"/>
      <c r="B64" s="343" t="s">
        <v>78</v>
      </c>
      <c r="C64" s="343" t="s">
        <v>118</v>
      </c>
      <c r="D64" s="342">
        <v>12</v>
      </c>
      <c r="E64" s="104">
        <v>141</v>
      </c>
      <c r="F64" s="342">
        <v>33</v>
      </c>
      <c r="G64" s="342">
        <v>13</v>
      </c>
      <c r="H64" s="342">
        <v>-96</v>
      </c>
      <c r="I64" s="211">
        <f t="shared" si="3"/>
        <v>39.393939393939391</v>
      </c>
      <c r="J64" s="342"/>
    </row>
    <row r="65" spans="1:10" ht="20.100000000000001" customHeight="1" x14ac:dyDescent="0.3">
      <c r="A65" s="342"/>
      <c r="B65" s="343" t="s">
        <v>39</v>
      </c>
      <c r="C65" s="343" t="s">
        <v>478</v>
      </c>
      <c r="D65" s="342">
        <v>13</v>
      </c>
      <c r="E65" s="104">
        <v>141</v>
      </c>
      <c r="F65" s="342">
        <v>33</v>
      </c>
      <c r="G65" s="342">
        <v>10</v>
      </c>
      <c r="H65" s="342">
        <v>-112</v>
      </c>
      <c r="I65" s="211">
        <f t="shared" si="3"/>
        <v>30.303030303030305</v>
      </c>
      <c r="J65" s="342"/>
    </row>
    <row r="66" spans="1:10" ht="20.100000000000001" customHeight="1" x14ac:dyDescent="0.3">
      <c r="A66" s="342"/>
      <c r="B66" s="343" t="s">
        <v>106</v>
      </c>
      <c r="C66" s="343" t="s">
        <v>118</v>
      </c>
      <c r="D66" s="342">
        <v>12</v>
      </c>
      <c r="E66" s="104">
        <v>141</v>
      </c>
      <c r="F66" s="342">
        <v>32</v>
      </c>
      <c r="G66" s="342">
        <v>9</v>
      </c>
      <c r="H66" s="342">
        <v>-140</v>
      </c>
      <c r="I66" s="211">
        <f t="shared" si="3"/>
        <v>28.125</v>
      </c>
      <c r="J66" s="342"/>
    </row>
    <row r="67" spans="1:10" ht="20.100000000000001" customHeight="1" x14ac:dyDescent="0.3">
      <c r="A67" s="342"/>
      <c r="B67" s="343" t="s">
        <v>38</v>
      </c>
      <c r="C67" s="343" t="s">
        <v>478</v>
      </c>
      <c r="D67" s="342">
        <v>12</v>
      </c>
      <c r="E67" s="104">
        <v>141</v>
      </c>
      <c r="F67" s="342">
        <v>31</v>
      </c>
      <c r="G67" s="342">
        <v>11</v>
      </c>
      <c r="H67" s="342">
        <v>-59</v>
      </c>
      <c r="I67" s="211">
        <f t="shared" si="3"/>
        <v>35.483870967741936</v>
      </c>
      <c r="J67" s="342"/>
    </row>
    <row r="68" spans="1:10" ht="20.100000000000001" customHeight="1" x14ac:dyDescent="0.3">
      <c r="A68" s="342"/>
      <c r="B68" s="343" t="s">
        <v>157</v>
      </c>
      <c r="C68" s="343" t="s">
        <v>571</v>
      </c>
      <c r="D68" s="342">
        <v>10</v>
      </c>
      <c r="E68" s="104">
        <v>141</v>
      </c>
      <c r="F68" s="342">
        <v>30</v>
      </c>
      <c r="G68" s="342">
        <v>10</v>
      </c>
      <c r="H68" s="342">
        <v>-86</v>
      </c>
      <c r="I68" s="211">
        <f t="shared" si="3"/>
        <v>33.333333333333329</v>
      </c>
      <c r="J68" s="342"/>
    </row>
    <row r="69" spans="1:10" ht="20.100000000000001" customHeight="1" x14ac:dyDescent="0.3">
      <c r="A69" s="342"/>
      <c r="B69" s="343" t="s">
        <v>202</v>
      </c>
      <c r="C69" s="343" t="s">
        <v>481</v>
      </c>
      <c r="D69" s="342">
        <v>12</v>
      </c>
      <c r="E69" s="104">
        <v>141</v>
      </c>
      <c r="F69" s="342">
        <v>29</v>
      </c>
      <c r="G69" s="342">
        <v>13</v>
      </c>
      <c r="H69" s="342">
        <v>8</v>
      </c>
      <c r="I69" s="211">
        <f t="shared" si="3"/>
        <v>44.827586206896555</v>
      </c>
      <c r="J69" s="342"/>
    </row>
    <row r="70" spans="1:10" ht="20.100000000000001" customHeight="1" x14ac:dyDescent="0.3">
      <c r="A70" s="342"/>
      <c r="B70" s="343" t="s">
        <v>257</v>
      </c>
      <c r="C70" s="343" t="s">
        <v>478</v>
      </c>
      <c r="D70" s="342">
        <v>11</v>
      </c>
      <c r="E70" s="104">
        <v>141</v>
      </c>
      <c r="F70" s="342">
        <v>29</v>
      </c>
      <c r="G70" s="342">
        <v>9</v>
      </c>
      <c r="H70" s="342">
        <v>-67</v>
      </c>
      <c r="I70" s="211">
        <f t="shared" si="3"/>
        <v>31.03448275862069</v>
      </c>
      <c r="J70" s="342"/>
    </row>
    <row r="71" spans="1:10" ht="20.100000000000001" customHeight="1" x14ac:dyDescent="0.3">
      <c r="A71" s="342"/>
      <c r="B71" s="343" t="s">
        <v>329</v>
      </c>
      <c r="C71" s="343" t="s">
        <v>572</v>
      </c>
      <c r="D71" s="342">
        <v>11</v>
      </c>
      <c r="E71" s="104">
        <v>141</v>
      </c>
      <c r="F71" s="342">
        <v>29</v>
      </c>
      <c r="G71" s="342">
        <v>4</v>
      </c>
      <c r="H71" s="342">
        <v>-116</v>
      </c>
      <c r="I71" s="211">
        <f t="shared" si="3"/>
        <v>13.793103448275861</v>
      </c>
      <c r="J71" s="342"/>
    </row>
    <row r="72" spans="1:10" ht="20.100000000000001" customHeight="1" x14ac:dyDescent="0.3">
      <c r="A72" s="342"/>
      <c r="B72" s="343" t="s">
        <v>173</v>
      </c>
      <c r="C72" s="343" t="s">
        <v>478</v>
      </c>
      <c r="D72" s="342">
        <v>10</v>
      </c>
      <c r="E72" s="104">
        <v>141</v>
      </c>
      <c r="F72" s="342">
        <v>27</v>
      </c>
      <c r="G72" s="342">
        <v>15</v>
      </c>
      <c r="H72" s="342">
        <v>39</v>
      </c>
      <c r="I72" s="211">
        <f t="shared" si="3"/>
        <v>55.555555555555557</v>
      </c>
      <c r="J72" s="342"/>
    </row>
    <row r="73" spans="1:10" ht="20.100000000000001" customHeight="1" x14ac:dyDescent="0.3">
      <c r="A73" s="342"/>
      <c r="B73" s="343" t="s">
        <v>265</v>
      </c>
      <c r="C73" s="343" t="s">
        <v>571</v>
      </c>
      <c r="D73" s="342">
        <v>9</v>
      </c>
      <c r="E73" s="104">
        <v>141</v>
      </c>
      <c r="F73" s="342">
        <v>27</v>
      </c>
      <c r="G73" s="342">
        <v>8</v>
      </c>
      <c r="H73" s="342">
        <v>-120</v>
      </c>
      <c r="I73" s="211">
        <f t="shared" si="3"/>
        <v>29.629629629629626</v>
      </c>
      <c r="J73" s="342"/>
    </row>
    <row r="74" spans="1:10" ht="20.100000000000001" customHeight="1" x14ac:dyDescent="0.3">
      <c r="A74" s="342"/>
      <c r="B74" s="343" t="s">
        <v>497</v>
      </c>
      <c r="C74" s="343" t="s">
        <v>481</v>
      </c>
      <c r="D74" s="342">
        <v>10</v>
      </c>
      <c r="E74" s="104">
        <v>141</v>
      </c>
      <c r="F74" s="342">
        <v>26</v>
      </c>
      <c r="G74" s="342">
        <v>10</v>
      </c>
      <c r="H74" s="342">
        <v>-31</v>
      </c>
      <c r="I74" s="211">
        <f t="shared" si="3"/>
        <v>38.461538461538467</v>
      </c>
      <c r="J74" s="342"/>
    </row>
    <row r="75" spans="1:10" ht="20.100000000000001" customHeight="1" x14ac:dyDescent="0.3">
      <c r="A75" s="342"/>
      <c r="B75" s="343" t="s">
        <v>186</v>
      </c>
      <c r="C75" s="343" t="s">
        <v>571</v>
      </c>
      <c r="D75" s="345">
        <v>9</v>
      </c>
      <c r="E75" s="104">
        <v>141</v>
      </c>
      <c r="F75" s="345">
        <v>25</v>
      </c>
      <c r="G75" s="345">
        <v>9</v>
      </c>
      <c r="H75" s="345">
        <v>-62</v>
      </c>
      <c r="I75" s="211">
        <f t="shared" si="3"/>
        <v>36</v>
      </c>
      <c r="J75" s="342"/>
    </row>
    <row r="76" spans="1:10" ht="20.100000000000001" customHeight="1" x14ac:dyDescent="0.3">
      <c r="A76" s="342"/>
      <c r="B76" s="343" t="s">
        <v>160</v>
      </c>
      <c r="C76" s="343" t="s">
        <v>571</v>
      </c>
      <c r="D76" s="342">
        <v>9</v>
      </c>
      <c r="E76" s="104">
        <v>141</v>
      </c>
      <c r="F76" s="342">
        <v>25</v>
      </c>
      <c r="G76" s="342">
        <v>7</v>
      </c>
      <c r="H76" s="342">
        <v>-89</v>
      </c>
      <c r="I76" s="211">
        <f t="shared" si="3"/>
        <v>28.000000000000004</v>
      </c>
      <c r="J76" s="342"/>
    </row>
    <row r="77" spans="1:10" ht="20.100000000000001" customHeight="1" x14ac:dyDescent="0.3">
      <c r="A77" s="342"/>
      <c r="B77" s="343" t="s">
        <v>187</v>
      </c>
      <c r="C77" s="343" t="s">
        <v>571</v>
      </c>
      <c r="D77" s="342">
        <v>8</v>
      </c>
      <c r="E77" s="104">
        <v>141</v>
      </c>
      <c r="F77" s="342">
        <v>23</v>
      </c>
      <c r="G77" s="342">
        <v>7</v>
      </c>
      <c r="H77" s="342">
        <v>-99</v>
      </c>
      <c r="I77" s="211">
        <f t="shared" si="3"/>
        <v>30.434782608695656</v>
      </c>
      <c r="J77" s="342"/>
    </row>
    <row r="78" spans="1:10" ht="20.100000000000001" customHeight="1" x14ac:dyDescent="0.3">
      <c r="A78" s="342"/>
      <c r="B78" s="343" t="s">
        <v>334</v>
      </c>
      <c r="C78" s="343" t="s">
        <v>476</v>
      </c>
      <c r="D78" s="342">
        <v>10</v>
      </c>
      <c r="E78" s="104">
        <v>141</v>
      </c>
      <c r="F78" s="342">
        <v>22</v>
      </c>
      <c r="G78" s="342">
        <v>14</v>
      </c>
      <c r="H78" s="342">
        <v>77</v>
      </c>
      <c r="I78" s="211">
        <f t="shared" si="3"/>
        <v>63.636363636363633</v>
      </c>
      <c r="J78" s="342"/>
    </row>
    <row r="79" spans="1:10" ht="20.100000000000001" customHeight="1" x14ac:dyDescent="0.3">
      <c r="A79" s="342"/>
      <c r="B79" s="343" t="s">
        <v>271</v>
      </c>
      <c r="C79" s="343" t="s">
        <v>570</v>
      </c>
      <c r="D79" s="342">
        <v>8</v>
      </c>
      <c r="E79" s="104">
        <v>141</v>
      </c>
      <c r="F79" s="342">
        <v>22</v>
      </c>
      <c r="G79" s="342">
        <v>14</v>
      </c>
      <c r="H79" s="342">
        <v>25</v>
      </c>
      <c r="I79" s="211">
        <f t="shared" si="3"/>
        <v>63.636363636363633</v>
      </c>
      <c r="J79" s="342"/>
    </row>
    <row r="80" spans="1:10" ht="20.100000000000001" customHeight="1" x14ac:dyDescent="0.3">
      <c r="A80" s="342"/>
      <c r="B80" s="343" t="s">
        <v>330</v>
      </c>
      <c r="C80" s="343" t="s">
        <v>478</v>
      </c>
      <c r="D80" s="345">
        <v>10</v>
      </c>
      <c r="E80" s="104">
        <v>141</v>
      </c>
      <c r="F80" s="345">
        <v>22</v>
      </c>
      <c r="G80" s="345">
        <v>10</v>
      </c>
      <c r="H80" s="345">
        <v>0</v>
      </c>
      <c r="I80" s="211">
        <f t="shared" si="3"/>
        <v>45.454545454545453</v>
      </c>
      <c r="J80" s="342"/>
    </row>
    <row r="81" spans="1:10" ht="20.100000000000001" customHeight="1" x14ac:dyDescent="0.3">
      <c r="A81" s="66"/>
      <c r="B81" s="343" t="s">
        <v>245</v>
      </c>
      <c r="C81" s="343" t="s">
        <v>572</v>
      </c>
      <c r="D81" s="342">
        <v>8</v>
      </c>
      <c r="E81" s="104">
        <v>141</v>
      </c>
      <c r="F81" s="342">
        <v>22</v>
      </c>
      <c r="G81" s="342">
        <v>10</v>
      </c>
      <c r="H81" s="342">
        <v>-39</v>
      </c>
      <c r="I81" s="211">
        <f t="shared" si="3"/>
        <v>45.454545454545453</v>
      </c>
      <c r="J81" s="342"/>
    </row>
    <row r="82" spans="1:10" ht="20.100000000000001" customHeight="1" x14ac:dyDescent="0.3">
      <c r="A82" s="342"/>
      <c r="B82" s="343" t="s">
        <v>43</v>
      </c>
      <c r="C82" s="343" t="s">
        <v>478</v>
      </c>
      <c r="D82" s="342">
        <v>9</v>
      </c>
      <c r="E82" s="104">
        <v>141</v>
      </c>
      <c r="F82" s="342">
        <v>22</v>
      </c>
      <c r="G82" s="342">
        <v>7</v>
      </c>
      <c r="H82" s="342">
        <v>-80</v>
      </c>
      <c r="I82" s="211">
        <f t="shared" si="3"/>
        <v>31.818181818181817</v>
      </c>
      <c r="J82" s="342"/>
    </row>
    <row r="83" spans="1:10" ht="20.100000000000001" customHeight="1" x14ac:dyDescent="0.3">
      <c r="A83" s="342"/>
      <c r="B83" s="343" t="s">
        <v>398</v>
      </c>
      <c r="C83" s="343" t="s">
        <v>571</v>
      </c>
      <c r="D83" s="345">
        <v>7</v>
      </c>
      <c r="E83" s="104">
        <v>141</v>
      </c>
      <c r="F83" s="345">
        <v>21</v>
      </c>
      <c r="G83" s="345">
        <v>10</v>
      </c>
      <c r="H83" s="345">
        <v>-25</v>
      </c>
      <c r="I83" s="211">
        <f t="shared" si="3"/>
        <v>47.619047619047613</v>
      </c>
      <c r="J83" s="342"/>
    </row>
    <row r="84" spans="1:10" ht="20.100000000000001" customHeight="1" x14ac:dyDescent="0.3">
      <c r="A84" s="342"/>
      <c r="B84" s="343" t="s">
        <v>148</v>
      </c>
      <c r="C84" s="343" t="s">
        <v>291</v>
      </c>
      <c r="D84" s="342">
        <v>7</v>
      </c>
      <c r="E84" s="104">
        <v>141</v>
      </c>
      <c r="F84" s="345">
        <v>21</v>
      </c>
      <c r="G84" s="342">
        <v>8</v>
      </c>
      <c r="H84" s="345">
        <v>-47</v>
      </c>
      <c r="I84" s="211">
        <f t="shared" si="3"/>
        <v>38.095238095238095</v>
      </c>
      <c r="J84" s="342"/>
    </row>
    <row r="85" spans="1:10" ht="20.100000000000001" customHeight="1" x14ac:dyDescent="0.3">
      <c r="A85" s="342"/>
      <c r="B85" s="343" t="s">
        <v>140</v>
      </c>
      <c r="C85" s="343" t="s">
        <v>292</v>
      </c>
      <c r="D85" s="345">
        <v>7</v>
      </c>
      <c r="E85" s="104">
        <v>141</v>
      </c>
      <c r="F85" s="345">
        <v>21</v>
      </c>
      <c r="G85" s="345">
        <v>7</v>
      </c>
      <c r="H85" s="345">
        <v>-82</v>
      </c>
      <c r="I85" s="211">
        <f t="shared" ref="I85:I116" si="4">G85/F85*100</f>
        <v>33.333333333333329</v>
      </c>
      <c r="J85" s="342"/>
    </row>
    <row r="86" spans="1:10" ht="20.100000000000001" customHeight="1" x14ac:dyDescent="0.3">
      <c r="A86" s="342"/>
      <c r="B86" s="343" t="s">
        <v>141</v>
      </c>
      <c r="C86" s="343" t="s">
        <v>292</v>
      </c>
      <c r="D86" s="345">
        <v>7</v>
      </c>
      <c r="E86" s="104">
        <v>141</v>
      </c>
      <c r="F86" s="345">
        <v>21</v>
      </c>
      <c r="G86" s="345">
        <v>6</v>
      </c>
      <c r="H86" s="345">
        <v>-60</v>
      </c>
      <c r="I86" s="211">
        <f t="shared" si="4"/>
        <v>28.571428571428569</v>
      </c>
      <c r="J86" s="342"/>
    </row>
    <row r="87" spans="1:10" ht="20.100000000000001" customHeight="1" x14ac:dyDescent="0.3">
      <c r="A87" s="342"/>
      <c r="B87" s="343" t="s">
        <v>145</v>
      </c>
      <c r="C87" s="343" t="s">
        <v>291</v>
      </c>
      <c r="D87" s="342">
        <v>7</v>
      </c>
      <c r="E87" s="104">
        <v>141</v>
      </c>
      <c r="F87" s="342">
        <v>21</v>
      </c>
      <c r="G87" s="342">
        <v>5</v>
      </c>
      <c r="H87" s="342">
        <v>-89</v>
      </c>
      <c r="I87" s="211">
        <f t="shared" si="4"/>
        <v>23.809523809523807</v>
      </c>
      <c r="J87" s="342"/>
    </row>
    <row r="88" spans="1:10" ht="20.100000000000001" customHeight="1" x14ac:dyDescent="0.3">
      <c r="A88" s="342"/>
      <c r="B88" s="343" t="s">
        <v>29</v>
      </c>
      <c r="C88" s="343" t="s">
        <v>292</v>
      </c>
      <c r="D88" s="345">
        <v>7</v>
      </c>
      <c r="E88" s="104">
        <v>141</v>
      </c>
      <c r="F88" s="345">
        <v>21</v>
      </c>
      <c r="G88" s="345">
        <v>5</v>
      </c>
      <c r="H88" s="345">
        <v>-92</v>
      </c>
      <c r="I88" s="211">
        <f t="shared" si="4"/>
        <v>23.809523809523807</v>
      </c>
      <c r="J88" s="342"/>
    </row>
    <row r="89" spans="1:10" ht="20.100000000000001" customHeight="1" x14ac:dyDescent="0.3">
      <c r="A89" s="342"/>
      <c r="B89" s="343" t="s">
        <v>32</v>
      </c>
      <c r="C89" s="343" t="s">
        <v>34</v>
      </c>
      <c r="D89" s="342">
        <v>7</v>
      </c>
      <c r="E89" s="104">
        <v>141</v>
      </c>
      <c r="F89" s="342">
        <v>21</v>
      </c>
      <c r="G89" s="342">
        <v>4</v>
      </c>
      <c r="H89" s="342">
        <v>-110</v>
      </c>
      <c r="I89" s="211">
        <f t="shared" si="4"/>
        <v>19.047619047619047</v>
      </c>
      <c r="J89" s="342"/>
    </row>
    <row r="90" spans="1:10" ht="20.100000000000001" customHeight="1" x14ac:dyDescent="0.3">
      <c r="A90" s="342"/>
      <c r="B90" s="343" t="s">
        <v>436</v>
      </c>
      <c r="C90" s="343" t="s">
        <v>119</v>
      </c>
      <c r="D90" s="342">
        <v>7</v>
      </c>
      <c r="E90" s="104">
        <v>141</v>
      </c>
      <c r="F90" s="342">
        <v>21</v>
      </c>
      <c r="G90" s="342">
        <v>3</v>
      </c>
      <c r="H90" s="342">
        <v>-108</v>
      </c>
      <c r="I90" s="211">
        <f t="shared" si="4"/>
        <v>14.285714285714285</v>
      </c>
      <c r="J90" s="342"/>
    </row>
    <row r="91" spans="1:10" ht="20.100000000000001" customHeight="1" x14ac:dyDescent="0.3">
      <c r="A91" s="342"/>
      <c r="B91" s="343" t="s">
        <v>359</v>
      </c>
      <c r="C91" s="343" t="s">
        <v>483</v>
      </c>
      <c r="D91" s="342">
        <v>15</v>
      </c>
      <c r="E91" s="104">
        <v>141</v>
      </c>
      <c r="F91" s="342">
        <v>21</v>
      </c>
      <c r="G91" s="342">
        <v>2</v>
      </c>
      <c r="H91" s="342">
        <v>-143</v>
      </c>
      <c r="I91" s="211">
        <f t="shared" si="4"/>
        <v>9.5238095238095237</v>
      </c>
      <c r="J91" s="342"/>
    </row>
    <row r="92" spans="1:10" ht="20.100000000000001" customHeight="1" x14ac:dyDescent="0.3">
      <c r="A92" s="342"/>
      <c r="B92" s="343" t="s">
        <v>579</v>
      </c>
      <c r="C92" s="343" t="s">
        <v>119</v>
      </c>
      <c r="D92" s="342">
        <v>7</v>
      </c>
      <c r="E92" s="104">
        <v>141</v>
      </c>
      <c r="F92" s="342">
        <v>21</v>
      </c>
      <c r="G92" s="342">
        <v>2</v>
      </c>
      <c r="H92" s="342">
        <v>-131</v>
      </c>
      <c r="I92" s="211">
        <f t="shared" si="4"/>
        <v>9.5238095238095237</v>
      </c>
      <c r="J92" s="342"/>
    </row>
    <row r="93" spans="1:10" ht="20.100000000000001" customHeight="1" x14ac:dyDescent="0.3">
      <c r="A93" s="342"/>
      <c r="B93" s="343" t="s">
        <v>361</v>
      </c>
      <c r="C93" s="343" t="s">
        <v>119</v>
      </c>
      <c r="D93" s="342">
        <v>7</v>
      </c>
      <c r="E93" s="104">
        <v>141</v>
      </c>
      <c r="F93" s="342">
        <v>20</v>
      </c>
      <c r="G93" s="342">
        <v>5</v>
      </c>
      <c r="H93" s="342">
        <v>-83</v>
      </c>
      <c r="I93" s="211">
        <f t="shared" si="4"/>
        <v>25</v>
      </c>
      <c r="J93" s="342"/>
    </row>
    <row r="94" spans="1:10" ht="20.100000000000001" customHeight="1" x14ac:dyDescent="0.3">
      <c r="A94" s="342"/>
      <c r="B94" s="343" t="s">
        <v>158</v>
      </c>
      <c r="C94" s="343" t="s">
        <v>571</v>
      </c>
      <c r="D94" s="345">
        <v>7</v>
      </c>
      <c r="E94" s="104">
        <v>141</v>
      </c>
      <c r="F94" s="345">
        <v>19</v>
      </c>
      <c r="G94" s="345">
        <v>7</v>
      </c>
      <c r="H94" s="345">
        <v>-55</v>
      </c>
      <c r="I94" s="211">
        <f t="shared" si="4"/>
        <v>36.84210526315789</v>
      </c>
      <c r="J94" s="342"/>
    </row>
    <row r="95" spans="1:10" ht="20.100000000000001" customHeight="1" x14ac:dyDescent="0.3">
      <c r="A95" s="342"/>
      <c r="B95" s="343" t="s">
        <v>364</v>
      </c>
      <c r="C95" s="343" t="s">
        <v>484</v>
      </c>
      <c r="D95" s="342">
        <v>10</v>
      </c>
      <c r="E95" s="104">
        <v>141</v>
      </c>
      <c r="F95" s="342">
        <v>19</v>
      </c>
      <c r="G95" s="342">
        <v>5</v>
      </c>
      <c r="H95" s="342">
        <v>-33</v>
      </c>
      <c r="I95" s="211">
        <f t="shared" si="4"/>
        <v>26.315789473684209</v>
      </c>
      <c r="J95" s="342"/>
    </row>
    <row r="96" spans="1:10" ht="20.100000000000001" customHeight="1" x14ac:dyDescent="0.3">
      <c r="A96" s="342"/>
      <c r="B96" s="343" t="s">
        <v>225</v>
      </c>
      <c r="C96" s="343" t="s">
        <v>34</v>
      </c>
      <c r="D96" s="342">
        <v>7</v>
      </c>
      <c r="E96" s="104">
        <v>141</v>
      </c>
      <c r="F96" s="342">
        <v>19</v>
      </c>
      <c r="G96" s="342">
        <v>5</v>
      </c>
      <c r="H96" s="342">
        <v>-66</v>
      </c>
      <c r="I96" s="211">
        <f t="shared" si="4"/>
        <v>26.315789473684209</v>
      </c>
      <c r="J96" s="342"/>
    </row>
    <row r="97" spans="1:10" ht="20.100000000000001" customHeight="1" x14ac:dyDescent="0.3">
      <c r="A97" s="342"/>
      <c r="B97" s="343" t="s">
        <v>45</v>
      </c>
      <c r="C97" s="343" t="s">
        <v>119</v>
      </c>
      <c r="D97" s="342">
        <v>7</v>
      </c>
      <c r="E97" s="104">
        <v>141</v>
      </c>
      <c r="F97" s="342">
        <v>19</v>
      </c>
      <c r="G97" s="342">
        <v>5</v>
      </c>
      <c r="H97" s="342">
        <v>-72</v>
      </c>
      <c r="I97" s="211">
        <f t="shared" si="4"/>
        <v>26.315789473684209</v>
      </c>
      <c r="J97" s="342"/>
    </row>
    <row r="98" spans="1:10" ht="20.100000000000001" customHeight="1" x14ac:dyDescent="0.3">
      <c r="A98" s="342"/>
      <c r="B98" s="343" t="s">
        <v>146</v>
      </c>
      <c r="C98" s="343" t="s">
        <v>291</v>
      </c>
      <c r="D98" s="345">
        <v>7</v>
      </c>
      <c r="E98" s="104">
        <v>141</v>
      </c>
      <c r="F98" s="345">
        <v>19</v>
      </c>
      <c r="G98" s="345">
        <v>5</v>
      </c>
      <c r="H98" s="345">
        <v>-73</v>
      </c>
      <c r="I98" s="211">
        <f t="shared" si="4"/>
        <v>26.315789473684209</v>
      </c>
      <c r="J98" s="342"/>
    </row>
    <row r="99" spans="1:10" ht="20.100000000000001" customHeight="1" x14ac:dyDescent="0.3">
      <c r="A99" s="342"/>
      <c r="B99" s="343" t="s">
        <v>678</v>
      </c>
      <c r="C99" s="343" t="s">
        <v>478</v>
      </c>
      <c r="D99" s="342">
        <v>9</v>
      </c>
      <c r="E99" s="104">
        <v>141</v>
      </c>
      <c r="F99" s="342">
        <v>18</v>
      </c>
      <c r="G99" s="342">
        <v>9</v>
      </c>
      <c r="H99" s="342">
        <v>-21</v>
      </c>
      <c r="I99" s="211">
        <f t="shared" si="4"/>
        <v>50</v>
      </c>
      <c r="J99" s="342"/>
    </row>
    <row r="100" spans="1:10" ht="20.100000000000001" customHeight="1" x14ac:dyDescent="0.3">
      <c r="A100" s="66"/>
      <c r="B100" s="343" t="s">
        <v>438</v>
      </c>
      <c r="C100" s="343" t="s">
        <v>484</v>
      </c>
      <c r="D100" s="342">
        <v>6</v>
      </c>
      <c r="E100" s="104">
        <v>141</v>
      </c>
      <c r="F100" s="342">
        <v>18</v>
      </c>
      <c r="G100" s="342">
        <v>9</v>
      </c>
      <c r="H100" s="342">
        <v>15</v>
      </c>
      <c r="I100" s="211">
        <f t="shared" si="4"/>
        <v>50</v>
      </c>
      <c r="J100" s="342"/>
    </row>
    <row r="101" spans="1:10" ht="20.100000000000001" customHeight="1" x14ac:dyDescent="0.3">
      <c r="A101" s="342"/>
      <c r="B101" s="343" t="s">
        <v>151</v>
      </c>
      <c r="C101" s="343" t="s">
        <v>477</v>
      </c>
      <c r="D101" s="342">
        <v>6</v>
      </c>
      <c r="E101" s="104">
        <v>141</v>
      </c>
      <c r="F101" s="342">
        <v>18</v>
      </c>
      <c r="G101" s="342">
        <v>8</v>
      </c>
      <c r="H101" s="342">
        <v>-3</v>
      </c>
      <c r="I101" s="211">
        <f t="shared" si="4"/>
        <v>44.444444444444443</v>
      </c>
      <c r="J101" s="342"/>
    </row>
    <row r="102" spans="1:10" ht="20.100000000000001" customHeight="1" x14ac:dyDescent="0.3">
      <c r="A102" s="342"/>
      <c r="B102" s="343" t="s">
        <v>191</v>
      </c>
      <c r="C102" s="343" t="s">
        <v>291</v>
      </c>
      <c r="D102" s="345">
        <v>6</v>
      </c>
      <c r="E102" s="104">
        <v>141</v>
      </c>
      <c r="F102" s="345">
        <v>18</v>
      </c>
      <c r="G102" s="345">
        <v>7</v>
      </c>
      <c r="H102" s="345">
        <v>-27</v>
      </c>
      <c r="I102" s="211">
        <f t="shared" si="4"/>
        <v>38.888888888888893</v>
      </c>
      <c r="J102" s="342"/>
    </row>
    <row r="103" spans="1:10" ht="20.100000000000001" customHeight="1" x14ac:dyDescent="0.3">
      <c r="A103" s="342"/>
      <c r="B103" s="343" t="s">
        <v>247</v>
      </c>
      <c r="C103" s="343" t="s">
        <v>572</v>
      </c>
      <c r="D103" s="342">
        <v>7</v>
      </c>
      <c r="E103" s="104">
        <v>141</v>
      </c>
      <c r="F103" s="342">
        <v>18</v>
      </c>
      <c r="G103" s="342">
        <v>6</v>
      </c>
      <c r="H103" s="342">
        <v>-60</v>
      </c>
      <c r="I103" s="211">
        <f t="shared" si="4"/>
        <v>33.333333333333329</v>
      </c>
      <c r="J103" s="342"/>
    </row>
    <row r="104" spans="1:10" ht="20.100000000000001" customHeight="1" x14ac:dyDescent="0.3">
      <c r="A104" s="342"/>
      <c r="B104" s="343" t="s">
        <v>234</v>
      </c>
      <c r="C104" s="343" t="s">
        <v>118</v>
      </c>
      <c r="D104" s="342">
        <v>7</v>
      </c>
      <c r="E104" s="104">
        <v>141</v>
      </c>
      <c r="F104" s="342">
        <v>18</v>
      </c>
      <c r="G104" s="342">
        <v>6</v>
      </c>
      <c r="H104" s="342">
        <v>-72</v>
      </c>
      <c r="I104" s="211">
        <f t="shared" si="4"/>
        <v>33.333333333333329</v>
      </c>
      <c r="J104" s="342"/>
    </row>
    <row r="105" spans="1:10" ht="20.100000000000001" customHeight="1" x14ac:dyDescent="0.3">
      <c r="A105" s="342"/>
      <c r="B105" s="343" t="s">
        <v>37</v>
      </c>
      <c r="C105" s="343" t="s">
        <v>119</v>
      </c>
      <c r="D105" s="342">
        <v>6</v>
      </c>
      <c r="E105" s="104">
        <v>141</v>
      </c>
      <c r="F105" s="342">
        <v>18</v>
      </c>
      <c r="G105" s="342">
        <v>6</v>
      </c>
      <c r="H105" s="342">
        <v>-66</v>
      </c>
      <c r="I105" s="211">
        <f t="shared" si="4"/>
        <v>33.333333333333329</v>
      </c>
      <c r="J105" s="342"/>
    </row>
    <row r="106" spans="1:10" ht="20.100000000000001" customHeight="1" x14ac:dyDescent="0.3">
      <c r="A106" s="342"/>
      <c r="B106" s="343" t="s">
        <v>270</v>
      </c>
      <c r="C106" s="343" t="s">
        <v>570</v>
      </c>
      <c r="D106" s="342">
        <v>7</v>
      </c>
      <c r="E106" s="104">
        <v>141</v>
      </c>
      <c r="F106" s="342">
        <v>17</v>
      </c>
      <c r="G106" s="342">
        <v>11</v>
      </c>
      <c r="H106" s="342">
        <v>31</v>
      </c>
      <c r="I106" s="211">
        <f t="shared" si="4"/>
        <v>64.705882352941174</v>
      </c>
      <c r="J106" s="342"/>
    </row>
    <row r="107" spans="1:10" ht="20.100000000000001" customHeight="1" x14ac:dyDescent="0.3">
      <c r="A107" s="342"/>
      <c r="B107" s="343" t="s">
        <v>490</v>
      </c>
      <c r="C107" s="343" t="s">
        <v>118</v>
      </c>
      <c r="D107" s="342">
        <v>6</v>
      </c>
      <c r="E107" s="104">
        <v>141</v>
      </c>
      <c r="F107" s="342">
        <v>17</v>
      </c>
      <c r="G107" s="342">
        <v>10</v>
      </c>
      <c r="H107" s="342">
        <v>-9</v>
      </c>
      <c r="I107" s="211">
        <f t="shared" si="4"/>
        <v>58.82352941176471</v>
      </c>
      <c r="J107" s="342"/>
    </row>
    <row r="108" spans="1:10" ht="20.100000000000001" customHeight="1" x14ac:dyDescent="0.3">
      <c r="A108" s="342"/>
      <c r="B108" s="343" t="s">
        <v>185</v>
      </c>
      <c r="C108" s="343" t="s">
        <v>571</v>
      </c>
      <c r="D108" s="342">
        <v>6</v>
      </c>
      <c r="E108" s="104">
        <v>141</v>
      </c>
      <c r="F108" s="342">
        <v>17</v>
      </c>
      <c r="G108" s="342">
        <v>7</v>
      </c>
      <c r="H108" s="342">
        <v>-9</v>
      </c>
      <c r="I108" s="211">
        <f t="shared" si="4"/>
        <v>41.17647058823529</v>
      </c>
      <c r="J108" s="342"/>
    </row>
    <row r="109" spans="1:10" ht="20.100000000000001" customHeight="1" x14ac:dyDescent="0.3">
      <c r="A109" s="342"/>
      <c r="B109" s="343" t="s">
        <v>235</v>
      </c>
      <c r="C109" s="343" t="s">
        <v>118</v>
      </c>
      <c r="D109" s="342">
        <v>7</v>
      </c>
      <c r="E109" s="104">
        <v>141</v>
      </c>
      <c r="F109" s="342">
        <v>17</v>
      </c>
      <c r="G109" s="342">
        <v>5</v>
      </c>
      <c r="H109" s="342">
        <v>-72</v>
      </c>
      <c r="I109" s="211">
        <f t="shared" si="4"/>
        <v>29.411764705882355</v>
      </c>
      <c r="J109" s="342"/>
    </row>
    <row r="110" spans="1:10" ht="20.100000000000001" customHeight="1" x14ac:dyDescent="0.3">
      <c r="A110" s="342"/>
      <c r="B110" s="343" t="s">
        <v>491</v>
      </c>
      <c r="C110" s="343" t="s">
        <v>118</v>
      </c>
      <c r="D110" s="342">
        <v>6</v>
      </c>
      <c r="E110" s="104">
        <v>141</v>
      </c>
      <c r="F110" s="342">
        <v>17</v>
      </c>
      <c r="G110" s="342">
        <v>4</v>
      </c>
      <c r="H110" s="342">
        <v>-92</v>
      </c>
      <c r="I110" s="211">
        <f t="shared" si="4"/>
        <v>23.52941176470588</v>
      </c>
      <c r="J110" s="342"/>
    </row>
    <row r="111" spans="1:10" ht="20.100000000000001" customHeight="1" x14ac:dyDescent="0.3">
      <c r="A111" s="342"/>
      <c r="B111" s="343" t="s">
        <v>162</v>
      </c>
      <c r="C111" s="343" t="s">
        <v>571</v>
      </c>
      <c r="D111" s="342">
        <v>6</v>
      </c>
      <c r="E111" s="104">
        <v>141</v>
      </c>
      <c r="F111" s="342">
        <v>17</v>
      </c>
      <c r="G111" s="342">
        <v>4</v>
      </c>
      <c r="H111" s="342">
        <v>-109</v>
      </c>
      <c r="I111" s="211">
        <f t="shared" si="4"/>
        <v>23.52941176470588</v>
      </c>
      <c r="J111" s="342"/>
    </row>
    <row r="112" spans="1:10" ht="20.100000000000001" customHeight="1" x14ac:dyDescent="0.3">
      <c r="A112" s="342"/>
      <c r="B112" s="343" t="s">
        <v>163</v>
      </c>
      <c r="C112" s="343" t="s">
        <v>571</v>
      </c>
      <c r="D112" s="342">
        <v>6</v>
      </c>
      <c r="E112" s="104">
        <v>141</v>
      </c>
      <c r="F112" s="342">
        <v>17</v>
      </c>
      <c r="G112" s="342">
        <v>4</v>
      </c>
      <c r="H112" s="342">
        <v>-109</v>
      </c>
      <c r="I112" s="211">
        <f t="shared" si="4"/>
        <v>23.52941176470588</v>
      </c>
      <c r="J112" s="342"/>
    </row>
    <row r="113" spans="1:10" ht="20.100000000000001" customHeight="1" x14ac:dyDescent="0.3">
      <c r="A113" s="342"/>
      <c r="B113" s="343" t="s">
        <v>258</v>
      </c>
      <c r="C113" s="343" t="s">
        <v>572</v>
      </c>
      <c r="D113" s="342">
        <v>7</v>
      </c>
      <c r="E113" s="104">
        <v>141</v>
      </c>
      <c r="F113" s="342">
        <v>16</v>
      </c>
      <c r="G113" s="342">
        <v>5</v>
      </c>
      <c r="H113" s="342">
        <v>-39</v>
      </c>
      <c r="I113" s="211">
        <f t="shared" si="4"/>
        <v>31.25</v>
      </c>
      <c r="J113" s="342"/>
    </row>
    <row r="114" spans="1:10" ht="20.100000000000001" customHeight="1" x14ac:dyDescent="0.3">
      <c r="A114" s="342"/>
      <c r="B114" s="343" t="s">
        <v>165</v>
      </c>
      <c r="C114" s="343" t="s">
        <v>481</v>
      </c>
      <c r="D114" s="342">
        <v>6</v>
      </c>
      <c r="E114" s="104">
        <v>141</v>
      </c>
      <c r="F114" s="342">
        <v>15</v>
      </c>
      <c r="G114" s="342">
        <v>11</v>
      </c>
      <c r="H114" s="342">
        <v>37</v>
      </c>
      <c r="I114" s="211">
        <f t="shared" si="4"/>
        <v>73.333333333333329</v>
      </c>
      <c r="J114" s="342"/>
    </row>
    <row r="115" spans="1:10" ht="20.100000000000001" customHeight="1" x14ac:dyDescent="0.3">
      <c r="A115" s="342"/>
      <c r="B115" s="343" t="s">
        <v>657</v>
      </c>
      <c r="C115" s="343" t="s">
        <v>482</v>
      </c>
      <c r="D115" s="342">
        <v>5</v>
      </c>
      <c r="E115" s="104">
        <v>141</v>
      </c>
      <c r="F115" s="342">
        <v>15</v>
      </c>
      <c r="G115" s="342">
        <v>9</v>
      </c>
      <c r="H115" s="342">
        <v>24</v>
      </c>
      <c r="I115" s="211">
        <f t="shared" si="4"/>
        <v>60</v>
      </c>
      <c r="J115" s="342"/>
    </row>
    <row r="116" spans="1:10" ht="20.100000000000001" customHeight="1" x14ac:dyDescent="0.3">
      <c r="A116" s="342"/>
      <c r="B116" s="343" t="s">
        <v>219</v>
      </c>
      <c r="C116" s="343" t="s">
        <v>482</v>
      </c>
      <c r="D116" s="342">
        <v>7</v>
      </c>
      <c r="E116" s="104">
        <v>141</v>
      </c>
      <c r="F116" s="342">
        <v>15</v>
      </c>
      <c r="G116" s="342">
        <v>6</v>
      </c>
      <c r="H116" s="342">
        <v>-15</v>
      </c>
      <c r="I116" s="211">
        <f t="shared" si="4"/>
        <v>40</v>
      </c>
      <c r="J116" s="342"/>
    </row>
    <row r="117" spans="1:10" ht="20.100000000000001" customHeight="1" x14ac:dyDescent="0.3">
      <c r="A117" s="342"/>
      <c r="B117" s="343" t="s">
        <v>81</v>
      </c>
      <c r="C117" s="343" t="s">
        <v>118</v>
      </c>
      <c r="D117" s="342">
        <v>5</v>
      </c>
      <c r="E117" s="104">
        <v>141</v>
      </c>
      <c r="F117" s="342">
        <v>15</v>
      </c>
      <c r="G117" s="342">
        <v>6</v>
      </c>
      <c r="H117" s="342">
        <v>-19</v>
      </c>
      <c r="I117" s="211">
        <f t="shared" ref="I117:I148" si="5">G117/F117*100</f>
        <v>40</v>
      </c>
      <c r="J117" s="342"/>
    </row>
    <row r="118" spans="1:10" ht="20.100000000000001" customHeight="1" x14ac:dyDescent="0.3">
      <c r="A118" s="342"/>
      <c r="B118" s="343" t="s">
        <v>397</v>
      </c>
      <c r="C118" s="343" t="s">
        <v>571</v>
      </c>
      <c r="D118" s="345">
        <v>5</v>
      </c>
      <c r="E118" s="104">
        <v>141</v>
      </c>
      <c r="F118" s="345">
        <v>14</v>
      </c>
      <c r="G118" s="345">
        <v>8</v>
      </c>
      <c r="H118" s="345">
        <v>7</v>
      </c>
      <c r="I118" s="211">
        <f t="shared" si="5"/>
        <v>57.142857142857139</v>
      </c>
      <c r="J118" s="342"/>
    </row>
    <row r="119" spans="1:10" ht="20.100000000000001" customHeight="1" x14ac:dyDescent="0.3">
      <c r="A119" s="342"/>
      <c r="B119" s="343" t="s">
        <v>44</v>
      </c>
      <c r="C119" s="343" t="s">
        <v>478</v>
      </c>
      <c r="D119" s="342">
        <v>6</v>
      </c>
      <c r="E119" s="104">
        <v>141</v>
      </c>
      <c r="F119" s="342">
        <v>14</v>
      </c>
      <c r="G119" s="342">
        <v>4</v>
      </c>
      <c r="H119" s="342">
        <v>-47</v>
      </c>
      <c r="I119" s="211">
        <f t="shared" si="5"/>
        <v>28.571428571428569</v>
      </c>
      <c r="J119" s="342"/>
    </row>
    <row r="120" spans="1:10" ht="20.100000000000001" customHeight="1" x14ac:dyDescent="0.3">
      <c r="A120" s="342"/>
      <c r="B120" s="343" t="s">
        <v>152</v>
      </c>
      <c r="C120" s="343" t="s">
        <v>477</v>
      </c>
      <c r="D120" s="342">
        <v>5</v>
      </c>
      <c r="E120" s="104">
        <v>141</v>
      </c>
      <c r="F120" s="342">
        <v>13</v>
      </c>
      <c r="G120" s="342">
        <v>9</v>
      </c>
      <c r="H120" s="342">
        <v>29</v>
      </c>
      <c r="I120" s="211">
        <f t="shared" si="5"/>
        <v>69.230769230769226</v>
      </c>
      <c r="J120" s="342"/>
    </row>
    <row r="121" spans="1:10" ht="20.100000000000001" customHeight="1" x14ac:dyDescent="0.3">
      <c r="A121" s="342"/>
      <c r="B121" s="343" t="s">
        <v>199</v>
      </c>
      <c r="C121" s="343" t="s">
        <v>481</v>
      </c>
      <c r="D121" s="342">
        <v>6</v>
      </c>
      <c r="E121" s="104">
        <v>141</v>
      </c>
      <c r="F121" s="342">
        <v>13</v>
      </c>
      <c r="G121" s="342">
        <v>8</v>
      </c>
      <c r="H121" s="342">
        <v>11</v>
      </c>
      <c r="I121" s="211">
        <f t="shared" si="5"/>
        <v>61.53846153846154</v>
      </c>
      <c r="J121" s="342"/>
    </row>
    <row r="122" spans="1:10" ht="20.100000000000001" customHeight="1" x14ac:dyDescent="0.3">
      <c r="A122" s="342"/>
      <c r="B122" s="343" t="s">
        <v>281</v>
      </c>
      <c r="C122" s="343" t="s">
        <v>570</v>
      </c>
      <c r="D122" s="342">
        <v>6</v>
      </c>
      <c r="E122" s="104">
        <v>141</v>
      </c>
      <c r="F122" s="342">
        <v>13</v>
      </c>
      <c r="G122" s="342">
        <v>6</v>
      </c>
      <c r="H122" s="342">
        <v>21</v>
      </c>
      <c r="I122" s="211">
        <f t="shared" si="5"/>
        <v>46.153846153846153</v>
      </c>
      <c r="J122" s="342"/>
    </row>
    <row r="123" spans="1:10" ht="20.100000000000001" customHeight="1" x14ac:dyDescent="0.3">
      <c r="A123" s="342"/>
      <c r="B123" s="343" t="s">
        <v>626</v>
      </c>
      <c r="C123" s="343" t="s">
        <v>481</v>
      </c>
      <c r="D123" s="342">
        <v>4</v>
      </c>
      <c r="E123" s="104">
        <v>141</v>
      </c>
      <c r="F123" s="342">
        <v>12</v>
      </c>
      <c r="G123" s="342">
        <v>5</v>
      </c>
      <c r="H123" s="342">
        <v>-14</v>
      </c>
      <c r="I123" s="211">
        <f t="shared" si="5"/>
        <v>41.666666666666671</v>
      </c>
      <c r="J123" s="342"/>
    </row>
    <row r="124" spans="1:10" ht="20.100000000000001" customHeight="1" x14ac:dyDescent="0.3">
      <c r="A124" s="342"/>
      <c r="B124" s="343" t="s">
        <v>149</v>
      </c>
      <c r="C124" s="343" t="s">
        <v>291</v>
      </c>
      <c r="D124" s="342">
        <v>4</v>
      </c>
      <c r="E124" s="104">
        <v>141</v>
      </c>
      <c r="F124" s="342">
        <v>12</v>
      </c>
      <c r="G124" s="342">
        <v>4</v>
      </c>
      <c r="H124" s="342">
        <v>-24</v>
      </c>
      <c r="I124" s="211">
        <f t="shared" si="5"/>
        <v>33.333333333333329</v>
      </c>
      <c r="J124" s="342"/>
    </row>
    <row r="125" spans="1:10" ht="20.100000000000001" customHeight="1" x14ac:dyDescent="0.3">
      <c r="A125" s="342"/>
      <c r="B125" s="343" t="s">
        <v>189</v>
      </c>
      <c r="C125" s="343" t="s">
        <v>292</v>
      </c>
      <c r="D125" s="342">
        <v>4</v>
      </c>
      <c r="E125" s="104">
        <v>141</v>
      </c>
      <c r="F125" s="342">
        <v>12</v>
      </c>
      <c r="G125" s="342">
        <v>4</v>
      </c>
      <c r="H125" s="342">
        <v>-37</v>
      </c>
      <c r="I125" s="211">
        <f t="shared" si="5"/>
        <v>33.333333333333329</v>
      </c>
      <c r="J125" s="342"/>
    </row>
    <row r="126" spans="1:10" ht="20.100000000000001" customHeight="1" x14ac:dyDescent="0.3">
      <c r="A126" s="342"/>
      <c r="B126" s="343" t="s">
        <v>430</v>
      </c>
      <c r="C126" s="343" t="s">
        <v>118</v>
      </c>
      <c r="D126" s="342">
        <v>4</v>
      </c>
      <c r="E126" s="104">
        <v>141</v>
      </c>
      <c r="F126" s="342">
        <v>12</v>
      </c>
      <c r="G126" s="342">
        <v>4</v>
      </c>
      <c r="H126" s="342">
        <v>-43</v>
      </c>
      <c r="I126" s="211">
        <f t="shared" si="5"/>
        <v>33.333333333333329</v>
      </c>
      <c r="J126" s="342"/>
    </row>
    <row r="127" spans="1:10" ht="20.100000000000001" customHeight="1" x14ac:dyDescent="0.3">
      <c r="A127" s="342"/>
      <c r="B127" s="343" t="s">
        <v>188</v>
      </c>
      <c r="C127" s="343" t="s">
        <v>292</v>
      </c>
      <c r="D127" s="342">
        <v>4</v>
      </c>
      <c r="E127" s="104">
        <v>141</v>
      </c>
      <c r="F127" s="342">
        <v>12</v>
      </c>
      <c r="G127" s="342">
        <v>2</v>
      </c>
      <c r="H127" s="342">
        <v>-43</v>
      </c>
      <c r="I127" s="211">
        <f t="shared" si="5"/>
        <v>16.666666666666664</v>
      </c>
      <c r="J127" s="342"/>
    </row>
    <row r="128" spans="1:10" ht="20.100000000000001" customHeight="1" x14ac:dyDescent="0.3">
      <c r="A128" s="342"/>
      <c r="B128" s="343" t="s">
        <v>52</v>
      </c>
      <c r="C128" s="343" t="s">
        <v>34</v>
      </c>
      <c r="D128" s="342">
        <v>3</v>
      </c>
      <c r="E128" s="104">
        <v>141</v>
      </c>
      <c r="F128" s="342">
        <v>12</v>
      </c>
      <c r="G128" s="342">
        <v>2</v>
      </c>
      <c r="H128" s="342">
        <v>-69</v>
      </c>
      <c r="I128" s="211">
        <f t="shared" si="5"/>
        <v>16.666666666666664</v>
      </c>
      <c r="J128" s="342"/>
    </row>
    <row r="129" spans="1:10" ht="20.100000000000001" customHeight="1" x14ac:dyDescent="0.3">
      <c r="A129" s="342"/>
      <c r="B129" s="343" t="s">
        <v>264</v>
      </c>
      <c r="C129" s="343" t="s">
        <v>481</v>
      </c>
      <c r="D129" s="342">
        <v>6</v>
      </c>
      <c r="E129" s="104">
        <v>141</v>
      </c>
      <c r="F129" s="342">
        <v>10</v>
      </c>
      <c r="G129" s="342">
        <v>4</v>
      </c>
      <c r="H129" s="342">
        <v>-32</v>
      </c>
      <c r="I129" s="211">
        <f t="shared" si="5"/>
        <v>40</v>
      </c>
      <c r="J129" s="342"/>
    </row>
    <row r="130" spans="1:10" ht="20.100000000000001" customHeight="1" x14ac:dyDescent="0.3">
      <c r="A130" s="342"/>
      <c r="B130" s="343" t="s">
        <v>28</v>
      </c>
      <c r="C130" s="343" t="s">
        <v>34</v>
      </c>
      <c r="D130" s="342">
        <v>4</v>
      </c>
      <c r="E130" s="104">
        <v>141</v>
      </c>
      <c r="F130" s="342">
        <v>10</v>
      </c>
      <c r="G130" s="342">
        <v>2</v>
      </c>
      <c r="H130" s="342">
        <v>-60</v>
      </c>
      <c r="I130" s="211">
        <f t="shared" si="5"/>
        <v>20</v>
      </c>
      <c r="J130" s="342"/>
    </row>
    <row r="131" spans="1:10" ht="20.100000000000001" customHeight="1" x14ac:dyDescent="0.3">
      <c r="A131" s="342"/>
      <c r="B131" s="343" t="s">
        <v>677</v>
      </c>
      <c r="C131" s="343" t="s">
        <v>484</v>
      </c>
      <c r="D131" s="342">
        <v>7</v>
      </c>
      <c r="E131" s="104">
        <v>141</v>
      </c>
      <c r="F131" s="342">
        <v>9</v>
      </c>
      <c r="G131" s="342">
        <v>3</v>
      </c>
      <c r="H131" s="342">
        <v>-24</v>
      </c>
      <c r="I131" s="211">
        <f t="shared" si="5"/>
        <v>33.333333333333329</v>
      </c>
      <c r="J131" s="342"/>
    </row>
    <row r="132" spans="1:10" ht="20.100000000000001" customHeight="1" x14ac:dyDescent="0.3">
      <c r="A132" s="342"/>
      <c r="B132" s="343" t="s">
        <v>266</v>
      </c>
      <c r="C132" s="343" t="s">
        <v>34</v>
      </c>
      <c r="D132" s="342">
        <v>4</v>
      </c>
      <c r="E132" s="104">
        <v>141</v>
      </c>
      <c r="F132" s="342">
        <v>9</v>
      </c>
      <c r="G132" s="342">
        <v>1</v>
      </c>
      <c r="H132" s="342">
        <v>-68</v>
      </c>
      <c r="I132" s="211">
        <f t="shared" si="5"/>
        <v>11.111111111111111</v>
      </c>
      <c r="J132" s="342"/>
    </row>
    <row r="133" spans="1:10" ht="20.100000000000001" customHeight="1" x14ac:dyDescent="0.3">
      <c r="A133" s="342"/>
      <c r="B133" s="343" t="s">
        <v>440</v>
      </c>
      <c r="C133" s="343" t="s">
        <v>572</v>
      </c>
      <c r="D133" s="342">
        <v>3</v>
      </c>
      <c r="E133" s="104">
        <v>141</v>
      </c>
      <c r="F133" s="342">
        <v>9</v>
      </c>
      <c r="G133" s="342">
        <v>1</v>
      </c>
      <c r="H133" s="342">
        <v>-38</v>
      </c>
      <c r="I133" s="211">
        <f t="shared" si="5"/>
        <v>11.111111111111111</v>
      </c>
      <c r="J133" s="342"/>
    </row>
    <row r="134" spans="1:10" ht="20.100000000000001" customHeight="1" x14ac:dyDescent="0.3">
      <c r="A134" s="342"/>
      <c r="B134" s="343" t="s">
        <v>35</v>
      </c>
      <c r="C134" s="343" t="s">
        <v>119</v>
      </c>
      <c r="D134" s="342">
        <v>3</v>
      </c>
      <c r="E134" s="104">
        <v>141</v>
      </c>
      <c r="F134" s="342">
        <v>9</v>
      </c>
      <c r="G134" s="342">
        <v>1</v>
      </c>
      <c r="H134" s="342">
        <v>-50</v>
      </c>
      <c r="I134" s="211">
        <f t="shared" si="5"/>
        <v>11.111111111111111</v>
      </c>
      <c r="J134" s="342"/>
    </row>
    <row r="135" spans="1:10" ht="20.100000000000001" customHeight="1" x14ac:dyDescent="0.3">
      <c r="A135" s="342"/>
      <c r="B135" s="343" t="s">
        <v>224</v>
      </c>
      <c r="C135" s="343" t="s">
        <v>34</v>
      </c>
      <c r="D135" s="342">
        <v>3</v>
      </c>
      <c r="E135" s="104">
        <v>141</v>
      </c>
      <c r="F135" s="342">
        <v>9</v>
      </c>
      <c r="G135" s="342">
        <v>0</v>
      </c>
      <c r="H135" s="342">
        <v>-79</v>
      </c>
      <c r="I135" s="211">
        <f t="shared" si="5"/>
        <v>0</v>
      </c>
      <c r="J135" s="342"/>
    </row>
    <row r="136" spans="1:10" ht="20.100000000000001" customHeight="1" x14ac:dyDescent="0.3">
      <c r="A136" s="342"/>
      <c r="B136" s="343" t="s">
        <v>365</v>
      </c>
      <c r="C136" s="343" t="s">
        <v>484</v>
      </c>
      <c r="D136" s="342">
        <v>5</v>
      </c>
      <c r="E136" s="104">
        <v>141</v>
      </c>
      <c r="F136" s="342">
        <v>8</v>
      </c>
      <c r="G136" s="342">
        <v>2</v>
      </c>
      <c r="H136" s="342">
        <v>-34</v>
      </c>
      <c r="I136" s="211">
        <f t="shared" si="5"/>
        <v>25</v>
      </c>
      <c r="J136" s="342"/>
    </row>
    <row r="137" spans="1:10" ht="20.100000000000001" customHeight="1" x14ac:dyDescent="0.3">
      <c r="A137" s="342"/>
      <c r="B137" s="343" t="s">
        <v>448</v>
      </c>
      <c r="C137" s="343" t="s">
        <v>119</v>
      </c>
      <c r="D137" s="342">
        <v>3</v>
      </c>
      <c r="E137" s="104">
        <v>141</v>
      </c>
      <c r="F137" s="342">
        <v>8</v>
      </c>
      <c r="G137" s="342">
        <v>2</v>
      </c>
      <c r="H137" s="342">
        <v>-36</v>
      </c>
      <c r="I137" s="211">
        <f t="shared" si="5"/>
        <v>25</v>
      </c>
      <c r="J137" s="342"/>
    </row>
    <row r="138" spans="1:10" ht="20.100000000000001" customHeight="1" x14ac:dyDescent="0.3">
      <c r="A138" s="342"/>
      <c r="B138" s="343" t="s">
        <v>25</v>
      </c>
      <c r="C138" s="343" t="s">
        <v>476</v>
      </c>
      <c r="D138" s="342">
        <v>4</v>
      </c>
      <c r="E138" s="104">
        <v>141</v>
      </c>
      <c r="F138" s="342">
        <v>7</v>
      </c>
      <c r="G138" s="342">
        <v>6</v>
      </c>
      <c r="H138" s="342">
        <v>54</v>
      </c>
      <c r="I138" s="211">
        <f t="shared" si="5"/>
        <v>85.714285714285708</v>
      </c>
      <c r="J138" s="342"/>
    </row>
    <row r="139" spans="1:10" ht="20.100000000000001" customHeight="1" x14ac:dyDescent="0.3">
      <c r="A139" s="66"/>
      <c r="B139" s="343" t="s">
        <v>349</v>
      </c>
      <c r="C139" s="343" t="s">
        <v>476</v>
      </c>
      <c r="D139" s="342">
        <v>4</v>
      </c>
      <c r="E139" s="104">
        <v>141</v>
      </c>
      <c r="F139" s="342">
        <v>7</v>
      </c>
      <c r="G139" s="342">
        <v>5</v>
      </c>
      <c r="H139" s="342">
        <v>20</v>
      </c>
      <c r="I139" s="211">
        <f t="shared" si="5"/>
        <v>71.428571428571431</v>
      </c>
      <c r="J139" s="342"/>
    </row>
    <row r="140" spans="1:10" ht="20.100000000000001" customHeight="1" x14ac:dyDescent="0.3">
      <c r="A140" s="342"/>
      <c r="B140" s="343" t="s">
        <v>26</v>
      </c>
      <c r="C140" s="343" t="s">
        <v>476</v>
      </c>
      <c r="D140" s="342">
        <v>4</v>
      </c>
      <c r="E140" s="104">
        <v>141</v>
      </c>
      <c r="F140" s="342">
        <v>7</v>
      </c>
      <c r="G140" s="342">
        <v>2</v>
      </c>
      <c r="H140" s="342">
        <v>-31</v>
      </c>
      <c r="I140" s="211">
        <f t="shared" si="5"/>
        <v>28.571428571428569</v>
      </c>
      <c r="J140" s="342"/>
    </row>
    <row r="141" spans="1:10" ht="20.100000000000001" customHeight="1" x14ac:dyDescent="0.3">
      <c r="A141" s="342"/>
      <c r="B141" s="343" t="s">
        <v>30</v>
      </c>
      <c r="C141" s="343" t="s">
        <v>34</v>
      </c>
      <c r="D141" s="342">
        <v>2</v>
      </c>
      <c r="E141" s="104">
        <v>141</v>
      </c>
      <c r="F141" s="342">
        <v>6</v>
      </c>
      <c r="G141" s="342">
        <v>4</v>
      </c>
      <c r="H141" s="342">
        <v>17</v>
      </c>
      <c r="I141" s="211">
        <f t="shared" si="5"/>
        <v>66.666666666666657</v>
      </c>
      <c r="J141" s="342"/>
    </row>
    <row r="142" spans="1:10" ht="20.100000000000001" customHeight="1" x14ac:dyDescent="0.3">
      <c r="A142" s="342"/>
      <c r="B142" s="343" t="s">
        <v>726</v>
      </c>
      <c r="C142" s="343" t="s">
        <v>478</v>
      </c>
      <c r="D142" s="342">
        <v>2</v>
      </c>
      <c r="E142" s="104">
        <v>141</v>
      </c>
      <c r="F142" s="342">
        <v>6</v>
      </c>
      <c r="G142" s="342">
        <v>3</v>
      </c>
      <c r="H142" s="342">
        <v>12</v>
      </c>
      <c r="I142" s="211">
        <f t="shared" si="5"/>
        <v>50</v>
      </c>
      <c r="J142" s="342"/>
    </row>
    <row r="143" spans="1:10" ht="20.100000000000001" customHeight="1" x14ac:dyDescent="0.3">
      <c r="A143" s="342"/>
      <c r="B143" s="343" t="s">
        <v>813</v>
      </c>
      <c r="C143" s="343" t="s">
        <v>571</v>
      </c>
      <c r="D143" s="342">
        <v>2</v>
      </c>
      <c r="E143" s="104">
        <v>141</v>
      </c>
      <c r="F143" s="342">
        <v>6</v>
      </c>
      <c r="G143" s="342">
        <v>3</v>
      </c>
      <c r="H143" s="342">
        <v>6</v>
      </c>
      <c r="I143" s="211">
        <f t="shared" si="5"/>
        <v>50</v>
      </c>
      <c r="J143" s="342"/>
    </row>
    <row r="144" spans="1:10" ht="20.100000000000001" customHeight="1" x14ac:dyDescent="0.3">
      <c r="A144" s="342"/>
      <c r="B144" s="343" t="s">
        <v>279</v>
      </c>
      <c r="C144" s="343" t="s">
        <v>477</v>
      </c>
      <c r="D144" s="342">
        <v>2</v>
      </c>
      <c r="E144" s="104">
        <v>141</v>
      </c>
      <c r="F144" s="342">
        <v>6</v>
      </c>
      <c r="G144" s="342">
        <v>2</v>
      </c>
      <c r="H144" s="342">
        <v>-7</v>
      </c>
      <c r="I144" s="211">
        <f t="shared" si="5"/>
        <v>33.333333333333329</v>
      </c>
      <c r="J144" s="342"/>
    </row>
    <row r="145" spans="1:10" ht="20.100000000000001" customHeight="1" x14ac:dyDescent="0.3">
      <c r="A145" s="342"/>
      <c r="B145" s="343" t="s">
        <v>96</v>
      </c>
      <c r="C145" s="343" t="s">
        <v>478</v>
      </c>
      <c r="D145" s="345">
        <v>2</v>
      </c>
      <c r="E145" s="104">
        <v>141</v>
      </c>
      <c r="F145" s="345">
        <v>6</v>
      </c>
      <c r="G145" s="345">
        <v>2</v>
      </c>
      <c r="H145" s="345">
        <v>-15</v>
      </c>
      <c r="I145" s="211">
        <f t="shared" si="5"/>
        <v>33.333333333333329</v>
      </c>
      <c r="J145" s="342"/>
    </row>
    <row r="146" spans="1:10" ht="20.100000000000001" customHeight="1" x14ac:dyDescent="0.3">
      <c r="A146" s="342"/>
      <c r="B146" s="343" t="s">
        <v>728</v>
      </c>
      <c r="C146" s="343" t="s">
        <v>571</v>
      </c>
      <c r="D146" s="342">
        <v>2</v>
      </c>
      <c r="E146" s="104">
        <v>141</v>
      </c>
      <c r="F146" s="342">
        <v>6</v>
      </c>
      <c r="G146" s="342">
        <v>2</v>
      </c>
      <c r="H146" s="342">
        <v>-16</v>
      </c>
      <c r="I146" s="211">
        <f t="shared" si="5"/>
        <v>33.333333333333329</v>
      </c>
      <c r="J146" s="342"/>
    </row>
    <row r="147" spans="1:10" ht="20.100000000000001" customHeight="1" x14ac:dyDescent="0.3">
      <c r="A147" s="342"/>
      <c r="B147" s="343" t="s">
        <v>386</v>
      </c>
      <c r="C147" s="343" t="s">
        <v>483</v>
      </c>
      <c r="D147" s="342">
        <v>5</v>
      </c>
      <c r="E147" s="104">
        <v>141</v>
      </c>
      <c r="F147" s="342">
        <v>6</v>
      </c>
      <c r="G147" s="342">
        <v>1</v>
      </c>
      <c r="H147" s="342">
        <v>-15</v>
      </c>
      <c r="I147" s="211">
        <f t="shared" si="5"/>
        <v>16.666666666666664</v>
      </c>
      <c r="J147" s="342"/>
    </row>
    <row r="148" spans="1:10" ht="20.100000000000001" customHeight="1" x14ac:dyDescent="0.3">
      <c r="A148" s="342"/>
      <c r="B148" s="343" t="s">
        <v>201</v>
      </c>
      <c r="C148" s="343" t="s">
        <v>292</v>
      </c>
      <c r="D148" s="342">
        <v>2</v>
      </c>
      <c r="E148" s="104">
        <v>141</v>
      </c>
      <c r="F148" s="342">
        <v>6</v>
      </c>
      <c r="G148" s="342">
        <v>1</v>
      </c>
      <c r="H148" s="342">
        <v>-21</v>
      </c>
      <c r="I148" s="211">
        <f t="shared" si="5"/>
        <v>16.666666666666664</v>
      </c>
      <c r="J148" s="342"/>
    </row>
    <row r="149" spans="1:10" ht="20.100000000000001" customHeight="1" x14ac:dyDescent="0.3">
      <c r="A149" s="342"/>
      <c r="B149" s="343" t="s">
        <v>46</v>
      </c>
      <c r="C149" s="343" t="s">
        <v>119</v>
      </c>
      <c r="D149" s="342">
        <v>2</v>
      </c>
      <c r="E149" s="104">
        <v>141</v>
      </c>
      <c r="F149" s="342">
        <v>6</v>
      </c>
      <c r="G149" s="342">
        <v>1</v>
      </c>
      <c r="H149" s="342">
        <v>-28</v>
      </c>
      <c r="I149" s="211">
        <f t="shared" ref="I149:I177" si="6">G149/F149*100</f>
        <v>16.666666666666664</v>
      </c>
      <c r="J149" s="342"/>
    </row>
    <row r="150" spans="1:10" ht="20.100000000000001" customHeight="1" x14ac:dyDescent="0.3">
      <c r="A150" s="342"/>
      <c r="B150" s="343" t="s">
        <v>196</v>
      </c>
      <c r="C150" s="343" t="s">
        <v>292</v>
      </c>
      <c r="D150" s="342">
        <v>2</v>
      </c>
      <c r="E150" s="104">
        <v>141</v>
      </c>
      <c r="F150" s="342">
        <v>6</v>
      </c>
      <c r="G150" s="342">
        <v>1</v>
      </c>
      <c r="H150" s="342">
        <v>-30</v>
      </c>
      <c r="I150" s="211">
        <f t="shared" si="6"/>
        <v>16.666666666666664</v>
      </c>
      <c r="J150" s="342"/>
    </row>
    <row r="151" spans="1:10" ht="20.100000000000001" customHeight="1" x14ac:dyDescent="0.3">
      <c r="A151" s="342"/>
      <c r="B151" s="343" t="s">
        <v>727</v>
      </c>
      <c r="C151" s="343" t="s">
        <v>571</v>
      </c>
      <c r="D151" s="342">
        <v>2</v>
      </c>
      <c r="E151" s="104">
        <v>141</v>
      </c>
      <c r="F151" s="342">
        <v>6</v>
      </c>
      <c r="G151" s="342">
        <v>1</v>
      </c>
      <c r="H151" s="342">
        <v>-37</v>
      </c>
      <c r="I151" s="211">
        <f t="shared" si="6"/>
        <v>16.666666666666664</v>
      </c>
      <c r="J151" s="342"/>
    </row>
    <row r="152" spans="1:10" ht="20.100000000000001" customHeight="1" x14ac:dyDescent="0.3">
      <c r="A152" s="342"/>
      <c r="B152" s="343" t="s">
        <v>331</v>
      </c>
      <c r="C152" s="343" t="s">
        <v>478</v>
      </c>
      <c r="D152" s="345">
        <v>2</v>
      </c>
      <c r="E152" s="104">
        <v>141</v>
      </c>
      <c r="F152" s="345">
        <v>6</v>
      </c>
      <c r="G152" s="345">
        <v>1</v>
      </c>
      <c r="H152" s="345">
        <v>-39</v>
      </c>
      <c r="I152" s="211">
        <f t="shared" si="6"/>
        <v>16.666666666666664</v>
      </c>
      <c r="J152" s="342"/>
    </row>
    <row r="153" spans="1:10" ht="20.100000000000001" customHeight="1" x14ac:dyDescent="0.3">
      <c r="A153" s="342"/>
      <c r="B153" s="343" t="s">
        <v>192</v>
      </c>
      <c r="C153" s="343" t="s">
        <v>291</v>
      </c>
      <c r="D153" s="342">
        <v>2</v>
      </c>
      <c r="E153" s="104">
        <v>141</v>
      </c>
      <c r="F153" s="342">
        <v>6</v>
      </c>
      <c r="G153" s="342">
        <v>0</v>
      </c>
      <c r="H153" s="342">
        <v>-53</v>
      </c>
      <c r="I153" s="211">
        <f t="shared" si="6"/>
        <v>0</v>
      </c>
      <c r="J153" s="342"/>
    </row>
    <row r="154" spans="1:10" ht="20.100000000000001" customHeight="1" x14ac:dyDescent="0.3">
      <c r="A154" s="342"/>
      <c r="B154" s="343" t="s">
        <v>278</v>
      </c>
      <c r="C154" s="343" t="s">
        <v>34</v>
      </c>
      <c r="D154" s="342">
        <v>2</v>
      </c>
      <c r="E154" s="104">
        <v>141</v>
      </c>
      <c r="F154" s="342">
        <v>6</v>
      </c>
      <c r="G154" s="342">
        <v>0</v>
      </c>
      <c r="H154" s="342">
        <v>-58</v>
      </c>
      <c r="I154" s="211">
        <f t="shared" si="6"/>
        <v>0</v>
      </c>
      <c r="J154" s="342"/>
    </row>
    <row r="155" spans="1:10" ht="20.100000000000001" customHeight="1" x14ac:dyDescent="0.3">
      <c r="A155" s="342"/>
      <c r="B155" s="343" t="s">
        <v>59</v>
      </c>
      <c r="C155" s="343" t="s">
        <v>34</v>
      </c>
      <c r="D155" s="342">
        <v>3</v>
      </c>
      <c r="E155" s="104">
        <v>141</v>
      </c>
      <c r="F155" s="342">
        <v>4</v>
      </c>
      <c r="G155" s="342">
        <v>1</v>
      </c>
      <c r="H155" s="342">
        <v>-18</v>
      </c>
      <c r="I155" s="211">
        <f t="shared" si="6"/>
        <v>25</v>
      </c>
      <c r="J155" s="342"/>
    </row>
    <row r="156" spans="1:10" ht="20.100000000000001" customHeight="1" x14ac:dyDescent="0.3">
      <c r="A156" s="342"/>
      <c r="B156" s="343" t="s">
        <v>276</v>
      </c>
      <c r="C156" s="343" t="s">
        <v>482</v>
      </c>
      <c r="D156" s="342">
        <v>2</v>
      </c>
      <c r="E156" s="104">
        <v>141</v>
      </c>
      <c r="F156" s="342">
        <v>4</v>
      </c>
      <c r="G156" s="342">
        <v>1</v>
      </c>
      <c r="H156" s="342">
        <v>-16</v>
      </c>
      <c r="I156" s="211">
        <f t="shared" si="6"/>
        <v>25</v>
      </c>
      <c r="J156" s="342"/>
    </row>
    <row r="157" spans="1:10" ht="20.100000000000001" customHeight="1" x14ac:dyDescent="0.3">
      <c r="A157" s="342"/>
      <c r="B157" s="343" t="s">
        <v>622</v>
      </c>
      <c r="C157" s="343" t="s">
        <v>118</v>
      </c>
      <c r="D157" s="342">
        <v>2</v>
      </c>
      <c r="E157" s="104">
        <v>141</v>
      </c>
      <c r="F157" s="342">
        <v>4</v>
      </c>
      <c r="G157" s="342">
        <v>1</v>
      </c>
      <c r="H157" s="342">
        <v>-20</v>
      </c>
      <c r="I157" s="211">
        <f t="shared" si="6"/>
        <v>25</v>
      </c>
      <c r="J157" s="342"/>
    </row>
    <row r="158" spans="1:10" ht="20.100000000000001" customHeight="1" x14ac:dyDescent="0.3">
      <c r="A158" s="342"/>
      <c r="B158" s="343" t="s">
        <v>197</v>
      </c>
      <c r="C158" s="343" t="s">
        <v>291</v>
      </c>
      <c r="D158" s="342">
        <v>2</v>
      </c>
      <c r="E158" s="104">
        <v>141</v>
      </c>
      <c r="F158" s="342">
        <v>4</v>
      </c>
      <c r="G158" s="342">
        <v>1</v>
      </c>
      <c r="H158" s="342">
        <v>-20</v>
      </c>
      <c r="I158" s="211">
        <f t="shared" si="6"/>
        <v>25</v>
      </c>
      <c r="J158" s="342"/>
    </row>
    <row r="159" spans="1:10" ht="20.100000000000001" customHeight="1" x14ac:dyDescent="0.3">
      <c r="A159" s="342"/>
      <c r="B159" s="343" t="s">
        <v>829</v>
      </c>
      <c r="C159" s="343" t="s">
        <v>291</v>
      </c>
      <c r="D159" s="342">
        <v>2</v>
      </c>
      <c r="E159" s="104">
        <v>141</v>
      </c>
      <c r="F159" s="342">
        <v>4</v>
      </c>
      <c r="G159" s="342">
        <v>1</v>
      </c>
      <c r="H159" s="342">
        <v>-23</v>
      </c>
      <c r="I159" s="211">
        <f t="shared" si="6"/>
        <v>25</v>
      </c>
      <c r="J159" s="342"/>
    </row>
    <row r="160" spans="1:10" ht="20.100000000000001" customHeight="1" x14ac:dyDescent="0.3">
      <c r="A160" s="342"/>
      <c r="B160" s="343" t="s">
        <v>195</v>
      </c>
      <c r="C160" s="343" t="s">
        <v>477</v>
      </c>
      <c r="D160" s="345">
        <v>1</v>
      </c>
      <c r="E160" s="104">
        <v>141</v>
      </c>
      <c r="F160" s="345">
        <v>3</v>
      </c>
      <c r="G160" s="345">
        <v>2</v>
      </c>
      <c r="H160" s="345">
        <v>9</v>
      </c>
      <c r="I160" s="211">
        <f t="shared" si="6"/>
        <v>66.666666666666657</v>
      </c>
      <c r="J160" s="342"/>
    </row>
    <row r="161" spans="1:10" ht="20.100000000000001" customHeight="1" x14ac:dyDescent="0.3">
      <c r="A161" s="342"/>
      <c r="B161" s="343" t="s">
        <v>142</v>
      </c>
      <c r="C161" s="343" t="s">
        <v>292</v>
      </c>
      <c r="D161" s="345">
        <v>1</v>
      </c>
      <c r="E161" s="104">
        <v>141</v>
      </c>
      <c r="F161" s="345">
        <v>3</v>
      </c>
      <c r="G161" s="345">
        <v>2</v>
      </c>
      <c r="H161" s="345">
        <v>3</v>
      </c>
      <c r="I161" s="211">
        <f t="shared" si="6"/>
        <v>66.666666666666657</v>
      </c>
      <c r="J161" s="342"/>
    </row>
    <row r="162" spans="1:10" ht="20.100000000000001" customHeight="1" x14ac:dyDescent="0.3">
      <c r="A162" s="342"/>
      <c r="B162" s="343" t="s">
        <v>315</v>
      </c>
      <c r="C162" s="343" t="s">
        <v>34</v>
      </c>
      <c r="D162" s="342">
        <v>2</v>
      </c>
      <c r="E162" s="104">
        <v>141</v>
      </c>
      <c r="F162" s="342">
        <v>3</v>
      </c>
      <c r="G162" s="342">
        <v>1</v>
      </c>
      <c r="H162" s="342">
        <v>-14</v>
      </c>
      <c r="I162" s="211">
        <f t="shared" si="6"/>
        <v>33.333333333333329</v>
      </c>
      <c r="J162" s="342"/>
    </row>
    <row r="163" spans="1:10" ht="20.100000000000001" customHeight="1" x14ac:dyDescent="0.3">
      <c r="A163" s="342"/>
      <c r="B163" s="343" t="s">
        <v>139</v>
      </c>
      <c r="C163" s="343" t="s">
        <v>292</v>
      </c>
      <c r="D163" s="342">
        <v>1</v>
      </c>
      <c r="E163" s="104">
        <v>141</v>
      </c>
      <c r="F163" s="342">
        <v>3</v>
      </c>
      <c r="G163" s="342">
        <v>1</v>
      </c>
      <c r="H163" s="342">
        <v>-12</v>
      </c>
      <c r="I163" s="211">
        <f t="shared" si="6"/>
        <v>33.333333333333329</v>
      </c>
      <c r="J163" s="342"/>
    </row>
    <row r="164" spans="1:10" ht="20.100000000000001" customHeight="1" x14ac:dyDescent="0.3">
      <c r="A164" s="342"/>
      <c r="B164" s="343" t="s">
        <v>200</v>
      </c>
      <c r="C164" s="343" t="s">
        <v>571</v>
      </c>
      <c r="D164" s="342">
        <v>1</v>
      </c>
      <c r="E164" s="104">
        <v>141</v>
      </c>
      <c r="F164" s="342">
        <v>3</v>
      </c>
      <c r="G164" s="342">
        <v>0</v>
      </c>
      <c r="H164" s="342">
        <v>-15</v>
      </c>
      <c r="I164" s="211">
        <f t="shared" si="6"/>
        <v>0</v>
      </c>
      <c r="J164" s="342"/>
    </row>
    <row r="165" spans="1:10" ht="20.100000000000001" customHeight="1" x14ac:dyDescent="0.3">
      <c r="A165" s="342"/>
      <c r="B165" s="343" t="s">
        <v>676</v>
      </c>
      <c r="C165" s="343" t="s">
        <v>483</v>
      </c>
      <c r="D165" s="342">
        <v>1</v>
      </c>
      <c r="E165" s="104">
        <v>141</v>
      </c>
      <c r="F165" s="342">
        <v>3</v>
      </c>
      <c r="G165" s="342">
        <v>0</v>
      </c>
      <c r="H165" s="342">
        <v>-19</v>
      </c>
      <c r="I165" s="211">
        <f t="shared" si="6"/>
        <v>0</v>
      </c>
      <c r="J165" s="342"/>
    </row>
    <row r="166" spans="1:10" ht="20.100000000000001" customHeight="1" x14ac:dyDescent="0.3">
      <c r="A166" s="342"/>
      <c r="B166" s="343" t="s">
        <v>88</v>
      </c>
      <c r="C166" s="343" t="s">
        <v>118</v>
      </c>
      <c r="D166" s="342">
        <v>1</v>
      </c>
      <c r="E166" s="104">
        <v>141</v>
      </c>
      <c r="F166" s="342">
        <v>3</v>
      </c>
      <c r="G166" s="342">
        <v>0</v>
      </c>
      <c r="H166" s="342">
        <v>-22</v>
      </c>
      <c r="I166" s="211">
        <f t="shared" si="6"/>
        <v>0</v>
      </c>
      <c r="J166" s="342"/>
    </row>
    <row r="167" spans="1:10" ht="20.100000000000001" customHeight="1" x14ac:dyDescent="0.3">
      <c r="A167" s="342"/>
      <c r="B167" s="343" t="s">
        <v>31</v>
      </c>
      <c r="C167" s="343" t="s">
        <v>34</v>
      </c>
      <c r="D167" s="342">
        <v>1</v>
      </c>
      <c r="E167" s="104">
        <v>141</v>
      </c>
      <c r="F167" s="342">
        <v>3</v>
      </c>
      <c r="G167" s="342">
        <v>0</v>
      </c>
      <c r="H167" s="342">
        <v>-23</v>
      </c>
      <c r="I167" s="211">
        <f t="shared" si="6"/>
        <v>0</v>
      </c>
      <c r="J167" s="342"/>
    </row>
    <row r="168" spans="1:10" ht="20.100000000000001" customHeight="1" x14ac:dyDescent="0.3">
      <c r="A168" s="66"/>
      <c r="B168" s="343" t="s">
        <v>393</v>
      </c>
      <c r="C168" s="343" t="s">
        <v>484</v>
      </c>
      <c r="D168" s="342">
        <v>1</v>
      </c>
      <c r="E168" s="104">
        <v>141</v>
      </c>
      <c r="F168" s="342">
        <v>2</v>
      </c>
      <c r="G168" s="342">
        <v>1</v>
      </c>
      <c r="H168" s="342">
        <v>3</v>
      </c>
      <c r="I168" s="211">
        <f t="shared" si="6"/>
        <v>50</v>
      </c>
      <c r="J168" s="342"/>
    </row>
    <row r="169" spans="1:10" ht="20.100000000000001" customHeight="1" x14ac:dyDescent="0.3">
      <c r="A169" s="342"/>
      <c r="B169" s="343" t="s">
        <v>267</v>
      </c>
      <c r="C169" s="343" t="s">
        <v>34</v>
      </c>
      <c r="D169" s="342">
        <v>1</v>
      </c>
      <c r="E169" s="104">
        <v>141</v>
      </c>
      <c r="F169" s="342">
        <v>2</v>
      </c>
      <c r="G169" s="342">
        <v>1</v>
      </c>
      <c r="H169" s="342">
        <v>0</v>
      </c>
      <c r="I169" s="211">
        <f t="shared" si="6"/>
        <v>50</v>
      </c>
      <c r="J169" s="342"/>
    </row>
    <row r="170" spans="1:10" ht="20.100000000000001" customHeight="1" x14ac:dyDescent="0.3">
      <c r="A170" s="342"/>
      <c r="B170" s="343" t="s">
        <v>710</v>
      </c>
      <c r="C170" s="343" t="s">
        <v>119</v>
      </c>
      <c r="D170" s="342">
        <v>1</v>
      </c>
      <c r="E170" s="104">
        <v>141</v>
      </c>
      <c r="F170" s="342">
        <v>2</v>
      </c>
      <c r="G170" s="342">
        <v>0</v>
      </c>
      <c r="H170" s="342">
        <v>-14</v>
      </c>
      <c r="I170" s="211">
        <f t="shared" si="6"/>
        <v>0</v>
      </c>
      <c r="J170" s="342"/>
    </row>
    <row r="171" spans="1:10" ht="20.100000000000001" customHeight="1" x14ac:dyDescent="0.3">
      <c r="A171" s="342"/>
      <c r="B171" s="343" t="s">
        <v>263</v>
      </c>
      <c r="C171" s="343" t="s">
        <v>572</v>
      </c>
      <c r="D171" s="345">
        <v>1</v>
      </c>
      <c r="E171" s="104">
        <v>141</v>
      </c>
      <c r="F171" s="345">
        <v>2</v>
      </c>
      <c r="G171" s="345">
        <v>0</v>
      </c>
      <c r="H171" s="345">
        <v>-14</v>
      </c>
      <c r="I171" s="211">
        <f t="shared" si="6"/>
        <v>0</v>
      </c>
      <c r="J171" s="342"/>
    </row>
    <row r="172" spans="1:10" ht="20.100000000000001" customHeight="1" x14ac:dyDescent="0.3">
      <c r="A172" s="342"/>
      <c r="B172" s="343" t="s">
        <v>36</v>
      </c>
      <c r="C172" s="343" t="s">
        <v>119</v>
      </c>
      <c r="D172" s="342">
        <v>1</v>
      </c>
      <c r="E172" s="104">
        <v>141</v>
      </c>
      <c r="F172" s="342">
        <v>2</v>
      </c>
      <c r="G172" s="342">
        <v>0</v>
      </c>
      <c r="H172" s="342">
        <v>-19</v>
      </c>
      <c r="I172" s="211">
        <f t="shared" si="6"/>
        <v>0</v>
      </c>
      <c r="J172" s="342"/>
    </row>
    <row r="173" spans="1:10" ht="20.100000000000001" customHeight="1" x14ac:dyDescent="0.3">
      <c r="A173" s="342"/>
      <c r="B173" s="343" t="s">
        <v>660</v>
      </c>
      <c r="C173" s="343" t="s">
        <v>478</v>
      </c>
      <c r="D173" s="342">
        <v>1</v>
      </c>
      <c r="E173" s="104">
        <v>141</v>
      </c>
      <c r="F173" s="342">
        <v>1</v>
      </c>
      <c r="G173" s="342">
        <v>1</v>
      </c>
      <c r="H173" s="342">
        <v>8</v>
      </c>
      <c r="I173" s="211">
        <f t="shared" si="6"/>
        <v>100</v>
      </c>
      <c r="J173" s="342"/>
    </row>
    <row r="174" spans="1:10" ht="20.100000000000001" customHeight="1" x14ac:dyDescent="0.3">
      <c r="A174" s="342"/>
      <c r="B174" s="343" t="s">
        <v>807</v>
      </c>
      <c r="C174" s="343" t="s">
        <v>550</v>
      </c>
      <c r="D174" s="342">
        <v>1</v>
      </c>
      <c r="E174" s="104">
        <v>141</v>
      </c>
      <c r="F174" s="342">
        <v>1</v>
      </c>
      <c r="G174" s="342">
        <v>1</v>
      </c>
      <c r="H174" s="342">
        <v>6</v>
      </c>
      <c r="I174" s="211">
        <f t="shared" si="6"/>
        <v>100</v>
      </c>
      <c r="J174" s="342"/>
    </row>
    <row r="175" spans="1:10" ht="20.100000000000001" customHeight="1" x14ac:dyDescent="0.3">
      <c r="A175" s="342"/>
      <c r="B175" s="343" t="s">
        <v>504</v>
      </c>
      <c r="C175" s="343" t="s">
        <v>572</v>
      </c>
      <c r="D175" s="342">
        <v>1</v>
      </c>
      <c r="E175" s="104">
        <v>141</v>
      </c>
      <c r="F175" s="342">
        <v>1</v>
      </c>
      <c r="G175" s="342">
        <v>0</v>
      </c>
      <c r="H175" s="342">
        <v>-7</v>
      </c>
      <c r="I175" s="211">
        <f t="shared" si="6"/>
        <v>0</v>
      </c>
      <c r="J175" s="342"/>
    </row>
    <row r="176" spans="1:10" ht="20.100000000000001" customHeight="1" x14ac:dyDescent="0.3">
      <c r="A176" s="342"/>
      <c r="B176" s="343" t="s">
        <v>256</v>
      </c>
      <c r="C176" s="343" t="s">
        <v>476</v>
      </c>
      <c r="D176" s="342">
        <v>1</v>
      </c>
      <c r="E176" s="104">
        <v>141</v>
      </c>
      <c r="F176" s="342">
        <v>1</v>
      </c>
      <c r="G176" s="342">
        <v>0</v>
      </c>
      <c r="H176" s="342">
        <v>-12</v>
      </c>
      <c r="I176" s="211">
        <f t="shared" si="6"/>
        <v>0</v>
      </c>
      <c r="J176" s="342"/>
    </row>
    <row r="177" spans="1:14" ht="20.100000000000001" customHeight="1" thickBot="1" x14ac:dyDescent="0.35">
      <c r="A177" s="342"/>
      <c r="B177" s="343" t="s">
        <v>243</v>
      </c>
      <c r="C177" s="343" t="s">
        <v>572</v>
      </c>
      <c r="D177" s="342">
        <v>1</v>
      </c>
      <c r="E177" s="104">
        <v>141</v>
      </c>
      <c r="F177" s="342">
        <v>1</v>
      </c>
      <c r="G177" s="342">
        <v>0</v>
      </c>
      <c r="H177" s="342">
        <v>-13</v>
      </c>
      <c r="I177" s="211">
        <f t="shared" si="6"/>
        <v>0</v>
      </c>
      <c r="J177" s="342"/>
    </row>
    <row r="178" spans="1:14" ht="18" thickBot="1" x14ac:dyDescent="0.35">
      <c r="A178" s="637" t="s">
        <v>340</v>
      </c>
      <c r="B178" s="638"/>
      <c r="C178" s="638"/>
      <c r="D178" s="638"/>
      <c r="E178" s="638"/>
      <c r="F178" s="638"/>
      <c r="G178" s="638"/>
      <c r="H178" s="638"/>
      <c r="I178" s="638"/>
      <c r="J178" s="639"/>
    </row>
    <row r="179" spans="1:14" ht="24.6" x14ac:dyDescent="0.4">
      <c r="A179" s="633" t="s">
        <v>843</v>
      </c>
      <c r="B179" s="634"/>
      <c r="C179" s="634"/>
      <c r="D179" s="634"/>
      <c r="E179" s="634"/>
      <c r="F179" s="634"/>
      <c r="G179" s="634"/>
      <c r="H179" s="634"/>
      <c r="I179" s="634"/>
      <c r="J179" s="566"/>
      <c r="K179" s="628" t="s">
        <v>312</v>
      </c>
      <c r="L179" s="628"/>
      <c r="M179" s="628"/>
      <c r="N179" s="629"/>
    </row>
    <row r="180" spans="1:14" ht="13.8" x14ac:dyDescent="0.25">
      <c r="A180" s="640" t="s">
        <v>11</v>
      </c>
      <c r="B180" s="635" t="s">
        <v>2</v>
      </c>
      <c r="C180" s="635" t="s">
        <v>15</v>
      </c>
      <c r="D180" s="554" t="s">
        <v>322</v>
      </c>
      <c r="E180" s="554" t="s">
        <v>342</v>
      </c>
      <c r="F180" s="554" t="s">
        <v>322</v>
      </c>
      <c r="G180" s="554" t="s">
        <v>14</v>
      </c>
      <c r="H180" s="636" t="s">
        <v>4</v>
      </c>
      <c r="I180" s="636"/>
      <c r="J180" s="97" t="s">
        <v>324</v>
      </c>
      <c r="K180" s="623">
        <v>2018</v>
      </c>
      <c r="L180" s="623"/>
      <c r="M180" s="623"/>
      <c r="N180" s="624"/>
    </row>
    <row r="181" spans="1:14" ht="13.8" x14ac:dyDescent="0.25">
      <c r="A181" s="640"/>
      <c r="B181" s="635"/>
      <c r="C181" s="635"/>
      <c r="D181" s="554" t="s">
        <v>337</v>
      </c>
      <c r="E181" s="554" t="s">
        <v>3</v>
      </c>
      <c r="F181" s="554" t="s">
        <v>3</v>
      </c>
      <c r="G181" s="554" t="s">
        <v>0</v>
      </c>
      <c r="H181" s="554" t="s">
        <v>1</v>
      </c>
      <c r="I181" s="209" t="s">
        <v>5</v>
      </c>
      <c r="J181" s="97" t="s">
        <v>325</v>
      </c>
      <c r="K181" s="612"/>
      <c r="L181" s="612"/>
      <c r="M181" s="612"/>
      <c r="N181" s="613"/>
    </row>
    <row r="182" spans="1:14" ht="20.100000000000001" customHeight="1" x14ac:dyDescent="0.3">
      <c r="A182" s="24">
        <v>1</v>
      </c>
      <c r="B182" s="103" t="s">
        <v>23</v>
      </c>
      <c r="C182" s="100" t="s">
        <v>476</v>
      </c>
      <c r="D182" s="37">
        <v>36</v>
      </c>
      <c r="E182" s="65">
        <v>123</v>
      </c>
      <c r="F182" s="37">
        <v>95</v>
      </c>
      <c r="G182" s="37">
        <v>72</v>
      </c>
      <c r="H182" s="37">
        <v>426</v>
      </c>
      <c r="I182" s="210">
        <f t="shared" ref="I182:I245" si="7">G182/F182*100</f>
        <v>75.789473684210535</v>
      </c>
      <c r="J182" s="98">
        <v>2</v>
      </c>
      <c r="K182" s="612"/>
      <c r="L182" s="612"/>
      <c r="M182" s="612"/>
      <c r="N182" s="613"/>
    </row>
    <row r="183" spans="1:14" ht="20.100000000000001" customHeight="1" x14ac:dyDescent="0.3">
      <c r="A183" s="24">
        <v>2</v>
      </c>
      <c r="B183" s="103" t="s">
        <v>164</v>
      </c>
      <c r="C183" s="100" t="s">
        <v>481</v>
      </c>
      <c r="D183" s="37">
        <v>26</v>
      </c>
      <c r="E183" s="65">
        <v>123</v>
      </c>
      <c r="F183" s="37">
        <v>74</v>
      </c>
      <c r="G183" s="37">
        <v>56</v>
      </c>
      <c r="H183" s="37">
        <v>283</v>
      </c>
      <c r="I183" s="210">
        <f t="shared" si="7"/>
        <v>75.675675675675677</v>
      </c>
      <c r="J183" s="98">
        <v>1</v>
      </c>
      <c r="K183" s="612"/>
      <c r="L183" s="612"/>
      <c r="M183" s="612"/>
      <c r="N183" s="613"/>
    </row>
    <row r="184" spans="1:14" ht="20.100000000000001" customHeight="1" x14ac:dyDescent="0.3">
      <c r="A184" s="24">
        <v>3</v>
      </c>
      <c r="B184" s="103" t="s">
        <v>21</v>
      </c>
      <c r="C184" s="100" t="s">
        <v>476</v>
      </c>
      <c r="D184" s="37">
        <v>33</v>
      </c>
      <c r="E184" s="65">
        <v>123</v>
      </c>
      <c r="F184" s="37">
        <v>82</v>
      </c>
      <c r="G184" s="37">
        <v>60</v>
      </c>
      <c r="H184" s="37">
        <v>331</v>
      </c>
      <c r="I184" s="210">
        <f t="shared" si="7"/>
        <v>73.170731707317074</v>
      </c>
      <c r="J184" s="98">
        <v>3</v>
      </c>
      <c r="K184" s="612"/>
      <c r="L184" s="612"/>
      <c r="M184" s="612"/>
      <c r="N184" s="613"/>
    </row>
    <row r="185" spans="1:14" ht="20.100000000000001" customHeight="1" x14ac:dyDescent="0.3">
      <c r="A185" s="24">
        <v>4</v>
      </c>
      <c r="B185" s="103" t="s">
        <v>19</v>
      </c>
      <c r="C185" s="100" t="s">
        <v>476</v>
      </c>
      <c r="D185" s="37">
        <v>23</v>
      </c>
      <c r="E185" s="65">
        <v>123</v>
      </c>
      <c r="F185" s="37">
        <v>65</v>
      </c>
      <c r="G185" s="37">
        <v>47</v>
      </c>
      <c r="H185" s="37">
        <v>251</v>
      </c>
      <c r="I185" s="210">
        <f t="shared" si="7"/>
        <v>72.307692307692307</v>
      </c>
      <c r="J185" s="98">
        <v>4</v>
      </c>
      <c r="K185" s="612"/>
      <c r="L185" s="612"/>
      <c r="M185" s="612"/>
      <c r="N185" s="613"/>
    </row>
    <row r="186" spans="1:14" ht="20.100000000000001" customHeight="1" x14ac:dyDescent="0.3">
      <c r="A186" s="24">
        <v>5</v>
      </c>
      <c r="B186" s="103" t="s">
        <v>20</v>
      </c>
      <c r="C186" s="100" t="s">
        <v>476</v>
      </c>
      <c r="D186" s="37">
        <v>39</v>
      </c>
      <c r="E186" s="65">
        <v>123</v>
      </c>
      <c r="F186" s="37">
        <v>104</v>
      </c>
      <c r="G186" s="37">
        <v>75</v>
      </c>
      <c r="H186" s="37">
        <v>393</v>
      </c>
      <c r="I186" s="210">
        <f t="shared" si="7"/>
        <v>72.115384615384613</v>
      </c>
      <c r="J186" s="98">
        <v>5</v>
      </c>
      <c r="K186" s="612"/>
      <c r="L186" s="612"/>
      <c r="M186" s="612"/>
      <c r="N186" s="613"/>
    </row>
    <row r="187" spans="1:14" ht="20.100000000000001" customHeight="1" x14ac:dyDescent="0.3">
      <c r="A187" s="24">
        <v>6</v>
      </c>
      <c r="B187" s="103" t="s">
        <v>24</v>
      </c>
      <c r="C187" s="100" t="s">
        <v>476</v>
      </c>
      <c r="D187" s="37">
        <v>37</v>
      </c>
      <c r="E187" s="65">
        <v>123</v>
      </c>
      <c r="F187" s="37">
        <v>93</v>
      </c>
      <c r="G187" s="37">
        <v>66</v>
      </c>
      <c r="H187" s="37">
        <v>376</v>
      </c>
      <c r="I187" s="210">
        <f t="shared" si="7"/>
        <v>70.967741935483872</v>
      </c>
      <c r="J187" s="98">
        <v>7</v>
      </c>
      <c r="K187" s="612"/>
      <c r="L187" s="612"/>
      <c r="M187" s="612"/>
      <c r="N187" s="613"/>
    </row>
    <row r="188" spans="1:14" ht="20.100000000000001" customHeight="1" x14ac:dyDescent="0.3">
      <c r="A188" s="24">
        <v>7</v>
      </c>
      <c r="B188" s="103" t="s">
        <v>18</v>
      </c>
      <c r="C188" s="100" t="s">
        <v>476</v>
      </c>
      <c r="D188" s="37">
        <v>31</v>
      </c>
      <c r="E188" s="65">
        <v>123</v>
      </c>
      <c r="F188" s="37">
        <v>82</v>
      </c>
      <c r="G188" s="37">
        <v>57</v>
      </c>
      <c r="H188" s="37">
        <v>298</v>
      </c>
      <c r="I188" s="210">
        <f t="shared" si="7"/>
        <v>69.512195121951208</v>
      </c>
      <c r="J188" s="98">
        <v>6</v>
      </c>
      <c r="K188" s="612"/>
      <c r="L188" s="612"/>
      <c r="M188" s="612"/>
      <c r="N188" s="613"/>
    </row>
    <row r="189" spans="1:14" ht="20.100000000000001" customHeight="1" x14ac:dyDescent="0.3">
      <c r="A189" s="24">
        <v>8</v>
      </c>
      <c r="B189" s="103" t="s">
        <v>171</v>
      </c>
      <c r="C189" s="100" t="s">
        <v>478</v>
      </c>
      <c r="D189" s="37">
        <v>39</v>
      </c>
      <c r="E189" s="65">
        <v>123</v>
      </c>
      <c r="F189" s="37">
        <v>88</v>
      </c>
      <c r="G189" s="37">
        <v>61</v>
      </c>
      <c r="H189" s="37">
        <v>303</v>
      </c>
      <c r="I189" s="210">
        <f t="shared" si="7"/>
        <v>69.318181818181827</v>
      </c>
      <c r="J189" s="98">
        <v>9</v>
      </c>
      <c r="K189" s="612"/>
      <c r="L189" s="612"/>
      <c r="M189" s="612"/>
      <c r="N189" s="613"/>
    </row>
    <row r="190" spans="1:14" ht="20.100000000000001" customHeight="1" x14ac:dyDescent="0.3">
      <c r="A190" s="24">
        <v>9</v>
      </c>
      <c r="B190" s="103" t="s">
        <v>175</v>
      </c>
      <c r="C190" s="100" t="s">
        <v>478</v>
      </c>
      <c r="D190" s="37">
        <v>38</v>
      </c>
      <c r="E190" s="65">
        <v>123</v>
      </c>
      <c r="F190" s="37">
        <v>107</v>
      </c>
      <c r="G190" s="37">
        <v>74</v>
      </c>
      <c r="H190" s="37">
        <v>382</v>
      </c>
      <c r="I190" s="210">
        <f t="shared" si="7"/>
        <v>69.158878504672899</v>
      </c>
      <c r="J190" s="98">
        <v>8</v>
      </c>
      <c r="K190" s="612"/>
      <c r="L190" s="612"/>
      <c r="M190" s="612"/>
      <c r="N190" s="613"/>
    </row>
    <row r="191" spans="1:14" ht="20.100000000000001" customHeight="1" x14ac:dyDescent="0.3">
      <c r="A191" s="24">
        <v>10</v>
      </c>
      <c r="B191" s="103" t="s">
        <v>215</v>
      </c>
      <c r="C191" s="100" t="s">
        <v>482</v>
      </c>
      <c r="D191" s="37">
        <v>17</v>
      </c>
      <c r="E191" s="65">
        <v>123</v>
      </c>
      <c r="F191" s="37">
        <v>50</v>
      </c>
      <c r="G191" s="37">
        <v>34</v>
      </c>
      <c r="H191" s="37">
        <v>54</v>
      </c>
      <c r="I191" s="210">
        <f t="shared" si="7"/>
        <v>68</v>
      </c>
      <c r="J191" s="98">
        <v>10</v>
      </c>
      <c r="K191" s="612"/>
      <c r="L191" s="612"/>
      <c r="M191" s="612"/>
      <c r="N191" s="613"/>
    </row>
    <row r="192" spans="1:14" ht="20.100000000000001" customHeight="1" x14ac:dyDescent="0.3">
      <c r="A192" s="24">
        <v>11</v>
      </c>
      <c r="B192" s="103" t="s">
        <v>174</v>
      </c>
      <c r="C192" s="100" t="s">
        <v>478</v>
      </c>
      <c r="D192" s="37">
        <v>33</v>
      </c>
      <c r="E192" s="65">
        <v>123</v>
      </c>
      <c r="F192" s="37">
        <v>95</v>
      </c>
      <c r="G192" s="37">
        <v>64</v>
      </c>
      <c r="H192" s="37">
        <v>304</v>
      </c>
      <c r="I192" s="210">
        <f t="shared" si="7"/>
        <v>67.368421052631575</v>
      </c>
      <c r="J192" s="98">
        <v>11</v>
      </c>
      <c r="K192" s="612"/>
      <c r="L192" s="612"/>
      <c r="M192" s="612"/>
      <c r="N192" s="613"/>
    </row>
    <row r="193" spans="1:14" ht="20.100000000000001" customHeight="1" x14ac:dyDescent="0.3">
      <c r="A193" s="24">
        <v>12</v>
      </c>
      <c r="B193" s="103" t="s">
        <v>259</v>
      </c>
      <c r="C193" s="100" t="s">
        <v>482</v>
      </c>
      <c r="D193" s="37">
        <v>16</v>
      </c>
      <c r="E193" s="65">
        <v>123</v>
      </c>
      <c r="F193" s="37">
        <v>45</v>
      </c>
      <c r="G193" s="37">
        <v>29</v>
      </c>
      <c r="H193" s="37">
        <v>116</v>
      </c>
      <c r="I193" s="210">
        <f t="shared" si="7"/>
        <v>64.444444444444443</v>
      </c>
      <c r="J193" s="98">
        <v>12</v>
      </c>
      <c r="K193" s="612" t="s">
        <v>318</v>
      </c>
      <c r="L193" s="612"/>
      <c r="M193" s="612"/>
      <c r="N193" s="613"/>
    </row>
    <row r="194" spans="1:14" ht="20.100000000000001" customHeight="1" thickBot="1" x14ac:dyDescent="0.35">
      <c r="A194" s="24">
        <v>13</v>
      </c>
      <c r="B194" s="103" t="s">
        <v>172</v>
      </c>
      <c r="C194" s="100" t="s">
        <v>478</v>
      </c>
      <c r="D194" s="37">
        <v>41</v>
      </c>
      <c r="E194" s="65">
        <v>123</v>
      </c>
      <c r="F194" s="37">
        <v>112</v>
      </c>
      <c r="G194" s="37">
        <v>71</v>
      </c>
      <c r="H194" s="37">
        <v>273</v>
      </c>
      <c r="I194" s="210">
        <f t="shared" si="7"/>
        <v>63.392857142857139</v>
      </c>
      <c r="J194" s="98">
        <v>15</v>
      </c>
      <c r="K194" s="614" t="s">
        <v>476</v>
      </c>
      <c r="L194" s="614"/>
      <c r="M194" s="614"/>
      <c r="N194" s="615"/>
    </row>
    <row r="195" spans="1:14" ht="20.100000000000001" customHeight="1" x14ac:dyDescent="0.3">
      <c r="A195" s="24">
        <v>14</v>
      </c>
      <c r="B195" s="103" t="s">
        <v>232</v>
      </c>
      <c r="C195" s="100" t="s">
        <v>476</v>
      </c>
      <c r="D195" s="37">
        <v>25</v>
      </c>
      <c r="E195" s="65">
        <v>123</v>
      </c>
      <c r="F195" s="37">
        <v>72</v>
      </c>
      <c r="G195" s="37">
        <v>45</v>
      </c>
      <c r="H195" s="37">
        <v>118</v>
      </c>
      <c r="I195" s="210">
        <f t="shared" si="7"/>
        <v>62.5</v>
      </c>
      <c r="J195" s="98">
        <v>14</v>
      </c>
      <c r="K195" s="552"/>
    </row>
    <row r="196" spans="1:14" ht="20.100000000000001" customHeight="1" x14ac:dyDescent="0.3">
      <c r="A196" s="24">
        <v>15</v>
      </c>
      <c r="B196" s="103" t="s">
        <v>498</v>
      </c>
      <c r="C196" s="413" t="s">
        <v>482</v>
      </c>
      <c r="D196" s="414">
        <v>14</v>
      </c>
      <c r="E196" s="65">
        <v>123</v>
      </c>
      <c r="F196" s="414">
        <v>41</v>
      </c>
      <c r="G196" s="414">
        <v>25</v>
      </c>
      <c r="H196" s="414">
        <v>47</v>
      </c>
      <c r="I196" s="210">
        <f t="shared" ref="I196" si="8">G196/F196*100</f>
        <v>60.975609756097562</v>
      </c>
      <c r="J196" s="567"/>
    </row>
    <row r="197" spans="1:14" ht="20.100000000000001" customHeight="1" x14ac:dyDescent="0.3">
      <c r="A197" s="24">
        <v>16</v>
      </c>
      <c r="B197" s="103" t="s">
        <v>216</v>
      </c>
      <c r="C197" s="100" t="s">
        <v>482</v>
      </c>
      <c r="D197" s="37">
        <v>20</v>
      </c>
      <c r="E197" s="65">
        <v>123</v>
      </c>
      <c r="F197" s="37">
        <v>51</v>
      </c>
      <c r="G197" s="37">
        <v>31</v>
      </c>
      <c r="H197" s="37">
        <v>52</v>
      </c>
      <c r="I197" s="210">
        <f t="shared" si="7"/>
        <v>60.784313725490193</v>
      </c>
      <c r="J197" s="98">
        <v>13</v>
      </c>
      <c r="K197" s="543"/>
    </row>
    <row r="198" spans="1:14" ht="20.100000000000001" customHeight="1" x14ac:dyDescent="0.3">
      <c r="A198" s="24">
        <v>17</v>
      </c>
      <c r="B198" s="103" t="s">
        <v>166</v>
      </c>
      <c r="C198" s="100" t="s">
        <v>481</v>
      </c>
      <c r="D198" s="38">
        <v>28</v>
      </c>
      <c r="E198" s="65">
        <v>123</v>
      </c>
      <c r="F198" s="38">
        <v>79</v>
      </c>
      <c r="G198" s="38">
        <v>48</v>
      </c>
      <c r="H198" s="38">
        <v>88</v>
      </c>
      <c r="I198" s="210">
        <f t="shared" si="7"/>
        <v>60.75949367088608</v>
      </c>
      <c r="J198" s="98">
        <v>16</v>
      </c>
      <c r="K198" s="543"/>
    </row>
    <row r="199" spans="1:14" ht="20.100000000000001" customHeight="1" x14ac:dyDescent="0.3">
      <c r="A199" s="24">
        <v>18</v>
      </c>
      <c r="B199" s="103" t="s">
        <v>198</v>
      </c>
      <c r="C199" s="100" t="s">
        <v>478</v>
      </c>
      <c r="D199" s="37">
        <v>32</v>
      </c>
      <c r="E199" s="65">
        <v>123</v>
      </c>
      <c r="F199" s="37">
        <v>86</v>
      </c>
      <c r="G199" s="37">
        <v>51</v>
      </c>
      <c r="H199" s="37">
        <v>184</v>
      </c>
      <c r="I199" s="210">
        <f t="shared" si="7"/>
        <v>59.302325581395351</v>
      </c>
      <c r="J199" s="98">
        <v>17</v>
      </c>
      <c r="K199" s="543"/>
    </row>
    <row r="200" spans="1:14" ht="20.100000000000001" customHeight="1" x14ac:dyDescent="0.3">
      <c r="A200" s="24">
        <v>19</v>
      </c>
      <c r="B200" s="103" t="s">
        <v>275</v>
      </c>
      <c r="C200" s="100" t="s">
        <v>482</v>
      </c>
      <c r="D200" s="37">
        <v>20</v>
      </c>
      <c r="E200" s="65">
        <v>123</v>
      </c>
      <c r="F200" s="37">
        <v>49</v>
      </c>
      <c r="G200" s="37">
        <v>29</v>
      </c>
      <c r="H200" s="37">
        <v>27</v>
      </c>
      <c r="I200" s="210">
        <f t="shared" si="7"/>
        <v>59.183673469387756</v>
      </c>
      <c r="J200" s="98">
        <v>20</v>
      </c>
      <c r="K200" s="543"/>
    </row>
    <row r="201" spans="1:14" ht="20.100000000000001" customHeight="1" x14ac:dyDescent="0.3">
      <c r="A201" s="24">
        <v>20</v>
      </c>
      <c r="B201" s="103" t="s">
        <v>176</v>
      </c>
      <c r="C201" s="100" t="s">
        <v>572</v>
      </c>
      <c r="D201" s="37">
        <v>22</v>
      </c>
      <c r="E201" s="65">
        <v>123</v>
      </c>
      <c r="F201" s="37">
        <v>61</v>
      </c>
      <c r="G201" s="37">
        <v>36</v>
      </c>
      <c r="H201" s="37">
        <v>77</v>
      </c>
      <c r="I201" s="210">
        <f t="shared" si="7"/>
        <v>59.016393442622949</v>
      </c>
      <c r="J201" s="98">
        <v>23</v>
      </c>
    </row>
    <row r="202" spans="1:14" ht="20.100000000000001" customHeight="1" x14ac:dyDescent="0.3">
      <c r="A202" s="24">
        <v>21</v>
      </c>
      <c r="B202" s="103" t="s">
        <v>280</v>
      </c>
      <c r="C202" s="100" t="s">
        <v>478</v>
      </c>
      <c r="D202" s="37">
        <v>22</v>
      </c>
      <c r="E202" s="65">
        <v>123</v>
      </c>
      <c r="F202" s="37">
        <v>65</v>
      </c>
      <c r="G202" s="37">
        <v>38</v>
      </c>
      <c r="H202" s="37">
        <v>110</v>
      </c>
      <c r="I202" s="210">
        <f t="shared" si="7"/>
        <v>58.461538461538467</v>
      </c>
      <c r="J202" s="98">
        <v>18</v>
      </c>
    </row>
    <row r="203" spans="1:14" ht="20.100000000000001" customHeight="1" x14ac:dyDescent="0.3">
      <c r="A203" s="24">
        <v>22</v>
      </c>
      <c r="B203" s="103" t="s">
        <v>339</v>
      </c>
      <c r="C203" s="100" t="s">
        <v>481</v>
      </c>
      <c r="D203" s="37">
        <v>26</v>
      </c>
      <c r="E203" s="65">
        <v>123</v>
      </c>
      <c r="F203" s="37">
        <v>72</v>
      </c>
      <c r="G203" s="37">
        <v>42</v>
      </c>
      <c r="H203" s="37">
        <v>56</v>
      </c>
      <c r="I203" s="210">
        <f t="shared" si="7"/>
        <v>58.333333333333336</v>
      </c>
      <c r="J203" s="98">
        <v>19</v>
      </c>
    </row>
    <row r="204" spans="1:14" ht="20.100000000000001" customHeight="1" x14ac:dyDescent="0.3">
      <c r="A204" s="24">
        <v>23</v>
      </c>
      <c r="B204" s="103" t="s">
        <v>183</v>
      </c>
      <c r="C204" s="100" t="s">
        <v>477</v>
      </c>
      <c r="D204" s="37">
        <v>18</v>
      </c>
      <c r="E204" s="65">
        <v>123</v>
      </c>
      <c r="F204" s="37">
        <v>53</v>
      </c>
      <c r="G204" s="37">
        <v>30</v>
      </c>
      <c r="H204" s="37">
        <v>84</v>
      </c>
      <c r="I204" s="210">
        <f t="shared" si="7"/>
        <v>56.60377358490566</v>
      </c>
      <c r="J204" s="98">
        <v>21</v>
      </c>
    </row>
    <row r="205" spans="1:14" ht="20.100000000000001" customHeight="1" x14ac:dyDescent="0.3">
      <c r="A205" s="24">
        <v>24</v>
      </c>
      <c r="B205" s="103" t="s">
        <v>182</v>
      </c>
      <c r="C205" s="100" t="s">
        <v>477</v>
      </c>
      <c r="D205" s="37">
        <v>23</v>
      </c>
      <c r="E205" s="65">
        <v>123</v>
      </c>
      <c r="F205" s="37">
        <v>69</v>
      </c>
      <c r="G205" s="37">
        <v>39</v>
      </c>
      <c r="H205" s="37">
        <v>62</v>
      </c>
      <c r="I205" s="210">
        <f t="shared" si="7"/>
        <v>56.521739130434781</v>
      </c>
      <c r="J205" s="98">
        <v>22</v>
      </c>
    </row>
    <row r="206" spans="1:14" ht="20.100000000000001" customHeight="1" x14ac:dyDescent="0.3">
      <c r="A206" s="24">
        <v>25</v>
      </c>
      <c r="B206" s="103" t="s">
        <v>268</v>
      </c>
      <c r="C206" s="100" t="s">
        <v>478</v>
      </c>
      <c r="D206" s="37">
        <v>20</v>
      </c>
      <c r="E206" s="65">
        <v>123</v>
      </c>
      <c r="F206" s="37">
        <v>49</v>
      </c>
      <c r="G206" s="37">
        <v>27</v>
      </c>
      <c r="H206" s="37">
        <v>53</v>
      </c>
      <c r="I206" s="210">
        <f t="shared" si="7"/>
        <v>55.102040816326522</v>
      </c>
      <c r="J206" s="98">
        <v>28</v>
      </c>
    </row>
    <row r="207" spans="1:14" ht="20.100000000000001" customHeight="1" x14ac:dyDescent="0.3">
      <c r="A207" s="24">
        <v>26</v>
      </c>
      <c r="B207" s="103" t="s">
        <v>194</v>
      </c>
      <c r="C207" s="100" t="s">
        <v>477</v>
      </c>
      <c r="D207" s="37">
        <v>16</v>
      </c>
      <c r="E207" s="65">
        <v>123</v>
      </c>
      <c r="F207" s="37">
        <v>44</v>
      </c>
      <c r="G207" s="37">
        <v>24</v>
      </c>
      <c r="H207" s="37">
        <v>12</v>
      </c>
      <c r="I207" s="210">
        <f t="shared" si="7"/>
        <v>54.54545454545454</v>
      </c>
      <c r="J207" s="98">
        <v>24</v>
      </c>
    </row>
    <row r="208" spans="1:14" ht="20.100000000000001" customHeight="1" x14ac:dyDescent="0.3">
      <c r="A208" s="24">
        <v>27</v>
      </c>
      <c r="B208" s="103" t="s">
        <v>153</v>
      </c>
      <c r="C208" s="100" t="s">
        <v>477</v>
      </c>
      <c r="D208" s="37">
        <v>18</v>
      </c>
      <c r="E208" s="65">
        <v>123</v>
      </c>
      <c r="F208" s="37">
        <v>53</v>
      </c>
      <c r="G208" s="37">
        <v>28</v>
      </c>
      <c r="H208" s="37">
        <v>42</v>
      </c>
      <c r="I208" s="210">
        <f t="shared" si="7"/>
        <v>52.830188679245282</v>
      </c>
      <c r="J208" s="98">
        <v>27</v>
      </c>
    </row>
    <row r="209" spans="1:10" ht="20.100000000000001" customHeight="1" x14ac:dyDescent="0.3">
      <c r="A209" s="24">
        <v>28</v>
      </c>
      <c r="B209" s="103" t="s">
        <v>179</v>
      </c>
      <c r="C209" s="100" t="s">
        <v>572</v>
      </c>
      <c r="D209" s="37">
        <v>27</v>
      </c>
      <c r="E209" s="65">
        <v>123</v>
      </c>
      <c r="F209" s="37">
        <v>69</v>
      </c>
      <c r="G209" s="37">
        <v>36</v>
      </c>
      <c r="H209" s="37">
        <v>-4</v>
      </c>
      <c r="I209" s="210">
        <f t="shared" si="7"/>
        <v>52.173913043478258</v>
      </c>
      <c r="J209" s="98">
        <v>29</v>
      </c>
    </row>
    <row r="210" spans="1:10" ht="20.100000000000001" customHeight="1" x14ac:dyDescent="0.3">
      <c r="A210" s="24">
        <v>29</v>
      </c>
      <c r="B210" s="103" t="s">
        <v>217</v>
      </c>
      <c r="C210" s="100" t="s">
        <v>482</v>
      </c>
      <c r="D210" s="37">
        <v>20</v>
      </c>
      <c r="E210" s="65">
        <v>123</v>
      </c>
      <c r="F210" s="37">
        <v>54</v>
      </c>
      <c r="G210" s="37">
        <v>28</v>
      </c>
      <c r="H210" s="37">
        <v>33</v>
      </c>
      <c r="I210" s="210">
        <f t="shared" si="7"/>
        <v>51.851851851851848</v>
      </c>
      <c r="J210" s="98">
        <v>25</v>
      </c>
    </row>
    <row r="211" spans="1:10" ht="20.100000000000001" customHeight="1" x14ac:dyDescent="0.3">
      <c r="A211" s="24">
        <v>30</v>
      </c>
      <c r="B211" s="103" t="s">
        <v>356</v>
      </c>
      <c r="C211" s="100" t="s">
        <v>483</v>
      </c>
      <c r="D211" s="37">
        <v>20</v>
      </c>
      <c r="E211" s="65">
        <v>123</v>
      </c>
      <c r="F211" s="37">
        <v>58</v>
      </c>
      <c r="G211" s="37">
        <v>30</v>
      </c>
      <c r="H211" s="37">
        <v>-30</v>
      </c>
      <c r="I211" s="210">
        <f t="shared" si="7"/>
        <v>51.724137931034484</v>
      </c>
      <c r="J211" s="98">
        <v>26</v>
      </c>
    </row>
    <row r="212" spans="1:10" ht="20.100000000000001" customHeight="1" x14ac:dyDescent="0.3">
      <c r="A212" s="24">
        <v>31</v>
      </c>
      <c r="B212" s="103" t="s">
        <v>168</v>
      </c>
      <c r="C212" s="100" t="s">
        <v>476</v>
      </c>
      <c r="D212" s="37">
        <v>31</v>
      </c>
      <c r="E212" s="65">
        <v>123</v>
      </c>
      <c r="F212" s="37">
        <v>82</v>
      </c>
      <c r="G212" s="37">
        <v>39</v>
      </c>
      <c r="H212" s="37">
        <v>40</v>
      </c>
      <c r="I212" s="210">
        <f t="shared" si="7"/>
        <v>47.560975609756099</v>
      </c>
      <c r="J212" s="98">
        <v>30</v>
      </c>
    </row>
    <row r="213" spans="1:10" ht="20.100000000000001" customHeight="1" x14ac:dyDescent="0.3">
      <c r="A213" s="24">
        <v>32</v>
      </c>
      <c r="B213" s="103" t="s">
        <v>177</v>
      </c>
      <c r="C213" s="100" t="s">
        <v>572</v>
      </c>
      <c r="D213" s="37">
        <v>33</v>
      </c>
      <c r="E213" s="65">
        <v>123</v>
      </c>
      <c r="F213" s="37">
        <v>97</v>
      </c>
      <c r="G213" s="37">
        <v>45</v>
      </c>
      <c r="H213" s="37">
        <v>-29</v>
      </c>
      <c r="I213" s="210">
        <f t="shared" si="7"/>
        <v>46.391752577319586</v>
      </c>
      <c r="J213" s="98">
        <v>31</v>
      </c>
    </row>
    <row r="214" spans="1:10" ht="20.100000000000001" customHeight="1" x14ac:dyDescent="0.3">
      <c r="A214" s="24">
        <v>33</v>
      </c>
      <c r="B214" s="103" t="s">
        <v>154</v>
      </c>
      <c r="C214" s="100" t="s">
        <v>477</v>
      </c>
      <c r="D214" s="37">
        <v>28</v>
      </c>
      <c r="E214" s="65">
        <v>123</v>
      </c>
      <c r="F214" s="37">
        <v>81</v>
      </c>
      <c r="G214" s="37">
        <v>36</v>
      </c>
      <c r="H214" s="37">
        <v>-34</v>
      </c>
      <c r="I214" s="210">
        <f t="shared" si="7"/>
        <v>44.444444444444443</v>
      </c>
      <c r="J214" s="98">
        <v>32</v>
      </c>
    </row>
    <row r="215" spans="1:10" ht="20.100000000000001" customHeight="1" x14ac:dyDescent="0.3">
      <c r="A215" s="24">
        <v>34</v>
      </c>
      <c r="B215" s="103" t="s">
        <v>150</v>
      </c>
      <c r="C215" s="100" t="s">
        <v>477</v>
      </c>
      <c r="D215" s="37">
        <v>27</v>
      </c>
      <c r="E215" s="65">
        <v>123</v>
      </c>
      <c r="F215" s="37">
        <v>77</v>
      </c>
      <c r="G215" s="37">
        <v>34</v>
      </c>
      <c r="H215" s="37">
        <v>-64</v>
      </c>
      <c r="I215" s="210">
        <f t="shared" si="7"/>
        <v>44.155844155844157</v>
      </c>
      <c r="J215" s="98">
        <v>33</v>
      </c>
    </row>
    <row r="216" spans="1:10" ht="20.100000000000001" customHeight="1" x14ac:dyDescent="0.3">
      <c r="A216" s="24">
        <v>35</v>
      </c>
      <c r="B216" s="103" t="s">
        <v>180</v>
      </c>
      <c r="C216" s="100" t="s">
        <v>572</v>
      </c>
      <c r="D216" s="37">
        <v>19</v>
      </c>
      <c r="E216" s="65">
        <v>123</v>
      </c>
      <c r="F216" s="37">
        <v>51</v>
      </c>
      <c r="G216" s="37">
        <v>22</v>
      </c>
      <c r="H216" s="37">
        <v>-42</v>
      </c>
      <c r="I216" s="210">
        <f t="shared" si="7"/>
        <v>43.137254901960787</v>
      </c>
      <c r="J216" s="98">
        <v>37</v>
      </c>
    </row>
    <row r="217" spans="1:10" ht="20.100000000000001" customHeight="1" x14ac:dyDescent="0.3">
      <c r="A217" s="24">
        <v>36</v>
      </c>
      <c r="B217" s="103" t="s">
        <v>230</v>
      </c>
      <c r="C217" s="100" t="s">
        <v>570</v>
      </c>
      <c r="D217" s="37">
        <v>17</v>
      </c>
      <c r="E217" s="65">
        <v>123</v>
      </c>
      <c r="F217" s="37">
        <v>48</v>
      </c>
      <c r="G217" s="37">
        <v>20</v>
      </c>
      <c r="H217" s="37">
        <v>-43</v>
      </c>
      <c r="I217" s="210">
        <f t="shared" si="7"/>
        <v>41.666666666666671</v>
      </c>
      <c r="J217" s="98">
        <v>34</v>
      </c>
    </row>
    <row r="218" spans="1:10" ht="20.100000000000001" customHeight="1" x14ac:dyDescent="0.3">
      <c r="A218" s="24">
        <v>37</v>
      </c>
      <c r="B218" s="103" t="s">
        <v>178</v>
      </c>
      <c r="C218" s="100" t="s">
        <v>572</v>
      </c>
      <c r="D218" s="37">
        <v>33</v>
      </c>
      <c r="E218" s="65">
        <v>123</v>
      </c>
      <c r="F218" s="37">
        <v>88</v>
      </c>
      <c r="G218" s="37">
        <v>36</v>
      </c>
      <c r="H218" s="37">
        <v>-88</v>
      </c>
      <c r="I218" s="210">
        <f t="shared" si="7"/>
        <v>40.909090909090914</v>
      </c>
      <c r="J218" s="98">
        <v>36</v>
      </c>
    </row>
    <row r="219" spans="1:10" ht="20.100000000000001" customHeight="1" x14ac:dyDescent="0.3">
      <c r="A219" s="24">
        <v>38</v>
      </c>
      <c r="B219" s="103" t="s">
        <v>159</v>
      </c>
      <c r="C219" s="413" t="s">
        <v>571</v>
      </c>
      <c r="D219" s="414">
        <v>16</v>
      </c>
      <c r="E219" s="65">
        <v>123</v>
      </c>
      <c r="F219" s="414">
        <v>44</v>
      </c>
      <c r="G219" s="414">
        <v>18</v>
      </c>
      <c r="H219" s="414">
        <v>-106</v>
      </c>
      <c r="I219" s="210">
        <f t="shared" si="7"/>
        <v>40.909090909090914</v>
      </c>
      <c r="J219" s="567"/>
    </row>
    <row r="220" spans="1:10" ht="20.100000000000001" customHeight="1" x14ac:dyDescent="0.3">
      <c r="A220" s="24">
        <v>39</v>
      </c>
      <c r="B220" s="103" t="s">
        <v>353</v>
      </c>
      <c r="C220" s="100" t="s">
        <v>483</v>
      </c>
      <c r="D220" s="37">
        <v>20</v>
      </c>
      <c r="E220" s="65">
        <v>123</v>
      </c>
      <c r="F220" s="37">
        <v>50</v>
      </c>
      <c r="G220" s="37">
        <v>20</v>
      </c>
      <c r="H220" s="37">
        <v>-106</v>
      </c>
      <c r="I220" s="210">
        <f t="shared" si="7"/>
        <v>40</v>
      </c>
      <c r="J220" s="98">
        <v>35</v>
      </c>
    </row>
    <row r="221" spans="1:10" ht="20.100000000000001" customHeight="1" x14ac:dyDescent="0.3">
      <c r="A221" s="24">
        <v>40</v>
      </c>
      <c r="B221" s="103" t="s">
        <v>167</v>
      </c>
      <c r="C221" s="100" t="s">
        <v>481</v>
      </c>
      <c r="D221" s="37">
        <v>27</v>
      </c>
      <c r="E221" s="65">
        <v>123</v>
      </c>
      <c r="F221" s="37">
        <v>70</v>
      </c>
      <c r="G221" s="37">
        <v>27</v>
      </c>
      <c r="H221" s="37">
        <v>-109</v>
      </c>
      <c r="I221" s="210">
        <f t="shared" si="7"/>
        <v>38.571428571428577</v>
      </c>
      <c r="J221" s="98">
        <v>38</v>
      </c>
    </row>
    <row r="222" spans="1:10" ht="20.100000000000001" customHeight="1" x14ac:dyDescent="0.3">
      <c r="A222" s="24">
        <v>41</v>
      </c>
      <c r="B222" s="103" t="s">
        <v>355</v>
      </c>
      <c r="C222" s="100" t="s">
        <v>483</v>
      </c>
      <c r="D222" s="37">
        <v>18</v>
      </c>
      <c r="E222" s="65">
        <v>123</v>
      </c>
      <c r="F222" s="37">
        <v>52</v>
      </c>
      <c r="G222" s="37">
        <v>18</v>
      </c>
      <c r="H222" s="37">
        <v>-105</v>
      </c>
      <c r="I222" s="210">
        <f t="shared" si="7"/>
        <v>34.615384615384613</v>
      </c>
      <c r="J222" s="98">
        <v>39</v>
      </c>
    </row>
    <row r="223" spans="1:10" ht="20.100000000000001" customHeight="1" x14ac:dyDescent="0.3">
      <c r="A223" s="24">
        <v>42</v>
      </c>
      <c r="B223" s="103" t="s">
        <v>229</v>
      </c>
      <c r="C223" s="100" t="s">
        <v>570</v>
      </c>
      <c r="D223" s="38">
        <v>19</v>
      </c>
      <c r="E223" s="65">
        <v>123</v>
      </c>
      <c r="F223" s="38">
        <v>55</v>
      </c>
      <c r="G223" s="38">
        <v>19</v>
      </c>
      <c r="H223" s="38">
        <v>-108</v>
      </c>
      <c r="I223" s="210">
        <f t="shared" si="7"/>
        <v>34.545454545454547</v>
      </c>
      <c r="J223" s="98">
        <v>40</v>
      </c>
    </row>
    <row r="224" spans="1:10" ht="20.100000000000001" customHeight="1" x14ac:dyDescent="0.3">
      <c r="A224" s="24">
        <v>43</v>
      </c>
      <c r="B224" s="103" t="s">
        <v>181</v>
      </c>
      <c r="C224" s="100" t="s">
        <v>572</v>
      </c>
      <c r="D224" s="37">
        <v>26</v>
      </c>
      <c r="E224" s="65">
        <v>123</v>
      </c>
      <c r="F224" s="37">
        <v>58</v>
      </c>
      <c r="G224" s="37">
        <v>19</v>
      </c>
      <c r="H224" s="37">
        <v>-136</v>
      </c>
      <c r="I224" s="210">
        <f t="shared" si="7"/>
        <v>32.758620689655174</v>
      </c>
      <c r="J224" s="98">
        <v>41</v>
      </c>
    </row>
    <row r="225" spans="1:10" ht="20.100000000000001" customHeight="1" x14ac:dyDescent="0.3">
      <c r="A225" s="568"/>
      <c r="B225" s="343" t="s">
        <v>22</v>
      </c>
      <c r="C225" s="343" t="s">
        <v>476</v>
      </c>
      <c r="D225" s="342">
        <v>16</v>
      </c>
      <c r="E225" s="104">
        <v>123</v>
      </c>
      <c r="F225" s="342">
        <v>40</v>
      </c>
      <c r="G225" s="342">
        <v>33</v>
      </c>
      <c r="H225" s="342">
        <v>167</v>
      </c>
      <c r="I225" s="344">
        <f t="shared" si="7"/>
        <v>82.5</v>
      </c>
      <c r="J225" s="569"/>
    </row>
    <row r="226" spans="1:10" ht="20.100000000000001" customHeight="1" x14ac:dyDescent="0.3">
      <c r="A226" s="568"/>
      <c r="B226" s="343" t="s">
        <v>569</v>
      </c>
      <c r="C226" s="343" t="s">
        <v>484</v>
      </c>
      <c r="D226" s="342">
        <v>13</v>
      </c>
      <c r="E226" s="104">
        <v>123</v>
      </c>
      <c r="F226" s="342">
        <v>39</v>
      </c>
      <c r="G226" s="342">
        <v>25</v>
      </c>
      <c r="H226" s="342">
        <v>48</v>
      </c>
      <c r="I226" s="344">
        <f t="shared" si="7"/>
        <v>64.102564102564102</v>
      </c>
      <c r="J226" s="569"/>
    </row>
    <row r="227" spans="1:10" ht="20.100000000000001" customHeight="1" x14ac:dyDescent="0.3">
      <c r="A227" s="568"/>
      <c r="B227" s="343" t="s">
        <v>432</v>
      </c>
      <c r="C227" s="343" t="s">
        <v>483</v>
      </c>
      <c r="D227" s="342">
        <v>17</v>
      </c>
      <c r="E227" s="104">
        <v>123</v>
      </c>
      <c r="F227" s="342">
        <v>39</v>
      </c>
      <c r="G227" s="342">
        <v>12</v>
      </c>
      <c r="H227" s="342">
        <v>-130</v>
      </c>
      <c r="I227" s="344">
        <f t="shared" si="7"/>
        <v>30.76923076923077</v>
      </c>
      <c r="J227" s="569"/>
    </row>
    <row r="228" spans="1:10" ht="20.100000000000001" customHeight="1" x14ac:dyDescent="0.3">
      <c r="A228" s="568"/>
      <c r="B228" s="343" t="s">
        <v>40</v>
      </c>
      <c r="C228" s="343" t="s">
        <v>478</v>
      </c>
      <c r="D228" s="342">
        <v>14</v>
      </c>
      <c r="E228" s="104">
        <v>123</v>
      </c>
      <c r="F228" s="342">
        <v>39</v>
      </c>
      <c r="G228" s="342">
        <v>11</v>
      </c>
      <c r="H228" s="342">
        <v>-120</v>
      </c>
      <c r="I228" s="344">
        <f t="shared" si="7"/>
        <v>28.205128205128204</v>
      </c>
      <c r="J228" s="569">
        <v>45</v>
      </c>
    </row>
    <row r="229" spans="1:10" ht="20.100000000000001" customHeight="1" x14ac:dyDescent="0.3">
      <c r="A229" s="568"/>
      <c r="B229" s="343" t="s">
        <v>367</v>
      </c>
      <c r="C229" s="343" t="s">
        <v>484</v>
      </c>
      <c r="D229" s="342">
        <v>13</v>
      </c>
      <c r="E229" s="104">
        <v>123</v>
      </c>
      <c r="F229" s="342">
        <v>38</v>
      </c>
      <c r="G229" s="342">
        <v>28</v>
      </c>
      <c r="H229" s="342">
        <v>120</v>
      </c>
      <c r="I229" s="344">
        <f t="shared" si="7"/>
        <v>73.68421052631578</v>
      </c>
      <c r="J229" s="569"/>
    </row>
    <row r="230" spans="1:10" ht="20.100000000000001" customHeight="1" x14ac:dyDescent="0.3">
      <c r="A230" s="568"/>
      <c r="B230" s="343" t="s">
        <v>366</v>
      </c>
      <c r="C230" s="343" t="s">
        <v>484</v>
      </c>
      <c r="D230" s="342">
        <v>13</v>
      </c>
      <c r="E230" s="104">
        <v>123</v>
      </c>
      <c r="F230" s="342">
        <v>38</v>
      </c>
      <c r="G230" s="342">
        <v>25</v>
      </c>
      <c r="H230" s="342">
        <v>66</v>
      </c>
      <c r="I230" s="344">
        <f t="shared" si="7"/>
        <v>65.789473684210535</v>
      </c>
      <c r="J230" s="569"/>
    </row>
    <row r="231" spans="1:10" ht="20.100000000000001" customHeight="1" x14ac:dyDescent="0.3">
      <c r="A231" s="568"/>
      <c r="B231" s="343" t="s">
        <v>80</v>
      </c>
      <c r="C231" s="343" t="s">
        <v>118</v>
      </c>
      <c r="D231" s="342">
        <v>13</v>
      </c>
      <c r="E231" s="104">
        <v>123</v>
      </c>
      <c r="F231" s="342">
        <v>38</v>
      </c>
      <c r="G231" s="342">
        <v>21</v>
      </c>
      <c r="H231" s="342">
        <v>4</v>
      </c>
      <c r="I231" s="344">
        <f t="shared" si="7"/>
        <v>55.26315789473685</v>
      </c>
      <c r="J231" s="569">
        <v>24</v>
      </c>
    </row>
    <row r="232" spans="1:10" ht="20.100000000000001" customHeight="1" x14ac:dyDescent="0.3">
      <c r="A232" s="568"/>
      <c r="B232" s="343" t="s">
        <v>231</v>
      </c>
      <c r="C232" s="343" t="s">
        <v>570</v>
      </c>
      <c r="D232" s="342">
        <v>13</v>
      </c>
      <c r="E232" s="104">
        <v>123</v>
      </c>
      <c r="F232" s="342">
        <v>37</v>
      </c>
      <c r="G232" s="342">
        <v>14</v>
      </c>
      <c r="H232" s="342">
        <v>-57</v>
      </c>
      <c r="I232" s="344">
        <f t="shared" si="7"/>
        <v>37.837837837837839</v>
      </c>
      <c r="J232" s="569">
        <v>41</v>
      </c>
    </row>
    <row r="233" spans="1:10" ht="20.100000000000001" customHeight="1" x14ac:dyDescent="0.3">
      <c r="A233" s="568"/>
      <c r="B233" s="343" t="s">
        <v>228</v>
      </c>
      <c r="C233" s="343" t="s">
        <v>570</v>
      </c>
      <c r="D233" s="342">
        <v>13</v>
      </c>
      <c r="E233" s="104">
        <v>123</v>
      </c>
      <c r="F233" s="342">
        <v>36</v>
      </c>
      <c r="G233" s="342">
        <v>15</v>
      </c>
      <c r="H233" s="342">
        <v>-54</v>
      </c>
      <c r="I233" s="344">
        <f t="shared" si="7"/>
        <v>41.666666666666671</v>
      </c>
      <c r="J233" s="569">
        <v>37</v>
      </c>
    </row>
    <row r="234" spans="1:10" ht="20.100000000000001" customHeight="1" x14ac:dyDescent="0.3">
      <c r="A234" s="568"/>
      <c r="B234" s="343" t="s">
        <v>332</v>
      </c>
      <c r="C234" s="343" t="s">
        <v>484</v>
      </c>
      <c r="D234" s="342">
        <v>13</v>
      </c>
      <c r="E234" s="104">
        <v>123</v>
      </c>
      <c r="F234" s="342">
        <v>36</v>
      </c>
      <c r="G234" s="342">
        <v>26</v>
      </c>
      <c r="H234" s="342">
        <v>127</v>
      </c>
      <c r="I234" s="344">
        <f t="shared" si="7"/>
        <v>72.222222222222214</v>
      </c>
      <c r="J234" s="569"/>
    </row>
    <row r="235" spans="1:10" ht="20.100000000000001" customHeight="1" x14ac:dyDescent="0.3">
      <c r="A235" s="568"/>
      <c r="B235" s="343" t="s">
        <v>368</v>
      </c>
      <c r="C235" s="343" t="s">
        <v>484</v>
      </c>
      <c r="D235" s="342">
        <v>12</v>
      </c>
      <c r="E235" s="104">
        <v>123</v>
      </c>
      <c r="F235" s="342">
        <v>34</v>
      </c>
      <c r="G235" s="342">
        <v>22</v>
      </c>
      <c r="H235" s="342">
        <v>55</v>
      </c>
      <c r="I235" s="344">
        <f t="shared" si="7"/>
        <v>64.705882352941174</v>
      </c>
      <c r="J235" s="569"/>
    </row>
    <row r="236" spans="1:10" ht="20.100000000000001" customHeight="1" x14ac:dyDescent="0.3">
      <c r="A236" s="568"/>
      <c r="B236" s="343" t="s">
        <v>161</v>
      </c>
      <c r="C236" s="343" t="s">
        <v>571</v>
      </c>
      <c r="D236" s="342">
        <v>11</v>
      </c>
      <c r="E236" s="104">
        <v>123</v>
      </c>
      <c r="F236" s="342">
        <v>33</v>
      </c>
      <c r="G236" s="342">
        <v>15</v>
      </c>
      <c r="H236" s="342">
        <v>-21</v>
      </c>
      <c r="I236" s="344">
        <f t="shared" si="7"/>
        <v>45.454545454545453</v>
      </c>
      <c r="J236" s="569"/>
    </row>
    <row r="237" spans="1:10" ht="20.100000000000001" customHeight="1" x14ac:dyDescent="0.3">
      <c r="A237" s="568"/>
      <c r="B237" s="343" t="s">
        <v>78</v>
      </c>
      <c r="C237" s="343" t="s">
        <v>118</v>
      </c>
      <c r="D237" s="342">
        <v>12</v>
      </c>
      <c r="E237" s="104">
        <v>123</v>
      </c>
      <c r="F237" s="342">
        <v>33</v>
      </c>
      <c r="G237" s="342">
        <v>13</v>
      </c>
      <c r="H237" s="342">
        <v>-96</v>
      </c>
      <c r="I237" s="344">
        <f t="shared" si="7"/>
        <v>39.393939393939391</v>
      </c>
      <c r="J237" s="569">
        <v>34</v>
      </c>
    </row>
    <row r="238" spans="1:10" ht="20.100000000000001" customHeight="1" x14ac:dyDescent="0.3">
      <c r="A238" s="568"/>
      <c r="B238" s="343" t="s">
        <v>39</v>
      </c>
      <c r="C238" s="343" t="s">
        <v>478</v>
      </c>
      <c r="D238" s="342">
        <v>13</v>
      </c>
      <c r="E238" s="104">
        <v>123</v>
      </c>
      <c r="F238" s="342">
        <v>33</v>
      </c>
      <c r="G238" s="342">
        <v>10</v>
      </c>
      <c r="H238" s="342">
        <v>-112</v>
      </c>
      <c r="I238" s="344">
        <f t="shared" si="7"/>
        <v>30.303030303030305</v>
      </c>
      <c r="J238" s="569">
        <v>39</v>
      </c>
    </row>
    <row r="239" spans="1:10" ht="20.100000000000001" customHeight="1" x14ac:dyDescent="0.3">
      <c r="A239" s="568"/>
      <c r="B239" s="343" t="s">
        <v>358</v>
      </c>
      <c r="C239" s="343" t="s">
        <v>483</v>
      </c>
      <c r="D239" s="342">
        <v>17</v>
      </c>
      <c r="E239" s="104">
        <v>123</v>
      </c>
      <c r="F239" s="342">
        <v>32</v>
      </c>
      <c r="G239" s="342">
        <v>8</v>
      </c>
      <c r="H239" s="342">
        <v>-122</v>
      </c>
      <c r="I239" s="344">
        <f t="shared" si="7"/>
        <v>25</v>
      </c>
      <c r="J239" s="569"/>
    </row>
    <row r="240" spans="1:10" ht="20.100000000000001" customHeight="1" x14ac:dyDescent="0.3">
      <c r="A240" s="568"/>
      <c r="B240" s="343" t="s">
        <v>106</v>
      </c>
      <c r="C240" s="343" t="s">
        <v>118</v>
      </c>
      <c r="D240" s="342">
        <v>12</v>
      </c>
      <c r="E240" s="104">
        <v>123</v>
      </c>
      <c r="F240" s="342">
        <v>32</v>
      </c>
      <c r="G240" s="342">
        <v>9</v>
      </c>
      <c r="H240" s="342">
        <v>-140</v>
      </c>
      <c r="I240" s="344">
        <f t="shared" si="7"/>
        <v>28.125</v>
      </c>
      <c r="J240" s="569">
        <v>40</v>
      </c>
    </row>
    <row r="241" spans="1:10" ht="20.100000000000001" customHeight="1" x14ac:dyDescent="0.3">
      <c r="A241" s="568"/>
      <c r="B241" s="343" t="s">
        <v>38</v>
      </c>
      <c r="C241" s="343" t="s">
        <v>478</v>
      </c>
      <c r="D241" s="342">
        <v>12</v>
      </c>
      <c r="E241" s="104">
        <v>123</v>
      </c>
      <c r="F241" s="342">
        <v>31</v>
      </c>
      <c r="G241" s="342">
        <v>11</v>
      </c>
      <c r="H241" s="342">
        <v>-59</v>
      </c>
      <c r="I241" s="344">
        <f t="shared" si="7"/>
        <v>35.483870967741936</v>
      </c>
      <c r="J241" s="569">
        <v>37</v>
      </c>
    </row>
    <row r="242" spans="1:10" ht="20.100000000000001" customHeight="1" x14ac:dyDescent="0.3">
      <c r="A242" s="568"/>
      <c r="B242" s="343" t="s">
        <v>157</v>
      </c>
      <c r="C242" s="343" t="s">
        <v>571</v>
      </c>
      <c r="D242" s="342">
        <v>10</v>
      </c>
      <c r="E242" s="104">
        <v>123</v>
      </c>
      <c r="F242" s="342">
        <v>30</v>
      </c>
      <c r="G242" s="342">
        <v>10</v>
      </c>
      <c r="H242" s="342">
        <v>-86</v>
      </c>
      <c r="I242" s="344">
        <f t="shared" si="7"/>
        <v>33.333333333333329</v>
      </c>
      <c r="J242" s="569"/>
    </row>
    <row r="243" spans="1:10" ht="20.100000000000001" customHeight="1" x14ac:dyDescent="0.3">
      <c r="A243" s="568"/>
      <c r="B243" s="343" t="s">
        <v>202</v>
      </c>
      <c r="C243" s="343" t="s">
        <v>481</v>
      </c>
      <c r="D243" s="342">
        <v>12</v>
      </c>
      <c r="E243" s="104">
        <v>123</v>
      </c>
      <c r="F243" s="342">
        <v>29</v>
      </c>
      <c r="G243" s="342">
        <v>13</v>
      </c>
      <c r="H243" s="342">
        <v>8</v>
      </c>
      <c r="I243" s="344">
        <f t="shared" si="7"/>
        <v>44.827586206896555</v>
      </c>
      <c r="J243" s="569"/>
    </row>
    <row r="244" spans="1:10" ht="20.100000000000001" customHeight="1" x14ac:dyDescent="0.3">
      <c r="A244" s="568"/>
      <c r="B244" s="343" t="s">
        <v>329</v>
      </c>
      <c r="C244" s="343" t="s">
        <v>572</v>
      </c>
      <c r="D244" s="342">
        <v>11</v>
      </c>
      <c r="E244" s="104">
        <v>123</v>
      </c>
      <c r="F244" s="342">
        <v>29</v>
      </c>
      <c r="G244" s="342">
        <v>4</v>
      </c>
      <c r="H244" s="342">
        <v>-116</v>
      </c>
      <c r="I244" s="344">
        <f t="shared" si="7"/>
        <v>13.793103448275861</v>
      </c>
      <c r="J244" s="569"/>
    </row>
    <row r="245" spans="1:10" ht="20.100000000000001" customHeight="1" x14ac:dyDescent="0.3">
      <c r="A245" s="568"/>
      <c r="B245" s="343" t="s">
        <v>257</v>
      </c>
      <c r="C245" s="343" t="s">
        <v>478</v>
      </c>
      <c r="D245" s="342">
        <v>11</v>
      </c>
      <c r="E245" s="104">
        <v>123</v>
      </c>
      <c r="F245" s="342">
        <v>29</v>
      </c>
      <c r="G245" s="342">
        <v>9</v>
      </c>
      <c r="H245" s="342">
        <v>-67</v>
      </c>
      <c r="I245" s="344">
        <f t="shared" si="7"/>
        <v>31.03448275862069</v>
      </c>
      <c r="J245" s="569"/>
    </row>
    <row r="246" spans="1:10" ht="20.100000000000001" customHeight="1" x14ac:dyDescent="0.3">
      <c r="A246" s="568"/>
      <c r="B246" s="343" t="s">
        <v>442</v>
      </c>
      <c r="C246" s="343" t="s">
        <v>572</v>
      </c>
      <c r="D246" s="342">
        <v>11</v>
      </c>
      <c r="E246" s="104">
        <v>123</v>
      </c>
      <c r="F246" s="342">
        <v>28</v>
      </c>
      <c r="G246" s="342">
        <v>9</v>
      </c>
      <c r="H246" s="342">
        <v>-48</v>
      </c>
      <c r="I246" s="344">
        <f t="shared" ref="I246:I309" si="9">G246/F246*100</f>
        <v>32.142857142857146</v>
      </c>
      <c r="J246" s="569"/>
    </row>
    <row r="247" spans="1:10" ht="20.100000000000001" customHeight="1" x14ac:dyDescent="0.3">
      <c r="A247" s="568"/>
      <c r="B247" s="343" t="s">
        <v>265</v>
      </c>
      <c r="C247" s="343" t="s">
        <v>571</v>
      </c>
      <c r="D247" s="342">
        <v>9</v>
      </c>
      <c r="E247" s="104">
        <v>123</v>
      </c>
      <c r="F247" s="342">
        <v>27</v>
      </c>
      <c r="G247" s="342">
        <v>8</v>
      </c>
      <c r="H247" s="342">
        <v>-120</v>
      </c>
      <c r="I247" s="344">
        <f t="shared" si="9"/>
        <v>29.629629629629626</v>
      </c>
      <c r="J247" s="569"/>
    </row>
    <row r="248" spans="1:10" ht="20.100000000000001" customHeight="1" x14ac:dyDescent="0.3">
      <c r="A248" s="568"/>
      <c r="B248" s="343" t="s">
        <v>357</v>
      </c>
      <c r="C248" s="343" t="s">
        <v>483</v>
      </c>
      <c r="D248" s="342">
        <v>17</v>
      </c>
      <c r="E248" s="104">
        <v>123</v>
      </c>
      <c r="F248" s="342">
        <v>27</v>
      </c>
      <c r="G248" s="342">
        <v>11</v>
      </c>
      <c r="H248" s="342">
        <v>-33</v>
      </c>
      <c r="I248" s="344">
        <f t="shared" si="9"/>
        <v>40.74074074074074</v>
      </c>
      <c r="J248" s="569"/>
    </row>
    <row r="249" spans="1:10" ht="20.100000000000001" customHeight="1" x14ac:dyDescent="0.3">
      <c r="A249" s="568"/>
      <c r="B249" s="343" t="s">
        <v>173</v>
      </c>
      <c r="C249" s="343" t="s">
        <v>478</v>
      </c>
      <c r="D249" s="342">
        <v>10</v>
      </c>
      <c r="E249" s="104">
        <v>123</v>
      </c>
      <c r="F249" s="342">
        <v>27</v>
      </c>
      <c r="G249" s="342">
        <v>15</v>
      </c>
      <c r="H249" s="342">
        <v>39</v>
      </c>
      <c r="I249" s="344">
        <f t="shared" si="9"/>
        <v>55.555555555555557</v>
      </c>
      <c r="J249" s="569"/>
    </row>
    <row r="250" spans="1:10" ht="20.100000000000001" customHeight="1" x14ac:dyDescent="0.3">
      <c r="A250" s="568"/>
      <c r="B250" s="343" t="s">
        <v>186</v>
      </c>
      <c r="C250" s="343" t="s">
        <v>571</v>
      </c>
      <c r="D250" s="345">
        <v>9</v>
      </c>
      <c r="E250" s="104">
        <v>123</v>
      </c>
      <c r="F250" s="345">
        <v>25</v>
      </c>
      <c r="G250" s="345">
        <v>9</v>
      </c>
      <c r="H250" s="345">
        <v>-62</v>
      </c>
      <c r="I250" s="344">
        <f t="shared" si="9"/>
        <v>36</v>
      </c>
      <c r="J250" s="569"/>
    </row>
    <row r="251" spans="1:10" ht="20.100000000000001" customHeight="1" x14ac:dyDescent="0.3">
      <c r="A251" s="568"/>
      <c r="B251" s="343" t="s">
        <v>160</v>
      </c>
      <c r="C251" s="343" t="s">
        <v>571</v>
      </c>
      <c r="D251" s="342">
        <v>9</v>
      </c>
      <c r="E251" s="104">
        <v>123</v>
      </c>
      <c r="F251" s="342">
        <v>25</v>
      </c>
      <c r="G251" s="342">
        <v>7</v>
      </c>
      <c r="H251" s="342">
        <v>-89</v>
      </c>
      <c r="I251" s="344">
        <f t="shared" si="9"/>
        <v>28.000000000000004</v>
      </c>
      <c r="J251" s="569"/>
    </row>
    <row r="252" spans="1:10" ht="20.100000000000001" customHeight="1" x14ac:dyDescent="0.3">
      <c r="A252" s="568"/>
      <c r="B252" s="343" t="s">
        <v>187</v>
      </c>
      <c r="C252" s="343" t="s">
        <v>571</v>
      </c>
      <c r="D252" s="342">
        <v>8</v>
      </c>
      <c r="E252" s="104">
        <v>123</v>
      </c>
      <c r="F252" s="342">
        <v>23</v>
      </c>
      <c r="G252" s="342">
        <v>7</v>
      </c>
      <c r="H252" s="342">
        <v>-99</v>
      </c>
      <c r="I252" s="344">
        <f t="shared" si="9"/>
        <v>30.434782608695656</v>
      </c>
      <c r="J252" s="569"/>
    </row>
    <row r="253" spans="1:10" ht="20.100000000000001" customHeight="1" x14ac:dyDescent="0.3">
      <c r="A253" s="568"/>
      <c r="B253" s="343" t="s">
        <v>354</v>
      </c>
      <c r="C253" s="343" t="s">
        <v>483</v>
      </c>
      <c r="D253" s="342">
        <v>9</v>
      </c>
      <c r="E253" s="104">
        <v>123</v>
      </c>
      <c r="F253" s="342">
        <v>23</v>
      </c>
      <c r="G253" s="342">
        <v>9</v>
      </c>
      <c r="H253" s="342">
        <v>-46</v>
      </c>
      <c r="I253" s="344">
        <f t="shared" si="9"/>
        <v>39.130434782608695</v>
      </c>
      <c r="J253" s="569"/>
    </row>
    <row r="254" spans="1:10" ht="20.100000000000001" customHeight="1" x14ac:dyDescent="0.3">
      <c r="A254" s="568"/>
      <c r="B254" s="343" t="s">
        <v>394</v>
      </c>
      <c r="C254" s="343" t="s">
        <v>483</v>
      </c>
      <c r="D254" s="345">
        <v>14</v>
      </c>
      <c r="E254" s="104">
        <v>123</v>
      </c>
      <c r="F254" s="345">
        <v>22</v>
      </c>
      <c r="G254" s="345">
        <v>7</v>
      </c>
      <c r="H254" s="345">
        <v>-59</v>
      </c>
      <c r="I254" s="344">
        <f t="shared" si="9"/>
        <v>31.818181818181817</v>
      </c>
      <c r="J254" s="569"/>
    </row>
    <row r="255" spans="1:10" ht="20.100000000000001" customHeight="1" x14ac:dyDescent="0.3">
      <c r="A255" s="568"/>
      <c r="B255" s="343" t="s">
        <v>32</v>
      </c>
      <c r="C255" s="343" t="s">
        <v>34</v>
      </c>
      <c r="D255" s="342">
        <v>7</v>
      </c>
      <c r="E255" s="104">
        <v>123</v>
      </c>
      <c r="F255" s="342">
        <v>21</v>
      </c>
      <c r="G255" s="342">
        <v>4</v>
      </c>
      <c r="H255" s="342">
        <v>-110</v>
      </c>
      <c r="I255" s="344">
        <f t="shared" si="9"/>
        <v>19.047619047619047</v>
      </c>
      <c r="J255" s="569"/>
    </row>
    <row r="256" spans="1:10" ht="20.100000000000001" customHeight="1" x14ac:dyDescent="0.3">
      <c r="A256" s="568"/>
      <c r="B256" s="343" t="s">
        <v>398</v>
      </c>
      <c r="C256" s="343" t="s">
        <v>571</v>
      </c>
      <c r="D256" s="345">
        <v>7</v>
      </c>
      <c r="E256" s="104">
        <v>123</v>
      </c>
      <c r="F256" s="345">
        <v>21</v>
      </c>
      <c r="G256" s="345">
        <v>10</v>
      </c>
      <c r="H256" s="345">
        <v>-25</v>
      </c>
      <c r="I256" s="344">
        <f t="shared" si="9"/>
        <v>47.619047619047613</v>
      </c>
      <c r="J256" s="569"/>
    </row>
    <row r="257" spans="1:10" ht="20.100000000000001" customHeight="1" x14ac:dyDescent="0.3">
      <c r="A257" s="568"/>
      <c r="B257" s="343" t="s">
        <v>579</v>
      </c>
      <c r="C257" s="343" t="s">
        <v>119</v>
      </c>
      <c r="D257" s="342">
        <v>7</v>
      </c>
      <c r="E257" s="104">
        <v>123</v>
      </c>
      <c r="F257" s="342">
        <v>21</v>
      </c>
      <c r="G257" s="342">
        <v>2</v>
      </c>
      <c r="H257" s="342">
        <v>-131</v>
      </c>
      <c r="I257" s="344">
        <f t="shared" si="9"/>
        <v>9.5238095238095237</v>
      </c>
      <c r="J257" s="569"/>
    </row>
    <row r="258" spans="1:10" ht="20.100000000000001" customHeight="1" x14ac:dyDescent="0.3">
      <c r="A258" s="568"/>
      <c r="B258" s="343" t="s">
        <v>436</v>
      </c>
      <c r="C258" s="343" t="s">
        <v>119</v>
      </c>
      <c r="D258" s="342">
        <v>7</v>
      </c>
      <c r="E258" s="104">
        <v>123</v>
      </c>
      <c r="F258" s="342">
        <v>21</v>
      </c>
      <c r="G258" s="342">
        <v>3</v>
      </c>
      <c r="H258" s="342">
        <v>-108</v>
      </c>
      <c r="I258" s="344">
        <f t="shared" si="9"/>
        <v>14.285714285714285</v>
      </c>
      <c r="J258" s="569"/>
    </row>
    <row r="259" spans="1:10" ht="20.100000000000001" customHeight="1" x14ac:dyDescent="0.3">
      <c r="A259" s="568"/>
      <c r="B259" s="343" t="s">
        <v>148</v>
      </c>
      <c r="C259" s="343" t="s">
        <v>291</v>
      </c>
      <c r="D259" s="342">
        <v>7</v>
      </c>
      <c r="E259" s="104">
        <v>123</v>
      </c>
      <c r="F259" s="345">
        <v>21</v>
      </c>
      <c r="G259" s="342">
        <v>8</v>
      </c>
      <c r="H259" s="345">
        <v>-47</v>
      </c>
      <c r="I259" s="344">
        <f t="shared" si="9"/>
        <v>38.095238095238095</v>
      </c>
      <c r="J259" s="569"/>
    </row>
    <row r="260" spans="1:10" ht="20.100000000000001" customHeight="1" x14ac:dyDescent="0.3">
      <c r="A260" s="568"/>
      <c r="B260" s="343" t="s">
        <v>145</v>
      </c>
      <c r="C260" s="343" t="s">
        <v>291</v>
      </c>
      <c r="D260" s="342">
        <v>7</v>
      </c>
      <c r="E260" s="104">
        <v>123</v>
      </c>
      <c r="F260" s="342">
        <v>21</v>
      </c>
      <c r="G260" s="342">
        <v>5</v>
      </c>
      <c r="H260" s="342">
        <v>-89</v>
      </c>
      <c r="I260" s="344">
        <f t="shared" si="9"/>
        <v>23.809523809523807</v>
      </c>
      <c r="J260" s="569"/>
    </row>
    <row r="261" spans="1:10" ht="20.100000000000001" customHeight="1" x14ac:dyDescent="0.3">
      <c r="A261" s="568"/>
      <c r="B261" s="343" t="s">
        <v>140</v>
      </c>
      <c r="C261" s="343" t="s">
        <v>292</v>
      </c>
      <c r="D261" s="345">
        <v>7</v>
      </c>
      <c r="E261" s="104">
        <v>123</v>
      </c>
      <c r="F261" s="345">
        <v>21</v>
      </c>
      <c r="G261" s="345">
        <v>7</v>
      </c>
      <c r="H261" s="345">
        <v>-82</v>
      </c>
      <c r="I261" s="344">
        <f t="shared" si="9"/>
        <v>33.333333333333329</v>
      </c>
      <c r="J261" s="569"/>
    </row>
    <row r="262" spans="1:10" ht="20.100000000000001" customHeight="1" x14ac:dyDescent="0.3">
      <c r="A262" s="568"/>
      <c r="B262" s="343" t="s">
        <v>141</v>
      </c>
      <c r="C262" s="343" t="s">
        <v>292</v>
      </c>
      <c r="D262" s="345">
        <v>7</v>
      </c>
      <c r="E262" s="104">
        <v>123</v>
      </c>
      <c r="F262" s="345">
        <v>21</v>
      </c>
      <c r="G262" s="345">
        <v>6</v>
      </c>
      <c r="H262" s="345">
        <v>-60</v>
      </c>
      <c r="I262" s="344">
        <f t="shared" si="9"/>
        <v>28.571428571428569</v>
      </c>
      <c r="J262" s="569"/>
    </row>
    <row r="263" spans="1:10" ht="20.100000000000001" customHeight="1" x14ac:dyDescent="0.3">
      <c r="A263" s="568"/>
      <c r="B263" s="343" t="s">
        <v>29</v>
      </c>
      <c r="C263" s="343" t="s">
        <v>292</v>
      </c>
      <c r="D263" s="345">
        <v>7</v>
      </c>
      <c r="E263" s="104">
        <v>123</v>
      </c>
      <c r="F263" s="345">
        <v>21</v>
      </c>
      <c r="G263" s="345">
        <v>5</v>
      </c>
      <c r="H263" s="345">
        <v>-92</v>
      </c>
      <c r="I263" s="344">
        <f t="shared" si="9"/>
        <v>23.809523809523807</v>
      </c>
      <c r="J263" s="569"/>
    </row>
    <row r="264" spans="1:10" ht="20.100000000000001" customHeight="1" x14ac:dyDescent="0.3">
      <c r="A264" s="568"/>
      <c r="B264" s="343" t="s">
        <v>334</v>
      </c>
      <c r="C264" s="343" t="s">
        <v>476</v>
      </c>
      <c r="D264" s="342">
        <v>9</v>
      </c>
      <c r="E264" s="104">
        <v>123</v>
      </c>
      <c r="F264" s="342">
        <v>21</v>
      </c>
      <c r="G264" s="342">
        <v>13</v>
      </c>
      <c r="H264" s="342">
        <v>67</v>
      </c>
      <c r="I264" s="344">
        <f t="shared" si="9"/>
        <v>61.904761904761905</v>
      </c>
      <c r="J264" s="569"/>
    </row>
    <row r="265" spans="1:10" ht="20.100000000000001" customHeight="1" x14ac:dyDescent="0.3">
      <c r="A265" s="568"/>
      <c r="B265" s="343" t="s">
        <v>330</v>
      </c>
      <c r="C265" s="343" t="s">
        <v>478</v>
      </c>
      <c r="D265" s="345">
        <v>9</v>
      </c>
      <c r="E265" s="104">
        <v>123</v>
      </c>
      <c r="F265" s="345">
        <v>21</v>
      </c>
      <c r="G265" s="345">
        <v>9</v>
      </c>
      <c r="H265" s="345">
        <v>-1</v>
      </c>
      <c r="I265" s="344">
        <f t="shared" si="9"/>
        <v>42.857142857142854</v>
      </c>
      <c r="J265" s="569"/>
    </row>
    <row r="266" spans="1:10" ht="20.100000000000001" customHeight="1" x14ac:dyDescent="0.3">
      <c r="A266" s="568"/>
      <c r="B266" s="343" t="s">
        <v>361</v>
      </c>
      <c r="C266" s="343" t="s">
        <v>119</v>
      </c>
      <c r="D266" s="342">
        <v>7</v>
      </c>
      <c r="E266" s="104">
        <v>123</v>
      </c>
      <c r="F266" s="342">
        <v>20</v>
      </c>
      <c r="G266" s="342">
        <v>5</v>
      </c>
      <c r="H266" s="342">
        <v>-83</v>
      </c>
      <c r="I266" s="344">
        <f t="shared" si="9"/>
        <v>25</v>
      </c>
      <c r="J266" s="569"/>
    </row>
    <row r="267" spans="1:10" ht="20.100000000000001" customHeight="1" x14ac:dyDescent="0.3">
      <c r="A267" s="568"/>
      <c r="B267" s="343" t="s">
        <v>225</v>
      </c>
      <c r="C267" s="343" t="s">
        <v>34</v>
      </c>
      <c r="D267" s="342">
        <v>7</v>
      </c>
      <c r="E267" s="104">
        <v>123</v>
      </c>
      <c r="F267" s="342">
        <v>19</v>
      </c>
      <c r="G267" s="342">
        <v>5</v>
      </c>
      <c r="H267" s="342">
        <v>-66</v>
      </c>
      <c r="I267" s="344">
        <f t="shared" si="9"/>
        <v>26.315789473684209</v>
      </c>
      <c r="J267" s="569"/>
    </row>
    <row r="268" spans="1:10" ht="20.100000000000001" customHeight="1" x14ac:dyDescent="0.3">
      <c r="A268" s="568"/>
      <c r="B268" s="343" t="s">
        <v>271</v>
      </c>
      <c r="C268" s="343" t="s">
        <v>570</v>
      </c>
      <c r="D268" s="342">
        <v>8</v>
      </c>
      <c r="E268" s="104">
        <v>123</v>
      </c>
      <c r="F268" s="342">
        <v>19</v>
      </c>
      <c r="G268" s="342">
        <v>14</v>
      </c>
      <c r="H268" s="342">
        <v>25</v>
      </c>
      <c r="I268" s="344">
        <f t="shared" si="9"/>
        <v>73.68421052631578</v>
      </c>
      <c r="J268" s="569"/>
    </row>
    <row r="269" spans="1:10" ht="20.100000000000001" customHeight="1" x14ac:dyDescent="0.3">
      <c r="A269" s="568"/>
      <c r="B269" s="343" t="s">
        <v>158</v>
      </c>
      <c r="C269" s="343" t="s">
        <v>571</v>
      </c>
      <c r="D269" s="345">
        <v>7</v>
      </c>
      <c r="E269" s="104">
        <v>123</v>
      </c>
      <c r="F269" s="345">
        <v>19</v>
      </c>
      <c r="G269" s="345">
        <v>7</v>
      </c>
      <c r="H269" s="345">
        <v>-55</v>
      </c>
      <c r="I269" s="344">
        <f t="shared" si="9"/>
        <v>36.84210526315789</v>
      </c>
      <c r="J269" s="569"/>
    </row>
    <row r="270" spans="1:10" ht="20.100000000000001" customHeight="1" x14ac:dyDescent="0.3">
      <c r="A270" s="568"/>
      <c r="B270" s="343" t="s">
        <v>45</v>
      </c>
      <c r="C270" s="343" t="s">
        <v>119</v>
      </c>
      <c r="D270" s="342">
        <v>7</v>
      </c>
      <c r="E270" s="104">
        <v>123</v>
      </c>
      <c r="F270" s="342">
        <v>19</v>
      </c>
      <c r="G270" s="342">
        <v>5</v>
      </c>
      <c r="H270" s="342">
        <v>-58</v>
      </c>
      <c r="I270" s="344">
        <f t="shared" si="9"/>
        <v>26.315789473684209</v>
      </c>
      <c r="J270" s="569"/>
    </row>
    <row r="271" spans="1:10" ht="20.100000000000001" customHeight="1" x14ac:dyDescent="0.3">
      <c r="A271" s="568"/>
      <c r="B271" s="343" t="s">
        <v>146</v>
      </c>
      <c r="C271" s="343" t="s">
        <v>291</v>
      </c>
      <c r="D271" s="345">
        <v>7</v>
      </c>
      <c r="E271" s="104">
        <v>123</v>
      </c>
      <c r="F271" s="345">
        <v>19</v>
      </c>
      <c r="G271" s="345">
        <v>5</v>
      </c>
      <c r="H271" s="345">
        <v>-73</v>
      </c>
      <c r="I271" s="344">
        <f t="shared" si="9"/>
        <v>26.315789473684209</v>
      </c>
      <c r="J271" s="569"/>
    </row>
    <row r="272" spans="1:10" ht="20.100000000000001" customHeight="1" x14ac:dyDescent="0.3">
      <c r="A272" s="568"/>
      <c r="B272" s="343" t="s">
        <v>37</v>
      </c>
      <c r="C272" s="343" t="s">
        <v>119</v>
      </c>
      <c r="D272" s="342">
        <v>6</v>
      </c>
      <c r="E272" s="104">
        <v>123</v>
      </c>
      <c r="F272" s="342">
        <v>18</v>
      </c>
      <c r="G272" s="342">
        <v>6</v>
      </c>
      <c r="H272" s="342">
        <v>-66</v>
      </c>
      <c r="I272" s="344">
        <f t="shared" si="9"/>
        <v>33.333333333333329</v>
      </c>
      <c r="J272" s="569"/>
    </row>
    <row r="273" spans="1:10" ht="20.100000000000001" customHeight="1" x14ac:dyDescent="0.3">
      <c r="A273" s="568"/>
      <c r="B273" s="343" t="s">
        <v>151</v>
      </c>
      <c r="C273" s="343" t="s">
        <v>477</v>
      </c>
      <c r="D273" s="342">
        <v>6</v>
      </c>
      <c r="E273" s="104">
        <v>123</v>
      </c>
      <c r="F273" s="342">
        <v>18</v>
      </c>
      <c r="G273" s="342">
        <v>8</v>
      </c>
      <c r="H273" s="342">
        <v>-3</v>
      </c>
      <c r="I273" s="344">
        <f t="shared" si="9"/>
        <v>44.444444444444443</v>
      </c>
      <c r="J273" s="569"/>
    </row>
    <row r="274" spans="1:10" ht="20.100000000000001" customHeight="1" x14ac:dyDescent="0.3">
      <c r="A274" s="568"/>
      <c r="B274" s="343" t="s">
        <v>191</v>
      </c>
      <c r="C274" s="343" t="s">
        <v>291</v>
      </c>
      <c r="D274" s="345">
        <v>6</v>
      </c>
      <c r="E274" s="104">
        <v>123</v>
      </c>
      <c r="F274" s="345">
        <v>18</v>
      </c>
      <c r="G274" s="345">
        <v>7</v>
      </c>
      <c r="H274" s="345">
        <v>-27</v>
      </c>
      <c r="I274" s="344">
        <f t="shared" si="9"/>
        <v>38.888888888888893</v>
      </c>
      <c r="J274" s="569"/>
    </row>
    <row r="275" spans="1:10" ht="20.100000000000001" customHeight="1" x14ac:dyDescent="0.3">
      <c r="A275" s="568"/>
      <c r="B275" s="343" t="s">
        <v>234</v>
      </c>
      <c r="C275" s="343" t="s">
        <v>118</v>
      </c>
      <c r="D275" s="342">
        <v>7</v>
      </c>
      <c r="E275" s="104">
        <v>123</v>
      </c>
      <c r="F275" s="342">
        <v>18</v>
      </c>
      <c r="G275" s="342">
        <v>6</v>
      </c>
      <c r="H275" s="342">
        <v>-72</v>
      </c>
      <c r="I275" s="344">
        <f t="shared" si="9"/>
        <v>33.333333333333329</v>
      </c>
      <c r="J275" s="569"/>
    </row>
    <row r="276" spans="1:10" ht="20.100000000000001" customHeight="1" x14ac:dyDescent="0.3">
      <c r="A276" s="568"/>
      <c r="B276" s="343" t="s">
        <v>270</v>
      </c>
      <c r="C276" s="343" t="s">
        <v>570</v>
      </c>
      <c r="D276" s="342">
        <v>6</v>
      </c>
      <c r="E276" s="104">
        <v>123</v>
      </c>
      <c r="F276" s="342">
        <v>17</v>
      </c>
      <c r="G276" s="342">
        <v>11</v>
      </c>
      <c r="H276" s="342">
        <v>31</v>
      </c>
      <c r="I276" s="344">
        <f t="shared" si="9"/>
        <v>64.705882352941174</v>
      </c>
      <c r="J276" s="569"/>
    </row>
    <row r="277" spans="1:10" ht="20.100000000000001" customHeight="1" x14ac:dyDescent="0.3">
      <c r="A277" s="568"/>
      <c r="B277" s="343" t="s">
        <v>185</v>
      </c>
      <c r="C277" s="343" t="s">
        <v>571</v>
      </c>
      <c r="D277" s="342">
        <v>6</v>
      </c>
      <c r="E277" s="104">
        <v>123</v>
      </c>
      <c r="F277" s="342">
        <v>17</v>
      </c>
      <c r="G277" s="342">
        <v>7</v>
      </c>
      <c r="H277" s="342">
        <v>-9</v>
      </c>
      <c r="I277" s="344">
        <f t="shared" si="9"/>
        <v>41.17647058823529</v>
      </c>
      <c r="J277" s="569"/>
    </row>
    <row r="278" spans="1:10" ht="20.100000000000001" customHeight="1" x14ac:dyDescent="0.3">
      <c r="A278" s="568"/>
      <c r="B278" s="343" t="s">
        <v>162</v>
      </c>
      <c r="C278" s="343" t="s">
        <v>571</v>
      </c>
      <c r="D278" s="342">
        <v>6</v>
      </c>
      <c r="E278" s="104">
        <v>123</v>
      </c>
      <c r="F278" s="342">
        <v>17</v>
      </c>
      <c r="G278" s="342">
        <v>4</v>
      </c>
      <c r="H278" s="342">
        <v>-109</v>
      </c>
      <c r="I278" s="344">
        <f t="shared" si="9"/>
        <v>23.52941176470588</v>
      </c>
      <c r="J278" s="569"/>
    </row>
    <row r="279" spans="1:10" ht="20.100000000000001" customHeight="1" x14ac:dyDescent="0.3">
      <c r="A279" s="568"/>
      <c r="B279" s="343" t="s">
        <v>163</v>
      </c>
      <c r="C279" s="343" t="s">
        <v>571</v>
      </c>
      <c r="D279" s="342">
        <v>6</v>
      </c>
      <c r="E279" s="104">
        <v>123</v>
      </c>
      <c r="F279" s="342">
        <v>17</v>
      </c>
      <c r="G279" s="342">
        <v>4</v>
      </c>
      <c r="H279" s="342">
        <v>-109</v>
      </c>
      <c r="I279" s="344">
        <f t="shared" si="9"/>
        <v>23.52941176470588</v>
      </c>
      <c r="J279" s="569"/>
    </row>
    <row r="280" spans="1:10" ht="20.100000000000001" customHeight="1" x14ac:dyDescent="0.3">
      <c r="A280" s="568"/>
      <c r="B280" s="343" t="s">
        <v>490</v>
      </c>
      <c r="C280" s="343" t="s">
        <v>118</v>
      </c>
      <c r="D280" s="342">
        <v>6</v>
      </c>
      <c r="E280" s="104">
        <v>123</v>
      </c>
      <c r="F280" s="342">
        <v>17</v>
      </c>
      <c r="G280" s="342">
        <v>10</v>
      </c>
      <c r="H280" s="342">
        <v>-9</v>
      </c>
      <c r="I280" s="344">
        <f t="shared" si="9"/>
        <v>58.82352941176471</v>
      </c>
      <c r="J280" s="569"/>
    </row>
    <row r="281" spans="1:10" ht="20.100000000000001" customHeight="1" x14ac:dyDescent="0.3">
      <c r="A281" s="568"/>
      <c r="B281" s="343" t="s">
        <v>235</v>
      </c>
      <c r="C281" s="343" t="s">
        <v>118</v>
      </c>
      <c r="D281" s="342">
        <v>7</v>
      </c>
      <c r="E281" s="104">
        <v>123</v>
      </c>
      <c r="F281" s="342">
        <v>17</v>
      </c>
      <c r="G281" s="342">
        <v>5</v>
      </c>
      <c r="H281" s="342">
        <v>-72</v>
      </c>
      <c r="I281" s="344">
        <f t="shared" si="9"/>
        <v>29.411764705882355</v>
      </c>
      <c r="J281" s="569"/>
    </row>
    <row r="282" spans="1:10" ht="20.100000000000001" customHeight="1" x14ac:dyDescent="0.3">
      <c r="A282" s="568"/>
      <c r="B282" s="343" t="s">
        <v>491</v>
      </c>
      <c r="C282" s="343" t="s">
        <v>118</v>
      </c>
      <c r="D282" s="342">
        <v>6</v>
      </c>
      <c r="E282" s="104">
        <v>123</v>
      </c>
      <c r="F282" s="342">
        <v>17</v>
      </c>
      <c r="G282" s="342">
        <v>4</v>
      </c>
      <c r="H282" s="342">
        <v>-92</v>
      </c>
      <c r="I282" s="344">
        <f t="shared" si="9"/>
        <v>23.52941176470588</v>
      </c>
      <c r="J282" s="569"/>
    </row>
    <row r="283" spans="1:10" ht="20.100000000000001" customHeight="1" x14ac:dyDescent="0.3">
      <c r="A283" s="568"/>
      <c r="B283" s="343" t="s">
        <v>258</v>
      </c>
      <c r="C283" s="343" t="s">
        <v>572</v>
      </c>
      <c r="D283" s="342">
        <v>7</v>
      </c>
      <c r="E283" s="104">
        <v>123</v>
      </c>
      <c r="F283" s="342">
        <v>16</v>
      </c>
      <c r="G283" s="342">
        <v>5</v>
      </c>
      <c r="H283" s="342">
        <v>-39</v>
      </c>
      <c r="I283" s="344">
        <f t="shared" si="9"/>
        <v>31.25</v>
      </c>
      <c r="J283" s="569"/>
    </row>
    <row r="284" spans="1:10" ht="20.100000000000001" customHeight="1" x14ac:dyDescent="0.3">
      <c r="A284" s="568"/>
      <c r="B284" s="343" t="s">
        <v>219</v>
      </c>
      <c r="C284" s="343" t="s">
        <v>482</v>
      </c>
      <c r="D284" s="342">
        <v>7</v>
      </c>
      <c r="E284" s="104">
        <v>123</v>
      </c>
      <c r="F284" s="342">
        <v>15</v>
      </c>
      <c r="G284" s="342">
        <v>6</v>
      </c>
      <c r="H284" s="342">
        <v>-15</v>
      </c>
      <c r="I284" s="344">
        <f t="shared" si="9"/>
        <v>40</v>
      </c>
      <c r="J284" s="569"/>
    </row>
    <row r="285" spans="1:10" ht="20.100000000000001" customHeight="1" x14ac:dyDescent="0.3">
      <c r="A285" s="568"/>
      <c r="B285" s="343" t="s">
        <v>364</v>
      </c>
      <c r="C285" s="343" t="s">
        <v>484</v>
      </c>
      <c r="D285" s="342">
        <v>9</v>
      </c>
      <c r="E285" s="104">
        <v>123</v>
      </c>
      <c r="F285" s="342">
        <v>16</v>
      </c>
      <c r="G285" s="342">
        <v>5</v>
      </c>
      <c r="H285" s="342">
        <v>-27</v>
      </c>
      <c r="I285" s="344">
        <f t="shared" si="9"/>
        <v>31.25</v>
      </c>
      <c r="J285" s="569"/>
    </row>
    <row r="286" spans="1:10" ht="20.100000000000001" customHeight="1" x14ac:dyDescent="0.3">
      <c r="A286" s="568"/>
      <c r="B286" s="343" t="s">
        <v>81</v>
      </c>
      <c r="C286" s="343" t="s">
        <v>118</v>
      </c>
      <c r="D286" s="342">
        <v>5</v>
      </c>
      <c r="E286" s="104">
        <v>123</v>
      </c>
      <c r="F286" s="342">
        <v>15</v>
      </c>
      <c r="G286" s="342">
        <v>6</v>
      </c>
      <c r="H286" s="342">
        <v>-19</v>
      </c>
      <c r="I286" s="344">
        <f t="shared" si="9"/>
        <v>40</v>
      </c>
      <c r="J286" s="569"/>
    </row>
    <row r="287" spans="1:10" ht="20.100000000000001" customHeight="1" x14ac:dyDescent="0.3">
      <c r="A287" s="568"/>
      <c r="B287" s="343" t="s">
        <v>397</v>
      </c>
      <c r="C287" s="343" t="s">
        <v>571</v>
      </c>
      <c r="D287" s="345">
        <v>5</v>
      </c>
      <c r="E287" s="104">
        <v>123</v>
      </c>
      <c r="F287" s="345">
        <v>14</v>
      </c>
      <c r="G287" s="345">
        <v>8</v>
      </c>
      <c r="H287" s="345">
        <v>7</v>
      </c>
      <c r="I287" s="344">
        <f t="shared" si="9"/>
        <v>57.142857142857139</v>
      </c>
      <c r="J287" s="569"/>
    </row>
    <row r="288" spans="1:10" ht="20.100000000000001" customHeight="1" x14ac:dyDescent="0.3">
      <c r="A288" s="568"/>
      <c r="B288" s="343" t="s">
        <v>44</v>
      </c>
      <c r="C288" s="343" t="s">
        <v>478</v>
      </c>
      <c r="D288" s="342">
        <v>6</v>
      </c>
      <c r="E288" s="104">
        <v>123</v>
      </c>
      <c r="F288" s="342">
        <v>14</v>
      </c>
      <c r="G288" s="342">
        <v>4</v>
      </c>
      <c r="H288" s="342">
        <v>-47</v>
      </c>
      <c r="I288" s="344">
        <f t="shared" si="9"/>
        <v>28.571428571428569</v>
      </c>
      <c r="J288" s="569"/>
    </row>
    <row r="289" spans="1:10" ht="20.100000000000001" customHeight="1" x14ac:dyDescent="0.3">
      <c r="A289" s="568"/>
      <c r="B289" s="343" t="s">
        <v>281</v>
      </c>
      <c r="C289" s="343" t="s">
        <v>570</v>
      </c>
      <c r="D289" s="342">
        <v>6</v>
      </c>
      <c r="E289" s="104">
        <v>123</v>
      </c>
      <c r="F289" s="342">
        <v>13</v>
      </c>
      <c r="G289" s="342">
        <v>6</v>
      </c>
      <c r="H289" s="342">
        <v>21</v>
      </c>
      <c r="I289" s="344">
        <f t="shared" si="9"/>
        <v>46.153846153846153</v>
      </c>
      <c r="J289" s="569"/>
    </row>
    <row r="290" spans="1:10" ht="20.100000000000001" customHeight="1" x14ac:dyDescent="0.3">
      <c r="A290" s="568"/>
      <c r="B290" s="343" t="s">
        <v>152</v>
      </c>
      <c r="C290" s="343" t="s">
        <v>477</v>
      </c>
      <c r="D290" s="342">
        <v>5</v>
      </c>
      <c r="E290" s="104">
        <v>123</v>
      </c>
      <c r="F290" s="342">
        <v>13</v>
      </c>
      <c r="G290" s="342">
        <v>9</v>
      </c>
      <c r="H290" s="342">
        <v>29</v>
      </c>
      <c r="I290" s="344">
        <f t="shared" si="9"/>
        <v>69.230769230769226</v>
      </c>
      <c r="J290" s="569"/>
    </row>
    <row r="291" spans="1:10" ht="20.100000000000001" customHeight="1" x14ac:dyDescent="0.3">
      <c r="A291" s="568"/>
      <c r="B291" s="343" t="s">
        <v>657</v>
      </c>
      <c r="C291" s="343" t="s">
        <v>482</v>
      </c>
      <c r="D291" s="342">
        <v>4</v>
      </c>
      <c r="E291" s="104">
        <v>123</v>
      </c>
      <c r="F291" s="342">
        <v>12</v>
      </c>
      <c r="G291" s="342">
        <v>7</v>
      </c>
      <c r="H291" s="342">
        <v>10</v>
      </c>
      <c r="I291" s="344">
        <f t="shared" si="9"/>
        <v>58.333333333333336</v>
      </c>
      <c r="J291" s="569"/>
    </row>
    <row r="292" spans="1:10" ht="20.100000000000001" customHeight="1" x14ac:dyDescent="0.3">
      <c r="A292" s="568"/>
      <c r="B292" s="343" t="s">
        <v>52</v>
      </c>
      <c r="C292" s="343" t="s">
        <v>34</v>
      </c>
      <c r="D292" s="342">
        <v>3</v>
      </c>
      <c r="E292" s="104">
        <v>123</v>
      </c>
      <c r="F292" s="342">
        <v>12</v>
      </c>
      <c r="G292" s="342">
        <v>2</v>
      </c>
      <c r="H292" s="342">
        <v>-69</v>
      </c>
      <c r="I292" s="344">
        <f t="shared" si="9"/>
        <v>16.666666666666664</v>
      </c>
      <c r="J292" s="569"/>
    </row>
    <row r="293" spans="1:10" ht="20.100000000000001" customHeight="1" x14ac:dyDescent="0.3">
      <c r="A293" s="568"/>
      <c r="B293" s="343" t="s">
        <v>149</v>
      </c>
      <c r="C293" s="343" t="s">
        <v>291</v>
      </c>
      <c r="D293" s="342">
        <v>4</v>
      </c>
      <c r="E293" s="104">
        <v>123</v>
      </c>
      <c r="F293" s="342">
        <v>12</v>
      </c>
      <c r="G293" s="342">
        <v>4</v>
      </c>
      <c r="H293" s="342">
        <v>-24</v>
      </c>
      <c r="I293" s="344">
        <f t="shared" si="9"/>
        <v>33.333333333333329</v>
      </c>
      <c r="J293" s="569"/>
    </row>
    <row r="294" spans="1:10" ht="20.100000000000001" customHeight="1" x14ac:dyDescent="0.3">
      <c r="A294" s="568"/>
      <c r="B294" s="343" t="s">
        <v>189</v>
      </c>
      <c r="C294" s="343" t="s">
        <v>292</v>
      </c>
      <c r="D294" s="342">
        <v>4</v>
      </c>
      <c r="E294" s="104">
        <v>123</v>
      </c>
      <c r="F294" s="342">
        <v>12</v>
      </c>
      <c r="G294" s="342">
        <v>4</v>
      </c>
      <c r="H294" s="342">
        <v>-37</v>
      </c>
      <c r="I294" s="344">
        <f t="shared" si="9"/>
        <v>33.333333333333329</v>
      </c>
      <c r="J294" s="569"/>
    </row>
    <row r="295" spans="1:10" ht="20.100000000000001" customHeight="1" x14ac:dyDescent="0.3">
      <c r="A295" s="568"/>
      <c r="B295" s="343" t="s">
        <v>188</v>
      </c>
      <c r="C295" s="343" t="s">
        <v>292</v>
      </c>
      <c r="D295" s="342">
        <v>4</v>
      </c>
      <c r="E295" s="104">
        <v>123</v>
      </c>
      <c r="F295" s="342">
        <v>12</v>
      </c>
      <c r="G295" s="342">
        <v>2</v>
      </c>
      <c r="H295" s="342">
        <v>-43</v>
      </c>
      <c r="I295" s="344">
        <f t="shared" si="9"/>
        <v>16.666666666666664</v>
      </c>
      <c r="J295" s="569"/>
    </row>
    <row r="296" spans="1:10" ht="20.100000000000001" customHeight="1" x14ac:dyDescent="0.3">
      <c r="A296" s="568"/>
      <c r="B296" s="343" t="s">
        <v>430</v>
      </c>
      <c r="C296" s="343" t="s">
        <v>118</v>
      </c>
      <c r="D296" s="342">
        <v>1</v>
      </c>
      <c r="E296" s="104">
        <v>123</v>
      </c>
      <c r="F296" s="342">
        <v>3</v>
      </c>
      <c r="G296" s="342">
        <v>3</v>
      </c>
      <c r="H296" s="342">
        <v>-43</v>
      </c>
      <c r="I296" s="344">
        <f t="shared" si="9"/>
        <v>100</v>
      </c>
      <c r="J296" s="569"/>
    </row>
    <row r="297" spans="1:10" ht="20.100000000000001" customHeight="1" x14ac:dyDescent="0.3">
      <c r="A297" s="568"/>
      <c r="B297" s="343" t="s">
        <v>199</v>
      </c>
      <c r="C297" s="343" t="s">
        <v>481</v>
      </c>
      <c r="D297" s="342">
        <v>4</v>
      </c>
      <c r="E297" s="104">
        <v>123</v>
      </c>
      <c r="F297" s="342">
        <v>11</v>
      </c>
      <c r="G297" s="342">
        <v>8</v>
      </c>
      <c r="H297" s="342">
        <v>33</v>
      </c>
      <c r="I297" s="344">
        <f t="shared" si="9"/>
        <v>72.727272727272734</v>
      </c>
      <c r="J297" s="569"/>
    </row>
    <row r="298" spans="1:10" ht="20.100000000000001" customHeight="1" x14ac:dyDescent="0.3">
      <c r="A298" s="568"/>
      <c r="B298" s="343" t="s">
        <v>359</v>
      </c>
      <c r="C298" s="343" t="s">
        <v>483</v>
      </c>
      <c r="D298" s="342">
        <v>9</v>
      </c>
      <c r="E298" s="104">
        <v>123</v>
      </c>
      <c r="F298" s="342">
        <v>11</v>
      </c>
      <c r="G298" s="342">
        <v>2</v>
      </c>
      <c r="H298" s="342">
        <v>-78</v>
      </c>
      <c r="I298" s="344">
        <f t="shared" si="9"/>
        <v>18.181818181818183</v>
      </c>
      <c r="J298" s="569"/>
    </row>
    <row r="299" spans="1:10" ht="20.100000000000001" customHeight="1" x14ac:dyDescent="0.3">
      <c r="A299" s="568"/>
      <c r="B299" s="343" t="s">
        <v>28</v>
      </c>
      <c r="C299" s="343" t="s">
        <v>34</v>
      </c>
      <c r="D299" s="342">
        <v>4</v>
      </c>
      <c r="E299" s="104">
        <v>123</v>
      </c>
      <c r="F299" s="342">
        <v>10</v>
      </c>
      <c r="G299" s="342">
        <v>2</v>
      </c>
      <c r="H299" s="342">
        <v>-60</v>
      </c>
      <c r="I299" s="344">
        <f t="shared" si="9"/>
        <v>20</v>
      </c>
      <c r="J299" s="569"/>
    </row>
    <row r="300" spans="1:10" ht="20.100000000000001" customHeight="1" x14ac:dyDescent="0.3">
      <c r="A300" s="568"/>
      <c r="B300" s="343" t="s">
        <v>497</v>
      </c>
      <c r="C300" s="343" t="s">
        <v>481</v>
      </c>
      <c r="D300" s="342">
        <v>4</v>
      </c>
      <c r="E300" s="104">
        <v>123</v>
      </c>
      <c r="F300" s="342">
        <v>10</v>
      </c>
      <c r="G300" s="342">
        <v>3</v>
      </c>
      <c r="H300" s="342">
        <v>-15</v>
      </c>
      <c r="I300" s="344">
        <f t="shared" si="9"/>
        <v>30</v>
      </c>
      <c r="J300" s="569"/>
    </row>
    <row r="301" spans="1:10" ht="20.100000000000001" customHeight="1" x14ac:dyDescent="0.3">
      <c r="A301" s="568"/>
      <c r="B301" s="343" t="s">
        <v>266</v>
      </c>
      <c r="C301" s="343" t="s">
        <v>34</v>
      </c>
      <c r="D301" s="342">
        <v>4</v>
      </c>
      <c r="E301" s="104">
        <v>123</v>
      </c>
      <c r="F301" s="342">
        <v>9</v>
      </c>
      <c r="G301" s="342">
        <v>1</v>
      </c>
      <c r="H301" s="342">
        <v>-68</v>
      </c>
      <c r="I301" s="344">
        <f t="shared" si="9"/>
        <v>11.111111111111111</v>
      </c>
      <c r="J301" s="569"/>
    </row>
    <row r="302" spans="1:10" ht="20.100000000000001" customHeight="1" x14ac:dyDescent="0.3">
      <c r="A302" s="568"/>
      <c r="B302" s="343" t="s">
        <v>224</v>
      </c>
      <c r="C302" s="343" t="s">
        <v>34</v>
      </c>
      <c r="D302" s="342">
        <v>3</v>
      </c>
      <c r="E302" s="104">
        <v>123</v>
      </c>
      <c r="F302" s="342">
        <v>9</v>
      </c>
      <c r="G302" s="342">
        <v>0</v>
      </c>
      <c r="H302" s="342">
        <v>-79</v>
      </c>
      <c r="I302" s="344">
        <f t="shared" si="9"/>
        <v>0</v>
      </c>
      <c r="J302" s="569"/>
    </row>
    <row r="303" spans="1:10" ht="20.100000000000001" customHeight="1" x14ac:dyDescent="0.3">
      <c r="A303" s="568"/>
      <c r="B303" s="343" t="s">
        <v>165</v>
      </c>
      <c r="C303" s="343" t="s">
        <v>481</v>
      </c>
      <c r="D303" s="342">
        <v>4</v>
      </c>
      <c r="E303" s="104">
        <v>123</v>
      </c>
      <c r="F303" s="342">
        <v>9</v>
      </c>
      <c r="G303" s="342">
        <v>6</v>
      </c>
      <c r="H303" s="342">
        <v>15</v>
      </c>
      <c r="I303" s="344">
        <f t="shared" si="9"/>
        <v>66.666666666666657</v>
      </c>
      <c r="J303" s="569"/>
    </row>
    <row r="304" spans="1:10" ht="20.100000000000001" customHeight="1" x14ac:dyDescent="0.3">
      <c r="A304" s="568"/>
      <c r="B304" s="343" t="s">
        <v>247</v>
      </c>
      <c r="C304" s="343" t="s">
        <v>572</v>
      </c>
      <c r="D304" s="342">
        <v>4</v>
      </c>
      <c r="E304" s="104">
        <v>123</v>
      </c>
      <c r="F304" s="342">
        <v>9</v>
      </c>
      <c r="G304" s="342">
        <v>4</v>
      </c>
      <c r="H304" s="342">
        <v>-8</v>
      </c>
      <c r="I304" s="344">
        <f t="shared" si="9"/>
        <v>44.444444444444443</v>
      </c>
      <c r="J304" s="569"/>
    </row>
    <row r="305" spans="1:10" ht="20.100000000000001" customHeight="1" x14ac:dyDescent="0.3">
      <c r="A305" s="568"/>
      <c r="B305" s="343" t="s">
        <v>35</v>
      </c>
      <c r="C305" s="343" t="s">
        <v>119</v>
      </c>
      <c r="D305" s="342">
        <v>3</v>
      </c>
      <c r="E305" s="104">
        <v>123</v>
      </c>
      <c r="F305" s="342">
        <v>9</v>
      </c>
      <c r="G305" s="342">
        <v>1</v>
      </c>
      <c r="H305" s="342">
        <v>-50</v>
      </c>
      <c r="I305" s="344">
        <f t="shared" si="9"/>
        <v>11.111111111111111</v>
      </c>
      <c r="J305" s="569"/>
    </row>
    <row r="306" spans="1:10" ht="20.100000000000001" customHeight="1" x14ac:dyDescent="0.3">
      <c r="A306" s="568"/>
      <c r="B306" s="343" t="s">
        <v>264</v>
      </c>
      <c r="C306" s="343" t="s">
        <v>481</v>
      </c>
      <c r="D306" s="342">
        <v>4</v>
      </c>
      <c r="E306" s="104">
        <v>123</v>
      </c>
      <c r="F306" s="342">
        <v>8</v>
      </c>
      <c r="G306" s="342">
        <v>3</v>
      </c>
      <c r="H306" s="342">
        <v>-32</v>
      </c>
      <c r="I306" s="344">
        <f t="shared" si="9"/>
        <v>37.5</v>
      </c>
      <c r="J306" s="569"/>
    </row>
    <row r="307" spans="1:10" ht="20.100000000000001" customHeight="1" x14ac:dyDescent="0.3">
      <c r="A307" s="568"/>
      <c r="B307" s="343" t="s">
        <v>448</v>
      </c>
      <c r="C307" s="343" t="s">
        <v>119</v>
      </c>
      <c r="D307" s="342">
        <v>3</v>
      </c>
      <c r="E307" s="104">
        <v>123</v>
      </c>
      <c r="F307" s="342">
        <v>8</v>
      </c>
      <c r="G307" s="342">
        <v>2</v>
      </c>
      <c r="H307" s="342">
        <v>-36</v>
      </c>
      <c r="I307" s="344">
        <f t="shared" si="9"/>
        <v>25</v>
      </c>
      <c r="J307" s="569"/>
    </row>
    <row r="308" spans="1:10" ht="20.100000000000001" customHeight="1" x14ac:dyDescent="0.3">
      <c r="A308" s="568"/>
      <c r="B308" s="343" t="s">
        <v>677</v>
      </c>
      <c r="C308" s="343" t="s">
        <v>484</v>
      </c>
      <c r="D308" s="342">
        <v>6</v>
      </c>
      <c r="E308" s="104">
        <v>123</v>
      </c>
      <c r="F308" s="342">
        <v>8</v>
      </c>
      <c r="G308" s="342">
        <v>3</v>
      </c>
      <c r="H308" s="342">
        <v>-23</v>
      </c>
      <c r="I308" s="344">
        <f t="shared" si="9"/>
        <v>37.5</v>
      </c>
      <c r="J308" s="569"/>
    </row>
    <row r="309" spans="1:10" ht="20.100000000000001" customHeight="1" x14ac:dyDescent="0.3">
      <c r="A309" s="568"/>
      <c r="B309" s="343" t="s">
        <v>365</v>
      </c>
      <c r="C309" s="343" t="s">
        <v>484</v>
      </c>
      <c r="D309" s="342">
        <v>5</v>
      </c>
      <c r="E309" s="104">
        <v>123</v>
      </c>
      <c r="F309" s="342">
        <v>8</v>
      </c>
      <c r="G309" s="342">
        <v>2</v>
      </c>
      <c r="H309" s="342">
        <v>-34</v>
      </c>
      <c r="I309" s="344">
        <f t="shared" si="9"/>
        <v>25</v>
      </c>
      <c r="J309" s="569"/>
    </row>
    <row r="310" spans="1:10" ht="20.100000000000001" customHeight="1" x14ac:dyDescent="0.3">
      <c r="A310" s="568"/>
      <c r="B310" s="343" t="s">
        <v>26</v>
      </c>
      <c r="C310" s="343" t="s">
        <v>476</v>
      </c>
      <c r="D310" s="342">
        <v>5</v>
      </c>
      <c r="E310" s="104">
        <v>123</v>
      </c>
      <c r="F310" s="342">
        <v>8</v>
      </c>
      <c r="G310" s="342">
        <v>3</v>
      </c>
      <c r="H310" s="342">
        <v>-24</v>
      </c>
      <c r="I310" s="344">
        <f t="shared" ref="I310:I349" si="10">G310/F310*100</f>
        <v>37.5</v>
      </c>
      <c r="J310" s="569"/>
    </row>
    <row r="311" spans="1:10" ht="20.100000000000001" customHeight="1" x14ac:dyDescent="0.3">
      <c r="A311" s="568"/>
      <c r="B311" s="343" t="s">
        <v>25</v>
      </c>
      <c r="C311" s="343" t="s">
        <v>476</v>
      </c>
      <c r="D311" s="342">
        <v>4</v>
      </c>
      <c r="E311" s="104">
        <v>123</v>
      </c>
      <c r="F311" s="342">
        <v>7</v>
      </c>
      <c r="G311" s="342">
        <v>6</v>
      </c>
      <c r="H311" s="342">
        <v>54</v>
      </c>
      <c r="I311" s="344">
        <f t="shared" si="10"/>
        <v>85.714285714285708</v>
      </c>
      <c r="J311" s="569"/>
    </row>
    <row r="312" spans="1:10" ht="20.100000000000001" customHeight="1" x14ac:dyDescent="0.3">
      <c r="A312" s="568"/>
      <c r="B312" s="343" t="s">
        <v>678</v>
      </c>
      <c r="C312" s="343" t="s">
        <v>478</v>
      </c>
      <c r="D312" s="342">
        <v>4</v>
      </c>
      <c r="E312" s="104">
        <v>123</v>
      </c>
      <c r="F312" s="342">
        <v>7</v>
      </c>
      <c r="G312" s="342">
        <v>2</v>
      </c>
      <c r="H312" s="342">
        <v>-15</v>
      </c>
      <c r="I312" s="344">
        <f t="shared" si="10"/>
        <v>28.571428571428569</v>
      </c>
      <c r="J312" s="569"/>
    </row>
    <row r="313" spans="1:10" ht="20.100000000000001" customHeight="1" x14ac:dyDescent="0.3">
      <c r="A313" s="568"/>
      <c r="B313" s="343" t="s">
        <v>30</v>
      </c>
      <c r="C313" s="343" t="s">
        <v>34</v>
      </c>
      <c r="D313" s="342">
        <v>2</v>
      </c>
      <c r="E313" s="104">
        <v>123</v>
      </c>
      <c r="F313" s="342">
        <v>6</v>
      </c>
      <c r="G313" s="342">
        <v>4</v>
      </c>
      <c r="H313" s="342">
        <v>17</v>
      </c>
      <c r="I313" s="344">
        <f t="shared" si="10"/>
        <v>66.666666666666657</v>
      </c>
      <c r="J313" s="569"/>
    </row>
    <row r="314" spans="1:10" ht="20.100000000000001" customHeight="1" x14ac:dyDescent="0.3">
      <c r="A314" s="568"/>
      <c r="B314" s="343" t="s">
        <v>278</v>
      </c>
      <c r="C314" s="343" t="s">
        <v>34</v>
      </c>
      <c r="D314" s="342">
        <v>2</v>
      </c>
      <c r="E314" s="104">
        <v>123</v>
      </c>
      <c r="F314" s="342">
        <v>6</v>
      </c>
      <c r="G314" s="342">
        <v>0</v>
      </c>
      <c r="H314" s="342">
        <v>-58</v>
      </c>
      <c r="I314" s="344">
        <f t="shared" si="10"/>
        <v>0</v>
      </c>
      <c r="J314" s="569"/>
    </row>
    <row r="315" spans="1:10" ht="20.100000000000001" customHeight="1" x14ac:dyDescent="0.3">
      <c r="A315" s="568"/>
      <c r="B315" s="343" t="s">
        <v>709</v>
      </c>
      <c r="C315" s="343" t="s">
        <v>571</v>
      </c>
      <c r="D315" s="342">
        <v>2</v>
      </c>
      <c r="E315" s="104">
        <v>123</v>
      </c>
      <c r="F315" s="342">
        <v>6</v>
      </c>
      <c r="G315" s="342">
        <v>3</v>
      </c>
      <c r="H315" s="342">
        <v>6</v>
      </c>
      <c r="I315" s="344">
        <f t="shared" si="10"/>
        <v>50</v>
      </c>
      <c r="J315" s="569"/>
    </row>
    <row r="316" spans="1:10" ht="20.100000000000001" customHeight="1" x14ac:dyDescent="0.3">
      <c r="A316" s="568"/>
      <c r="B316" s="343" t="s">
        <v>728</v>
      </c>
      <c r="C316" s="343" t="s">
        <v>571</v>
      </c>
      <c r="D316" s="342">
        <v>2</v>
      </c>
      <c r="E316" s="104">
        <v>123</v>
      </c>
      <c r="F316" s="342">
        <v>6</v>
      </c>
      <c r="G316" s="342">
        <v>2</v>
      </c>
      <c r="H316" s="342">
        <v>-16</v>
      </c>
      <c r="I316" s="344">
        <f t="shared" si="10"/>
        <v>33.333333333333329</v>
      </c>
      <c r="J316" s="569"/>
    </row>
    <row r="317" spans="1:10" ht="20.100000000000001" customHeight="1" x14ac:dyDescent="0.3">
      <c r="A317" s="568"/>
      <c r="B317" s="343" t="s">
        <v>727</v>
      </c>
      <c r="C317" s="343" t="s">
        <v>571</v>
      </c>
      <c r="D317" s="342">
        <v>2</v>
      </c>
      <c r="E317" s="104">
        <v>123</v>
      </c>
      <c r="F317" s="342">
        <v>6</v>
      </c>
      <c r="G317" s="342">
        <v>1</v>
      </c>
      <c r="H317" s="342">
        <v>-37</v>
      </c>
      <c r="I317" s="344">
        <f t="shared" si="10"/>
        <v>16.666666666666664</v>
      </c>
      <c r="J317" s="569"/>
    </row>
    <row r="318" spans="1:10" ht="20.100000000000001" customHeight="1" x14ac:dyDescent="0.3">
      <c r="A318" s="568"/>
      <c r="B318" s="343" t="s">
        <v>440</v>
      </c>
      <c r="C318" s="343" t="s">
        <v>572</v>
      </c>
      <c r="D318" s="342">
        <v>2</v>
      </c>
      <c r="E318" s="104">
        <v>123</v>
      </c>
      <c r="F318" s="342">
        <v>6</v>
      </c>
      <c r="G318" s="342">
        <v>1</v>
      </c>
      <c r="H318" s="342">
        <v>-26</v>
      </c>
      <c r="I318" s="344">
        <f t="shared" si="10"/>
        <v>16.666666666666664</v>
      </c>
      <c r="J318" s="569"/>
    </row>
    <row r="319" spans="1:10" ht="20.100000000000001" customHeight="1" x14ac:dyDescent="0.3">
      <c r="A319" s="568"/>
      <c r="B319" s="343" t="s">
        <v>46</v>
      </c>
      <c r="C319" s="343" t="s">
        <v>119</v>
      </c>
      <c r="D319" s="342">
        <v>2</v>
      </c>
      <c r="E319" s="104">
        <v>123</v>
      </c>
      <c r="F319" s="342">
        <v>6</v>
      </c>
      <c r="G319" s="342">
        <v>1</v>
      </c>
      <c r="H319" s="342">
        <v>-28</v>
      </c>
      <c r="I319" s="344">
        <f t="shared" si="10"/>
        <v>16.666666666666664</v>
      </c>
      <c r="J319" s="569"/>
    </row>
    <row r="320" spans="1:10" ht="20.100000000000001" customHeight="1" x14ac:dyDescent="0.3">
      <c r="A320" s="568"/>
      <c r="B320" s="343" t="s">
        <v>279</v>
      </c>
      <c r="C320" s="343" t="s">
        <v>477</v>
      </c>
      <c r="D320" s="342">
        <v>2</v>
      </c>
      <c r="E320" s="104">
        <v>123</v>
      </c>
      <c r="F320" s="342">
        <v>6</v>
      </c>
      <c r="G320" s="342">
        <v>2</v>
      </c>
      <c r="H320" s="342">
        <v>-7</v>
      </c>
      <c r="I320" s="344">
        <f t="shared" si="10"/>
        <v>33.333333333333329</v>
      </c>
      <c r="J320" s="569"/>
    </row>
    <row r="321" spans="1:10" ht="20.100000000000001" customHeight="1" x14ac:dyDescent="0.3">
      <c r="A321" s="568"/>
      <c r="B321" s="343" t="s">
        <v>192</v>
      </c>
      <c r="C321" s="343" t="s">
        <v>291</v>
      </c>
      <c r="D321" s="342">
        <v>2</v>
      </c>
      <c r="E321" s="104">
        <v>123</v>
      </c>
      <c r="F321" s="342">
        <v>6</v>
      </c>
      <c r="G321" s="342">
        <v>0</v>
      </c>
      <c r="H321" s="342">
        <v>-53</v>
      </c>
      <c r="I321" s="344">
        <f t="shared" si="10"/>
        <v>0</v>
      </c>
      <c r="J321" s="569"/>
    </row>
    <row r="322" spans="1:10" ht="20.100000000000001" customHeight="1" x14ac:dyDescent="0.3">
      <c r="A322" s="568"/>
      <c r="B322" s="343" t="s">
        <v>201</v>
      </c>
      <c r="C322" s="343" t="s">
        <v>292</v>
      </c>
      <c r="D322" s="342">
        <v>2</v>
      </c>
      <c r="E322" s="104">
        <v>123</v>
      </c>
      <c r="F322" s="342">
        <v>6</v>
      </c>
      <c r="G322" s="342">
        <v>1</v>
      </c>
      <c r="H322" s="342">
        <v>-21</v>
      </c>
      <c r="I322" s="344">
        <f t="shared" si="10"/>
        <v>16.666666666666664</v>
      </c>
      <c r="J322" s="569"/>
    </row>
    <row r="323" spans="1:10" ht="20.100000000000001" customHeight="1" x14ac:dyDescent="0.3">
      <c r="A323" s="568"/>
      <c r="B323" s="343" t="s">
        <v>196</v>
      </c>
      <c r="C323" s="343" t="s">
        <v>292</v>
      </c>
      <c r="D323" s="342">
        <v>2</v>
      </c>
      <c r="E323" s="104">
        <v>123</v>
      </c>
      <c r="F323" s="342">
        <v>6</v>
      </c>
      <c r="G323" s="342">
        <v>1</v>
      </c>
      <c r="H323" s="342">
        <v>-30</v>
      </c>
      <c r="I323" s="344">
        <f t="shared" si="10"/>
        <v>16.666666666666664</v>
      </c>
      <c r="J323" s="569"/>
    </row>
    <row r="324" spans="1:10" ht="20.100000000000001" customHeight="1" x14ac:dyDescent="0.3">
      <c r="A324" s="568"/>
      <c r="B324" s="343" t="s">
        <v>726</v>
      </c>
      <c r="C324" s="343" t="s">
        <v>478</v>
      </c>
      <c r="D324" s="342">
        <v>2</v>
      </c>
      <c r="E324" s="104">
        <v>123</v>
      </c>
      <c r="F324" s="342">
        <v>6</v>
      </c>
      <c r="G324" s="342">
        <v>3</v>
      </c>
      <c r="H324" s="342">
        <v>12</v>
      </c>
      <c r="I324" s="344">
        <f t="shared" si="10"/>
        <v>50</v>
      </c>
      <c r="J324" s="569"/>
    </row>
    <row r="325" spans="1:10" ht="20.100000000000001" customHeight="1" x14ac:dyDescent="0.3">
      <c r="A325" s="568"/>
      <c r="B325" s="343" t="s">
        <v>96</v>
      </c>
      <c r="C325" s="343" t="s">
        <v>478</v>
      </c>
      <c r="D325" s="345">
        <v>2</v>
      </c>
      <c r="E325" s="104">
        <v>123</v>
      </c>
      <c r="F325" s="345">
        <v>6</v>
      </c>
      <c r="G325" s="345">
        <v>2</v>
      </c>
      <c r="H325" s="345">
        <v>-15</v>
      </c>
      <c r="I325" s="344">
        <f t="shared" si="10"/>
        <v>33.333333333333329</v>
      </c>
      <c r="J325" s="569"/>
    </row>
    <row r="326" spans="1:10" ht="20.100000000000001" customHeight="1" x14ac:dyDescent="0.3">
      <c r="A326" s="568"/>
      <c r="B326" s="343" t="s">
        <v>331</v>
      </c>
      <c r="C326" s="343" t="s">
        <v>478</v>
      </c>
      <c r="D326" s="345">
        <v>2</v>
      </c>
      <c r="E326" s="104">
        <v>123</v>
      </c>
      <c r="F326" s="345">
        <v>6</v>
      </c>
      <c r="G326" s="345">
        <v>1</v>
      </c>
      <c r="H326" s="345">
        <v>-39</v>
      </c>
      <c r="I326" s="344">
        <f t="shared" si="10"/>
        <v>16.666666666666664</v>
      </c>
      <c r="J326" s="569"/>
    </row>
    <row r="327" spans="1:10" ht="20.100000000000001" customHeight="1" x14ac:dyDescent="0.3">
      <c r="A327" s="568"/>
      <c r="B327" s="343" t="s">
        <v>276</v>
      </c>
      <c r="C327" s="343" t="s">
        <v>482</v>
      </c>
      <c r="D327" s="342">
        <v>2</v>
      </c>
      <c r="E327" s="104">
        <v>123</v>
      </c>
      <c r="F327" s="342">
        <v>4</v>
      </c>
      <c r="G327" s="342">
        <v>1</v>
      </c>
      <c r="H327" s="342">
        <v>-16</v>
      </c>
      <c r="I327" s="344">
        <f t="shared" si="10"/>
        <v>25</v>
      </c>
      <c r="J327" s="569"/>
    </row>
    <row r="328" spans="1:10" ht="20.100000000000001" customHeight="1" x14ac:dyDescent="0.3">
      <c r="A328" s="568"/>
      <c r="B328" s="343" t="s">
        <v>59</v>
      </c>
      <c r="C328" s="343" t="s">
        <v>34</v>
      </c>
      <c r="D328" s="342">
        <v>3</v>
      </c>
      <c r="E328" s="104">
        <v>123</v>
      </c>
      <c r="F328" s="342">
        <v>4</v>
      </c>
      <c r="G328" s="342">
        <v>1</v>
      </c>
      <c r="H328" s="342">
        <v>-18</v>
      </c>
      <c r="I328" s="344">
        <f t="shared" si="10"/>
        <v>25</v>
      </c>
      <c r="J328" s="569"/>
    </row>
    <row r="329" spans="1:10" ht="20.100000000000001" customHeight="1" x14ac:dyDescent="0.3">
      <c r="A329" s="83"/>
      <c r="B329" s="67" t="s">
        <v>245</v>
      </c>
      <c r="C329" s="67" t="s">
        <v>572</v>
      </c>
      <c r="D329" s="70">
        <v>2</v>
      </c>
      <c r="E329" s="104">
        <v>123</v>
      </c>
      <c r="F329" s="70">
        <v>4</v>
      </c>
      <c r="G329" s="70">
        <v>4</v>
      </c>
      <c r="H329" s="70">
        <v>25</v>
      </c>
      <c r="I329" s="227">
        <f t="shared" si="10"/>
        <v>100</v>
      </c>
      <c r="J329" s="570"/>
    </row>
    <row r="330" spans="1:10" ht="20.100000000000001" customHeight="1" x14ac:dyDescent="0.3">
      <c r="A330" s="568"/>
      <c r="B330" s="343" t="s">
        <v>197</v>
      </c>
      <c r="C330" s="343" t="s">
        <v>291</v>
      </c>
      <c r="D330" s="342">
        <v>2</v>
      </c>
      <c r="E330" s="104">
        <v>123</v>
      </c>
      <c r="F330" s="342">
        <v>4</v>
      </c>
      <c r="G330" s="342">
        <v>1</v>
      </c>
      <c r="H330" s="342">
        <v>-20</v>
      </c>
      <c r="I330" s="344">
        <f t="shared" si="10"/>
        <v>25</v>
      </c>
      <c r="J330" s="569"/>
    </row>
    <row r="331" spans="1:10" ht="20.100000000000001" customHeight="1" x14ac:dyDescent="0.3">
      <c r="A331" s="568"/>
      <c r="B331" s="343" t="s">
        <v>147</v>
      </c>
      <c r="C331" s="343" t="s">
        <v>291</v>
      </c>
      <c r="D331" s="342">
        <v>2</v>
      </c>
      <c r="E331" s="104">
        <v>123</v>
      </c>
      <c r="F331" s="342">
        <v>4</v>
      </c>
      <c r="G331" s="342">
        <v>1</v>
      </c>
      <c r="H331" s="342">
        <v>-23</v>
      </c>
      <c r="I331" s="344">
        <f t="shared" si="10"/>
        <v>25</v>
      </c>
      <c r="J331" s="569"/>
    </row>
    <row r="332" spans="1:10" ht="20.100000000000001" customHeight="1" x14ac:dyDescent="0.3">
      <c r="A332" s="568"/>
      <c r="B332" s="343" t="s">
        <v>386</v>
      </c>
      <c r="C332" s="343" t="s">
        <v>483</v>
      </c>
      <c r="D332" s="342">
        <v>3</v>
      </c>
      <c r="E332" s="104">
        <v>123</v>
      </c>
      <c r="F332" s="342">
        <v>4</v>
      </c>
      <c r="G332" s="342">
        <v>1</v>
      </c>
      <c r="H332" s="342">
        <v>-7</v>
      </c>
      <c r="I332" s="344">
        <f t="shared" si="10"/>
        <v>25</v>
      </c>
      <c r="J332" s="569"/>
    </row>
    <row r="333" spans="1:10" ht="20.100000000000001" customHeight="1" x14ac:dyDescent="0.3">
      <c r="A333" s="568"/>
      <c r="B333" s="343" t="s">
        <v>333</v>
      </c>
      <c r="C333" s="343" t="s">
        <v>118</v>
      </c>
      <c r="D333" s="342">
        <v>2</v>
      </c>
      <c r="E333" s="104">
        <v>123</v>
      </c>
      <c r="F333" s="342">
        <v>4</v>
      </c>
      <c r="G333" s="342">
        <v>1</v>
      </c>
      <c r="H333" s="342">
        <v>-20</v>
      </c>
      <c r="I333" s="344">
        <f t="shared" si="10"/>
        <v>25</v>
      </c>
      <c r="J333" s="569"/>
    </row>
    <row r="334" spans="1:10" ht="20.100000000000001" customHeight="1" x14ac:dyDescent="0.3">
      <c r="A334" s="568"/>
      <c r="B334" s="343" t="s">
        <v>43</v>
      </c>
      <c r="C334" s="343" t="s">
        <v>478</v>
      </c>
      <c r="D334" s="342">
        <v>2</v>
      </c>
      <c r="E334" s="104">
        <v>123</v>
      </c>
      <c r="F334" s="342">
        <v>4</v>
      </c>
      <c r="G334" s="342">
        <v>0</v>
      </c>
      <c r="H334" s="342">
        <v>-29</v>
      </c>
      <c r="I334" s="344">
        <f t="shared" si="10"/>
        <v>0</v>
      </c>
      <c r="J334" s="569"/>
    </row>
    <row r="335" spans="1:10" ht="20.100000000000001" customHeight="1" x14ac:dyDescent="0.3">
      <c r="A335" s="568"/>
      <c r="B335" s="343" t="s">
        <v>315</v>
      </c>
      <c r="C335" s="343" t="s">
        <v>34</v>
      </c>
      <c r="D335" s="342">
        <v>2</v>
      </c>
      <c r="E335" s="104">
        <v>123</v>
      </c>
      <c r="F335" s="342">
        <v>3</v>
      </c>
      <c r="G335" s="342">
        <v>1</v>
      </c>
      <c r="H335" s="342">
        <v>-14</v>
      </c>
      <c r="I335" s="344">
        <f t="shared" si="10"/>
        <v>33.333333333333329</v>
      </c>
      <c r="J335" s="569"/>
    </row>
    <row r="336" spans="1:10" ht="20.100000000000001" customHeight="1" x14ac:dyDescent="0.3">
      <c r="A336" s="568"/>
      <c r="B336" s="343" t="s">
        <v>31</v>
      </c>
      <c r="C336" s="343" t="s">
        <v>34</v>
      </c>
      <c r="D336" s="342">
        <v>1</v>
      </c>
      <c r="E336" s="104">
        <v>123</v>
      </c>
      <c r="F336" s="342">
        <v>3</v>
      </c>
      <c r="G336" s="342">
        <v>0</v>
      </c>
      <c r="H336" s="342">
        <v>-23</v>
      </c>
      <c r="I336" s="344">
        <f t="shared" si="10"/>
        <v>0</v>
      </c>
      <c r="J336" s="569"/>
    </row>
    <row r="337" spans="1:14" ht="20.100000000000001" customHeight="1" x14ac:dyDescent="0.3">
      <c r="A337" s="568"/>
      <c r="B337" s="343" t="s">
        <v>200</v>
      </c>
      <c r="C337" s="343" t="s">
        <v>571</v>
      </c>
      <c r="D337" s="342">
        <v>1</v>
      </c>
      <c r="E337" s="104">
        <v>123</v>
      </c>
      <c r="F337" s="342">
        <v>3</v>
      </c>
      <c r="G337" s="342">
        <v>0</v>
      </c>
      <c r="H337" s="342">
        <v>-15</v>
      </c>
      <c r="I337" s="344">
        <f t="shared" si="10"/>
        <v>0</v>
      </c>
      <c r="J337" s="569"/>
    </row>
    <row r="338" spans="1:14" ht="20.100000000000001" customHeight="1" x14ac:dyDescent="0.3">
      <c r="A338" s="568"/>
      <c r="B338" s="343" t="s">
        <v>195</v>
      </c>
      <c r="C338" s="343" t="s">
        <v>477</v>
      </c>
      <c r="D338" s="345">
        <v>1</v>
      </c>
      <c r="E338" s="104">
        <v>123</v>
      </c>
      <c r="F338" s="345">
        <v>3</v>
      </c>
      <c r="G338" s="345">
        <v>2</v>
      </c>
      <c r="H338" s="345">
        <v>9</v>
      </c>
      <c r="I338" s="344">
        <f t="shared" si="10"/>
        <v>66.666666666666657</v>
      </c>
      <c r="J338" s="569"/>
    </row>
    <row r="339" spans="1:14" ht="20.100000000000001" customHeight="1" x14ac:dyDescent="0.3">
      <c r="A339" s="568"/>
      <c r="B339" s="343" t="s">
        <v>676</v>
      </c>
      <c r="C339" s="343" t="s">
        <v>483</v>
      </c>
      <c r="D339" s="342">
        <v>1</v>
      </c>
      <c r="E339" s="104">
        <v>123</v>
      </c>
      <c r="F339" s="342">
        <v>3</v>
      </c>
      <c r="G339" s="342">
        <v>0</v>
      </c>
      <c r="H339" s="342">
        <v>-19</v>
      </c>
      <c r="I339" s="344">
        <f t="shared" si="10"/>
        <v>0</v>
      </c>
      <c r="J339" s="569"/>
    </row>
    <row r="340" spans="1:14" ht="20.100000000000001" customHeight="1" x14ac:dyDescent="0.3">
      <c r="A340" s="568"/>
      <c r="B340" s="343" t="s">
        <v>142</v>
      </c>
      <c r="C340" s="343" t="s">
        <v>292</v>
      </c>
      <c r="D340" s="345">
        <v>1</v>
      </c>
      <c r="E340" s="104">
        <v>123</v>
      </c>
      <c r="F340" s="345">
        <v>3</v>
      </c>
      <c r="G340" s="345">
        <v>2</v>
      </c>
      <c r="H340" s="345">
        <v>3</v>
      </c>
      <c r="I340" s="344">
        <f t="shared" si="10"/>
        <v>66.666666666666657</v>
      </c>
      <c r="J340" s="569"/>
    </row>
    <row r="341" spans="1:14" ht="20.100000000000001" customHeight="1" x14ac:dyDescent="0.3">
      <c r="A341" s="568"/>
      <c r="B341" s="343" t="s">
        <v>139</v>
      </c>
      <c r="C341" s="343" t="s">
        <v>292</v>
      </c>
      <c r="D341" s="342">
        <v>1</v>
      </c>
      <c r="E341" s="104">
        <v>123</v>
      </c>
      <c r="F341" s="342">
        <v>3</v>
      </c>
      <c r="G341" s="342">
        <v>1</v>
      </c>
      <c r="H341" s="342">
        <v>-12</v>
      </c>
      <c r="I341" s="344">
        <f t="shared" si="10"/>
        <v>33.333333333333329</v>
      </c>
      <c r="J341" s="569"/>
    </row>
    <row r="342" spans="1:14" ht="20.100000000000001" customHeight="1" x14ac:dyDescent="0.3">
      <c r="A342" s="568"/>
      <c r="B342" s="343" t="s">
        <v>88</v>
      </c>
      <c r="C342" s="343" t="s">
        <v>118</v>
      </c>
      <c r="D342" s="342">
        <v>1</v>
      </c>
      <c r="E342" s="104">
        <v>123</v>
      </c>
      <c r="F342" s="342">
        <v>3</v>
      </c>
      <c r="G342" s="342">
        <v>0</v>
      </c>
      <c r="H342" s="342">
        <v>-22</v>
      </c>
      <c r="I342" s="344">
        <f t="shared" si="10"/>
        <v>0</v>
      </c>
      <c r="J342" s="569"/>
    </row>
    <row r="343" spans="1:14" ht="20.100000000000001" customHeight="1" x14ac:dyDescent="0.3">
      <c r="A343" s="568"/>
      <c r="B343" s="343" t="s">
        <v>267</v>
      </c>
      <c r="C343" s="343" t="s">
        <v>34</v>
      </c>
      <c r="D343" s="342">
        <v>1</v>
      </c>
      <c r="E343" s="104">
        <v>123</v>
      </c>
      <c r="F343" s="342">
        <v>2</v>
      </c>
      <c r="G343" s="342">
        <v>1</v>
      </c>
      <c r="H343" s="342">
        <v>0</v>
      </c>
      <c r="I343" s="344">
        <f t="shared" si="10"/>
        <v>50</v>
      </c>
      <c r="J343" s="569"/>
    </row>
    <row r="344" spans="1:14" ht="20.100000000000001" customHeight="1" x14ac:dyDescent="0.3">
      <c r="A344" s="568"/>
      <c r="B344" s="343" t="s">
        <v>710</v>
      </c>
      <c r="C344" s="343" t="s">
        <v>119</v>
      </c>
      <c r="D344" s="342">
        <v>1</v>
      </c>
      <c r="E344" s="104">
        <v>123</v>
      </c>
      <c r="F344" s="342">
        <v>2</v>
      </c>
      <c r="G344" s="342">
        <v>0</v>
      </c>
      <c r="H344" s="342">
        <v>-14</v>
      </c>
      <c r="I344" s="344">
        <f t="shared" si="10"/>
        <v>0</v>
      </c>
      <c r="J344" s="569"/>
    </row>
    <row r="345" spans="1:14" ht="20.100000000000001" customHeight="1" x14ac:dyDescent="0.3">
      <c r="A345" s="568"/>
      <c r="B345" s="343" t="s">
        <v>36</v>
      </c>
      <c r="C345" s="343" t="s">
        <v>119</v>
      </c>
      <c r="D345" s="342">
        <v>2</v>
      </c>
      <c r="E345" s="104">
        <v>123</v>
      </c>
      <c r="F345" s="342">
        <v>2</v>
      </c>
      <c r="G345" s="342">
        <v>0</v>
      </c>
      <c r="H345" s="342">
        <v>-19</v>
      </c>
      <c r="I345" s="344">
        <f t="shared" si="10"/>
        <v>0</v>
      </c>
      <c r="J345" s="569"/>
    </row>
    <row r="346" spans="1:14" ht="20.100000000000001" customHeight="1" x14ac:dyDescent="0.3">
      <c r="A346" s="83"/>
      <c r="B346" s="67" t="s">
        <v>349</v>
      </c>
      <c r="C346" s="67" t="s">
        <v>476</v>
      </c>
      <c r="D346" s="70">
        <v>2</v>
      </c>
      <c r="E346" s="104">
        <v>123</v>
      </c>
      <c r="F346" s="70">
        <v>2</v>
      </c>
      <c r="G346" s="70">
        <v>1</v>
      </c>
      <c r="H346" s="70">
        <v>-7</v>
      </c>
      <c r="I346" s="227">
        <f t="shared" si="10"/>
        <v>50</v>
      </c>
      <c r="J346" s="570"/>
    </row>
    <row r="347" spans="1:14" ht="20.100000000000001" customHeight="1" x14ac:dyDescent="0.3">
      <c r="A347" s="568"/>
      <c r="B347" s="343" t="s">
        <v>243</v>
      </c>
      <c r="C347" s="343" t="s">
        <v>572</v>
      </c>
      <c r="D347" s="342">
        <v>1</v>
      </c>
      <c r="E347" s="104">
        <v>123</v>
      </c>
      <c r="F347" s="342">
        <v>1</v>
      </c>
      <c r="G347" s="342">
        <v>0</v>
      </c>
      <c r="H347" s="342">
        <v>-13</v>
      </c>
      <c r="I347" s="344">
        <f t="shared" si="10"/>
        <v>0</v>
      </c>
      <c r="J347" s="569"/>
    </row>
    <row r="348" spans="1:14" ht="20.100000000000001" customHeight="1" x14ac:dyDescent="0.3">
      <c r="A348" s="568"/>
      <c r="B348" s="343" t="s">
        <v>256</v>
      </c>
      <c r="C348" s="343" t="s">
        <v>476</v>
      </c>
      <c r="D348" s="342">
        <v>1</v>
      </c>
      <c r="E348" s="104">
        <v>123</v>
      </c>
      <c r="F348" s="342">
        <v>1</v>
      </c>
      <c r="G348" s="342">
        <v>0</v>
      </c>
      <c r="H348" s="342">
        <v>-12</v>
      </c>
      <c r="I348" s="344">
        <f t="shared" si="10"/>
        <v>0</v>
      </c>
      <c r="J348" s="569"/>
    </row>
    <row r="349" spans="1:14" ht="20.100000000000001" customHeight="1" thickBot="1" x14ac:dyDescent="0.35">
      <c r="A349" s="568"/>
      <c r="B349" s="343" t="s">
        <v>660</v>
      </c>
      <c r="C349" s="343" t="s">
        <v>478</v>
      </c>
      <c r="D349" s="342">
        <v>1</v>
      </c>
      <c r="E349" s="104">
        <v>123</v>
      </c>
      <c r="F349" s="342">
        <v>1</v>
      </c>
      <c r="G349" s="342">
        <v>1</v>
      </c>
      <c r="H349" s="342">
        <v>8</v>
      </c>
      <c r="I349" s="344">
        <f t="shared" si="10"/>
        <v>100</v>
      </c>
      <c r="J349" s="569"/>
    </row>
    <row r="350" spans="1:14" ht="18" thickBot="1" x14ac:dyDescent="0.35">
      <c r="A350" s="637" t="s">
        <v>340</v>
      </c>
      <c r="B350" s="638"/>
      <c r="C350" s="638"/>
      <c r="D350" s="638"/>
      <c r="E350" s="638"/>
      <c r="F350" s="638"/>
      <c r="G350" s="638"/>
      <c r="H350" s="638"/>
      <c r="I350" s="638"/>
      <c r="J350" s="639"/>
    </row>
    <row r="351" spans="1:14" ht="24.6" x14ac:dyDescent="0.4">
      <c r="A351" s="633" t="s">
        <v>842</v>
      </c>
      <c r="B351" s="634"/>
      <c r="C351" s="634"/>
      <c r="D351" s="634"/>
      <c r="E351" s="634"/>
      <c r="F351" s="634"/>
      <c r="G351" s="634"/>
      <c r="H351" s="634"/>
      <c r="I351" s="634"/>
      <c r="J351" s="102"/>
      <c r="K351" s="630" t="s">
        <v>312</v>
      </c>
      <c r="L351" s="628"/>
      <c r="M351" s="628"/>
      <c r="N351" s="629"/>
    </row>
    <row r="352" spans="1:14" ht="13.8" x14ac:dyDescent="0.25">
      <c r="A352" s="635" t="s">
        <v>11</v>
      </c>
      <c r="B352" s="635" t="s">
        <v>2</v>
      </c>
      <c r="C352" s="635" t="s">
        <v>15</v>
      </c>
      <c r="D352" s="544" t="s">
        <v>322</v>
      </c>
      <c r="E352" s="544" t="s">
        <v>342</v>
      </c>
      <c r="F352" s="544" t="s">
        <v>322</v>
      </c>
      <c r="G352" s="544" t="s">
        <v>14</v>
      </c>
      <c r="H352" s="636" t="s">
        <v>4</v>
      </c>
      <c r="I352" s="636"/>
      <c r="J352" s="556" t="s">
        <v>324</v>
      </c>
      <c r="K352" s="622">
        <v>2017</v>
      </c>
      <c r="L352" s="623"/>
      <c r="M352" s="623"/>
      <c r="N352" s="624"/>
    </row>
    <row r="353" spans="1:14" ht="13.8" x14ac:dyDescent="0.25">
      <c r="A353" s="635"/>
      <c r="B353" s="635"/>
      <c r="C353" s="635"/>
      <c r="D353" s="544" t="s">
        <v>337</v>
      </c>
      <c r="E353" s="544" t="s">
        <v>3</v>
      </c>
      <c r="F353" s="544" t="s">
        <v>3</v>
      </c>
      <c r="G353" s="544" t="s">
        <v>0</v>
      </c>
      <c r="H353" s="544" t="s">
        <v>1</v>
      </c>
      <c r="I353" s="209" t="s">
        <v>5</v>
      </c>
      <c r="J353" s="556" t="s">
        <v>325</v>
      </c>
      <c r="K353" s="631"/>
      <c r="L353" s="35"/>
      <c r="M353" s="35"/>
      <c r="N353" s="36"/>
    </row>
    <row r="354" spans="1:14" ht="20.100000000000001" customHeight="1" x14ac:dyDescent="0.3">
      <c r="A354" s="37">
        <v>1</v>
      </c>
      <c r="B354" s="103" t="s">
        <v>164</v>
      </c>
      <c r="C354" s="100" t="s">
        <v>481</v>
      </c>
      <c r="D354" s="37">
        <v>26</v>
      </c>
      <c r="E354" s="65">
        <v>102</v>
      </c>
      <c r="F354" s="37">
        <v>74</v>
      </c>
      <c r="G354" s="37">
        <v>56</v>
      </c>
      <c r="H354" s="37">
        <v>283</v>
      </c>
      <c r="I354" s="210">
        <f t="shared" ref="I354:I417" si="11">G354/F354*100</f>
        <v>75.675675675675677</v>
      </c>
      <c r="J354" s="471">
        <v>1</v>
      </c>
      <c r="K354" s="631"/>
      <c r="L354" s="35"/>
      <c r="M354" s="35"/>
      <c r="N354" s="36"/>
    </row>
    <row r="355" spans="1:14" ht="20.100000000000001" customHeight="1" x14ac:dyDescent="0.3">
      <c r="A355" s="37">
        <v>2</v>
      </c>
      <c r="B355" s="103" t="s">
        <v>23</v>
      </c>
      <c r="C355" s="100" t="s">
        <v>476</v>
      </c>
      <c r="D355" s="37">
        <v>30</v>
      </c>
      <c r="E355" s="65">
        <v>102</v>
      </c>
      <c r="F355" s="37">
        <v>78</v>
      </c>
      <c r="G355" s="37">
        <v>59</v>
      </c>
      <c r="H355" s="37">
        <v>358</v>
      </c>
      <c r="I355" s="210">
        <f t="shared" si="11"/>
        <v>75.641025641025635</v>
      </c>
      <c r="J355" s="471">
        <v>2</v>
      </c>
      <c r="K355" s="631"/>
      <c r="L355" s="35"/>
      <c r="M355" s="35"/>
      <c r="N355" s="36"/>
    </row>
    <row r="356" spans="1:14" ht="20.100000000000001" customHeight="1" x14ac:dyDescent="0.3">
      <c r="A356" s="37">
        <v>3</v>
      </c>
      <c r="B356" s="103" t="s">
        <v>19</v>
      </c>
      <c r="C356" s="100" t="s">
        <v>476</v>
      </c>
      <c r="D356" s="37">
        <v>23</v>
      </c>
      <c r="E356" s="65">
        <v>102</v>
      </c>
      <c r="F356" s="37">
        <v>65</v>
      </c>
      <c r="G356" s="37">
        <v>47</v>
      </c>
      <c r="H356" s="37">
        <v>251</v>
      </c>
      <c r="I356" s="210">
        <f t="shared" si="11"/>
        <v>72.307692307692307</v>
      </c>
      <c r="J356" s="471">
        <v>3</v>
      </c>
      <c r="K356" s="631"/>
      <c r="L356" s="35"/>
      <c r="M356" s="35"/>
      <c r="N356" s="36"/>
    </row>
    <row r="357" spans="1:14" ht="20.100000000000001" customHeight="1" x14ac:dyDescent="0.3">
      <c r="A357" s="37">
        <v>4</v>
      </c>
      <c r="B357" s="103" t="s">
        <v>21</v>
      </c>
      <c r="C357" s="100" t="s">
        <v>476</v>
      </c>
      <c r="D357" s="37">
        <v>29</v>
      </c>
      <c r="E357" s="65">
        <v>102</v>
      </c>
      <c r="F357" s="37">
        <v>71</v>
      </c>
      <c r="G357" s="37">
        <v>51</v>
      </c>
      <c r="H357" s="37">
        <v>274</v>
      </c>
      <c r="I357" s="210">
        <f t="shared" si="11"/>
        <v>71.83098591549296</v>
      </c>
      <c r="J357" s="471">
        <v>4</v>
      </c>
      <c r="K357" s="631"/>
      <c r="L357" s="35"/>
      <c r="M357" s="35"/>
      <c r="N357" s="36"/>
    </row>
    <row r="358" spans="1:14" ht="20.100000000000001" customHeight="1" x14ac:dyDescent="0.3">
      <c r="A358" s="37">
        <v>5</v>
      </c>
      <c r="B358" s="103" t="s">
        <v>20</v>
      </c>
      <c r="C358" s="100" t="s">
        <v>476</v>
      </c>
      <c r="D358" s="37">
        <v>32</v>
      </c>
      <c r="E358" s="65">
        <v>102</v>
      </c>
      <c r="F358" s="37">
        <v>87</v>
      </c>
      <c r="G358" s="37">
        <v>62</v>
      </c>
      <c r="H358" s="37">
        <v>314</v>
      </c>
      <c r="I358" s="210">
        <f t="shared" si="11"/>
        <v>71.264367816091962</v>
      </c>
      <c r="J358" s="471">
        <v>7</v>
      </c>
      <c r="K358" s="631"/>
      <c r="L358" s="35"/>
      <c r="M358" s="35"/>
      <c r="N358" s="36"/>
    </row>
    <row r="359" spans="1:14" ht="20.100000000000001" customHeight="1" x14ac:dyDescent="0.3">
      <c r="A359" s="37">
        <v>6</v>
      </c>
      <c r="B359" s="103" t="s">
        <v>18</v>
      </c>
      <c r="C359" s="100" t="s">
        <v>476</v>
      </c>
      <c r="D359" s="37">
        <v>25</v>
      </c>
      <c r="E359" s="65">
        <v>102</v>
      </c>
      <c r="F359" s="37">
        <v>68</v>
      </c>
      <c r="G359" s="37">
        <v>48</v>
      </c>
      <c r="H359" s="37">
        <v>256</v>
      </c>
      <c r="I359" s="210">
        <f t="shared" si="11"/>
        <v>70.588235294117652</v>
      </c>
      <c r="J359" s="471">
        <v>9</v>
      </c>
      <c r="K359" s="631"/>
      <c r="L359" s="35"/>
      <c r="M359" s="35"/>
      <c r="N359" s="36"/>
    </row>
    <row r="360" spans="1:14" ht="20.100000000000001" customHeight="1" x14ac:dyDescent="0.3">
      <c r="A360" s="37">
        <v>7</v>
      </c>
      <c r="B360" s="103" t="s">
        <v>175</v>
      </c>
      <c r="C360" s="100" t="s">
        <v>478</v>
      </c>
      <c r="D360" s="37">
        <v>31</v>
      </c>
      <c r="E360" s="65">
        <v>102</v>
      </c>
      <c r="F360" s="37">
        <v>86</v>
      </c>
      <c r="G360" s="37">
        <v>60</v>
      </c>
      <c r="H360" s="37">
        <v>315</v>
      </c>
      <c r="I360" s="210">
        <f t="shared" si="11"/>
        <v>69.767441860465112</v>
      </c>
      <c r="J360" s="471">
        <v>6</v>
      </c>
      <c r="K360" s="631"/>
      <c r="L360" s="35"/>
      <c r="M360" s="35"/>
      <c r="N360" s="36"/>
    </row>
    <row r="361" spans="1:14" ht="20.100000000000001" customHeight="1" x14ac:dyDescent="0.3">
      <c r="A361" s="37">
        <v>8</v>
      </c>
      <c r="B361" s="103" t="s">
        <v>171</v>
      </c>
      <c r="C361" s="100" t="s">
        <v>478</v>
      </c>
      <c r="D361" s="37">
        <v>32</v>
      </c>
      <c r="E361" s="65">
        <v>102</v>
      </c>
      <c r="F361" s="37">
        <v>72</v>
      </c>
      <c r="G361" s="37">
        <v>50</v>
      </c>
      <c r="H361" s="37">
        <v>240</v>
      </c>
      <c r="I361" s="210">
        <f t="shared" si="11"/>
        <v>69.444444444444443</v>
      </c>
      <c r="J361" s="471">
        <v>5</v>
      </c>
      <c r="K361" s="631"/>
      <c r="L361" s="35"/>
      <c r="M361" s="35"/>
      <c r="N361" s="36"/>
    </row>
    <row r="362" spans="1:14" ht="20.100000000000001" customHeight="1" x14ac:dyDescent="0.3">
      <c r="A362" s="37">
        <v>9</v>
      </c>
      <c r="B362" s="103" t="s">
        <v>24</v>
      </c>
      <c r="C362" s="100" t="s">
        <v>476</v>
      </c>
      <c r="D362" s="37">
        <v>30</v>
      </c>
      <c r="E362" s="65">
        <v>102</v>
      </c>
      <c r="F362" s="37">
        <v>75</v>
      </c>
      <c r="G362" s="37">
        <v>52</v>
      </c>
      <c r="H362" s="37">
        <v>282</v>
      </c>
      <c r="I362" s="210">
        <f t="shared" si="11"/>
        <v>69.333333333333343</v>
      </c>
      <c r="J362" s="471">
        <v>8</v>
      </c>
      <c r="K362" s="631"/>
      <c r="L362" s="35"/>
      <c r="M362" s="35"/>
      <c r="N362" s="36"/>
    </row>
    <row r="363" spans="1:14" ht="20.100000000000001" customHeight="1" x14ac:dyDescent="0.3">
      <c r="A363" s="37">
        <v>10</v>
      </c>
      <c r="B363" s="103" t="s">
        <v>174</v>
      </c>
      <c r="C363" s="100" t="s">
        <v>573</v>
      </c>
      <c r="D363" s="37">
        <v>32</v>
      </c>
      <c r="E363" s="65">
        <v>102</v>
      </c>
      <c r="F363" s="37">
        <v>92</v>
      </c>
      <c r="G363" s="37">
        <v>62</v>
      </c>
      <c r="H363" s="37">
        <v>297</v>
      </c>
      <c r="I363" s="210">
        <f t="shared" si="11"/>
        <v>67.391304347826093</v>
      </c>
      <c r="J363" s="471">
        <v>10</v>
      </c>
      <c r="K363" s="631"/>
      <c r="L363" s="35"/>
      <c r="M363" s="35"/>
      <c r="N363" s="36"/>
    </row>
    <row r="364" spans="1:14" ht="20.100000000000001" customHeight="1" x14ac:dyDescent="0.3">
      <c r="A364" s="37">
        <v>11</v>
      </c>
      <c r="B364" s="103" t="s">
        <v>259</v>
      </c>
      <c r="C364" s="100" t="s">
        <v>482</v>
      </c>
      <c r="D364" s="37">
        <v>13</v>
      </c>
      <c r="E364" s="65">
        <v>102</v>
      </c>
      <c r="F364" s="37">
        <v>36</v>
      </c>
      <c r="G364" s="37">
        <v>23</v>
      </c>
      <c r="H364" s="37">
        <v>60</v>
      </c>
      <c r="I364" s="210">
        <f t="shared" si="11"/>
        <v>63.888888888888886</v>
      </c>
      <c r="J364" s="565"/>
      <c r="K364" s="631"/>
      <c r="L364" s="35"/>
      <c r="M364" s="35"/>
      <c r="N364" s="36"/>
    </row>
    <row r="365" spans="1:14" ht="20.100000000000001" customHeight="1" x14ac:dyDescent="0.3">
      <c r="A365" s="37">
        <v>12</v>
      </c>
      <c r="B365" s="103" t="s">
        <v>232</v>
      </c>
      <c r="C365" s="100" t="s">
        <v>570</v>
      </c>
      <c r="D365" s="37">
        <v>19</v>
      </c>
      <c r="E365" s="65">
        <v>102</v>
      </c>
      <c r="F365" s="37">
        <v>57</v>
      </c>
      <c r="G365" s="37">
        <v>36</v>
      </c>
      <c r="H365" s="37">
        <v>88</v>
      </c>
      <c r="I365" s="210">
        <f t="shared" si="11"/>
        <v>63.157894736842103</v>
      </c>
      <c r="J365" s="471">
        <v>11</v>
      </c>
      <c r="K365" s="631" t="s">
        <v>592</v>
      </c>
      <c r="L365" s="612"/>
      <c r="M365" s="612"/>
      <c r="N365" s="613"/>
    </row>
    <row r="366" spans="1:14" ht="20.100000000000001" customHeight="1" thickBot="1" x14ac:dyDescent="0.35">
      <c r="A366" s="37">
        <v>13</v>
      </c>
      <c r="B366" s="103" t="s">
        <v>172</v>
      </c>
      <c r="C366" s="100" t="s">
        <v>478</v>
      </c>
      <c r="D366" s="37">
        <v>34</v>
      </c>
      <c r="E366" s="65">
        <v>102</v>
      </c>
      <c r="F366" s="37">
        <v>96</v>
      </c>
      <c r="G366" s="37">
        <v>59</v>
      </c>
      <c r="H366" s="37">
        <v>218</v>
      </c>
      <c r="I366" s="210">
        <f t="shared" si="11"/>
        <v>61.458333333333336</v>
      </c>
      <c r="J366" s="471">
        <v>12</v>
      </c>
      <c r="K366" s="632" t="s">
        <v>481</v>
      </c>
      <c r="L366" s="614"/>
      <c r="M366" s="614"/>
      <c r="N366" s="615"/>
    </row>
    <row r="367" spans="1:14" ht="20.100000000000001" customHeight="1" x14ac:dyDescent="0.3">
      <c r="A367" s="37">
        <v>14</v>
      </c>
      <c r="B367" s="103" t="s">
        <v>198</v>
      </c>
      <c r="C367" s="100" t="s">
        <v>478</v>
      </c>
      <c r="D367" s="37">
        <v>28</v>
      </c>
      <c r="E367" s="65">
        <v>102</v>
      </c>
      <c r="F367" s="37">
        <v>75</v>
      </c>
      <c r="G367" s="37">
        <v>46</v>
      </c>
      <c r="H367" s="37">
        <v>181</v>
      </c>
      <c r="I367" s="210">
        <f t="shared" si="11"/>
        <v>61.333333333333329</v>
      </c>
      <c r="J367" s="37">
        <v>13</v>
      </c>
      <c r="K367" s="552"/>
    </row>
    <row r="368" spans="1:14" ht="20.100000000000001" customHeight="1" x14ac:dyDescent="0.3">
      <c r="A368" s="37">
        <v>15</v>
      </c>
      <c r="B368" s="103" t="s">
        <v>166</v>
      </c>
      <c r="C368" s="100" t="s">
        <v>481</v>
      </c>
      <c r="D368" s="38">
        <v>28</v>
      </c>
      <c r="E368" s="65">
        <v>102</v>
      </c>
      <c r="F368" s="38">
        <v>79</v>
      </c>
      <c r="G368" s="38">
        <v>48</v>
      </c>
      <c r="H368" s="38">
        <v>88</v>
      </c>
      <c r="I368" s="210">
        <f t="shared" si="11"/>
        <v>60.75949367088608</v>
      </c>
      <c r="J368" s="37">
        <v>14</v>
      </c>
      <c r="K368" s="543"/>
    </row>
    <row r="369" spans="1:11" ht="20.100000000000001" customHeight="1" x14ac:dyDescent="0.3">
      <c r="A369" s="37">
        <v>16</v>
      </c>
      <c r="B369" s="103" t="s">
        <v>280</v>
      </c>
      <c r="C369" s="100" t="s">
        <v>478</v>
      </c>
      <c r="D369" s="37">
        <v>17</v>
      </c>
      <c r="E369" s="65">
        <v>102</v>
      </c>
      <c r="F369" s="37">
        <v>50</v>
      </c>
      <c r="G369" s="37">
        <v>30</v>
      </c>
      <c r="H369" s="37">
        <v>77</v>
      </c>
      <c r="I369" s="210">
        <f t="shared" si="11"/>
        <v>60</v>
      </c>
      <c r="J369" s="37">
        <v>15</v>
      </c>
      <c r="K369" s="543"/>
    </row>
    <row r="370" spans="1:11" ht="20.100000000000001" customHeight="1" x14ac:dyDescent="0.3">
      <c r="A370" s="37">
        <v>17</v>
      </c>
      <c r="B370" s="103" t="s">
        <v>339</v>
      </c>
      <c r="C370" s="100" t="s">
        <v>481</v>
      </c>
      <c r="D370" s="37">
        <v>26</v>
      </c>
      <c r="E370" s="65">
        <v>102</v>
      </c>
      <c r="F370" s="37">
        <v>72</v>
      </c>
      <c r="G370" s="37">
        <v>42</v>
      </c>
      <c r="H370" s="37">
        <v>56</v>
      </c>
      <c r="I370" s="210">
        <f t="shared" si="11"/>
        <v>58.333333333333336</v>
      </c>
      <c r="J370" s="37">
        <v>16</v>
      </c>
      <c r="K370" s="543"/>
    </row>
    <row r="371" spans="1:11" ht="20.100000000000001" customHeight="1" x14ac:dyDescent="0.3">
      <c r="A371" s="37">
        <v>18</v>
      </c>
      <c r="B371" s="103" t="s">
        <v>183</v>
      </c>
      <c r="C371" s="100" t="s">
        <v>477</v>
      </c>
      <c r="D371" s="37">
        <v>18</v>
      </c>
      <c r="E371" s="65">
        <v>102</v>
      </c>
      <c r="F371" s="37">
        <v>53</v>
      </c>
      <c r="G371" s="37">
        <v>30</v>
      </c>
      <c r="H371" s="37">
        <v>84</v>
      </c>
      <c r="I371" s="210">
        <f t="shared" si="11"/>
        <v>56.60377358490566</v>
      </c>
      <c r="J371" s="37">
        <v>17</v>
      </c>
    </row>
    <row r="372" spans="1:11" ht="20.100000000000001" customHeight="1" x14ac:dyDescent="0.3">
      <c r="A372" s="37">
        <v>19</v>
      </c>
      <c r="B372" s="103" t="s">
        <v>182</v>
      </c>
      <c r="C372" s="100" t="s">
        <v>477</v>
      </c>
      <c r="D372" s="37">
        <v>23</v>
      </c>
      <c r="E372" s="65">
        <v>102</v>
      </c>
      <c r="F372" s="37">
        <v>69</v>
      </c>
      <c r="G372" s="37">
        <v>39</v>
      </c>
      <c r="H372" s="37">
        <v>62</v>
      </c>
      <c r="I372" s="210">
        <f t="shared" si="11"/>
        <v>56.521739130434781</v>
      </c>
      <c r="J372" s="37">
        <v>18</v>
      </c>
    </row>
    <row r="373" spans="1:11" ht="20.100000000000001" customHeight="1" x14ac:dyDescent="0.3">
      <c r="A373" s="37">
        <v>20</v>
      </c>
      <c r="B373" s="103" t="s">
        <v>176</v>
      </c>
      <c r="C373" s="100" t="s">
        <v>572</v>
      </c>
      <c r="D373" s="37">
        <v>20</v>
      </c>
      <c r="E373" s="65">
        <v>102</v>
      </c>
      <c r="F373" s="37">
        <v>55</v>
      </c>
      <c r="G373" s="37">
        <v>31</v>
      </c>
      <c r="H373" s="37">
        <v>52</v>
      </c>
      <c r="I373" s="210">
        <f t="shared" si="11"/>
        <v>56.36363636363636</v>
      </c>
      <c r="J373" s="37">
        <v>19</v>
      </c>
    </row>
    <row r="374" spans="1:11" ht="20.100000000000001" customHeight="1" x14ac:dyDescent="0.3">
      <c r="A374" s="37">
        <v>21</v>
      </c>
      <c r="B374" s="103" t="s">
        <v>80</v>
      </c>
      <c r="C374" s="100" t="s">
        <v>118</v>
      </c>
      <c r="D374" s="37">
        <v>13</v>
      </c>
      <c r="E374" s="65">
        <v>102</v>
      </c>
      <c r="F374" s="37">
        <v>38</v>
      </c>
      <c r="G374" s="37">
        <v>21</v>
      </c>
      <c r="H374" s="37">
        <v>4</v>
      </c>
      <c r="I374" s="210">
        <f t="shared" si="11"/>
        <v>55.26315789473685</v>
      </c>
      <c r="J374" s="37">
        <v>20</v>
      </c>
    </row>
    <row r="375" spans="1:11" ht="20.100000000000001" customHeight="1" x14ac:dyDescent="0.3">
      <c r="A375" s="37">
        <v>22</v>
      </c>
      <c r="B375" s="103" t="s">
        <v>194</v>
      </c>
      <c r="C375" s="100" t="s">
        <v>477</v>
      </c>
      <c r="D375" s="37">
        <v>16</v>
      </c>
      <c r="E375" s="65">
        <v>102</v>
      </c>
      <c r="F375" s="37">
        <v>44</v>
      </c>
      <c r="G375" s="37">
        <v>24</v>
      </c>
      <c r="H375" s="37">
        <v>12</v>
      </c>
      <c r="I375" s="210">
        <f t="shared" si="11"/>
        <v>54.54545454545454</v>
      </c>
      <c r="J375" s="37">
        <v>21</v>
      </c>
    </row>
    <row r="376" spans="1:11" ht="20.100000000000001" customHeight="1" x14ac:dyDescent="0.3">
      <c r="A376" s="37">
        <v>23</v>
      </c>
      <c r="B376" s="103" t="s">
        <v>153</v>
      </c>
      <c r="C376" s="100" t="s">
        <v>477</v>
      </c>
      <c r="D376" s="37">
        <v>18</v>
      </c>
      <c r="E376" s="65">
        <v>102</v>
      </c>
      <c r="F376" s="37">
        <v>53</v>
      </c>
      <c r="G376" s="37">
        <v>28</v>
      </c>
      <c r="H376" s="37">
        <v>42</v>
      </c>
      <c r="I376" s="210">
        <f t="shared" si="11"/>
        <v>52.830188679245282</v>
      </c>
      <c r="J376" s="37">
        <v>23</v>
      </c>
    </row>
    <row r="377" spans="1:11" ht="20.100000000000001" customHeight="1" x14ac:dyDescent="0.3">
      <c r="A377" s="37">
        <v>24</v>
      </c>
      <c r="B377" s="103" t="s">
        <v>179</v>
      </c>
      <c r="C377" s="100" t="s">
        <v>572</v>
      </c>
      <c r="D377" s="37">
        <v>20</v>
      </c>
      <c r="E377" s="65">
        <v>102</v>
      </c>
      <c r="F377" s="37">
        <v>48</v>
      </c>
      <c r="G377" s="37">
        <v>25</v>
      </c>
      <c r="H377" s="37">
        <v>-5</v>
      </c>
      <c r="I377" s="210">
        <f t="shared" si="11"/>
        <v>52.083333333333336</v>
      </c>
      <c r="J377" s="37">
        <v>22</v>
      </c>
    </row>
    <row r="378" spans="1:11" ht="20.100000000000001" customHeight="1" x14ac:dyDescent="0.3">
      <c r="A378" s="37">
        <v>25</v>
      </c>
      <c r="B378" s="103" t="s">
        <v>356</v>
      </c>
      <c r="C378" s="100" t="s">
        <v>483</v>
      </c>
      <c r="D378" s="37">
        <v>13</v>
      </c>
      <c r="E378" s="65">
        <v>102</v>
      </c>
      <c r="F378" s="37">
        <v>37</v>
      </c>
      <c r="G378" s="37">
        <v>17</v>
      </c>
      <c r="H378" s="37">
        <v>-48</v>
      </c>
      <c r="I378" s="210">
        <f t="shared" si="11"/>
        <v>45.945945945945951</v>
      </c>
      <c r="J378" s="21"/>
    </row>
    <row r="379" spans="1:11" ht="20.100000000000001" customHeight="1" x14ac:dyDescent="0.3">
      <c r="A379" s="37">
        <v>26</v>
      </c>
      <c r="B379" s="103" t="s">
        <v>177</v>
      </c>
      <c r="C379" s="100" t="s">
        <v>572</v>
      </c>
      <c r="D379" s="37">
        <v>26</v>
      </c>
      <c r="E379" s="65">
        <v>102</v>
      </c>
      <c r="F379" s="37">
        <v>78</v>
      </c>
      <c r="G379" s="37">
        <v>35</v>
      </c>
      <c r="H379" s="37">
        <v>-29</v>
      </c>
      <c r="I379" s="210">
        <f t="shared" si="11"/>
        <v>44.871794871794876</v>
      </c>
      <c r="J379" s="37">
        <v>24</v>
      </c>
    </row>
    <row r="380" spans="1:11" ht="20.100000000000001" customHeight="1" x14ac:dyDescent="0.3">
      <c r="A380" s="37">
        <v>27</v>
      </c>
      <c r="B380" s="103" t="s">
        <v>154</v>
      </c>
      <c r="C380" s="100" t="s">
        <v>477</v>
      </c>
      <c r="D380" s="37">
        <v>28</v>
      </c>
      <c r="E380" s="65">
        <v>102</v>
      </c>
      <c r="F380" s="37">
        <v>81</v>
      </c>
      <c r="G380" s="37">
        <v>36</v>
      </c>
      <c r="H380" s="37">
        <v>-34</v>
      </c>
      <c r="I380" s="210">
        <f t="shared" si="11"/>
        <v>44.444444444444443</v>
      </c>
      <c r="J380" s="37">
        <v>25</v>
      </c>
    </row>
    <row r="381" spans="1:11" ht="20.100000000000001" customHeight="1" x14ac:dyDescent="0.3">
      <c r="A381" s="37">
        <v>28</v>
      </c>
      <c r="B381" s="103" t="s">
        <v>150</v>
      </c>
      <c r="C381" s="100" t="s">
        <v>477</v>
      </c>
      <c r="D381" s="37">
        <v>27</v>
      </c>
      <c r="E381" s="65">
        <v>102</v>
      </c>
      <c r="F381" s="37">
        <v>77</v>
      </c>
      <c r="G381" s="37">
        <v>34</v>
      </c>
      <c r="H381" s="37">
        <v>-64</v>
      </c>
      <c r="I381" s="210">
        <f t="shared" si="11"/>
        <v>44.155844155844157</v>
      </c>
      <c r="J381" s="37">
        <v>26</v>
      </c>
    </row>
    <row r="382" spans="1:11" ht="20.100000000000001" customHeight="1" x14ac:dyDescent="0.3">
      <c r="A382" s="37">
        <v>29</v>
      </c>
      <c r="B382" s="103" t="s">
        <v>168</v>
      </c>
      <c r="C382" s="100" t="s">
        <v>476</v>
      </c>
      <c r="D382" s="37">
        <v>24</v>
      </c>
      <c r="E382" s="65">
        <v>102</v>
      </c>
      <c r="F382" s="37">
        <v>62</v>
      </c>
      <c r="G382" s="37">
        <v>26</v>
      </c>
      <c r="H382" s="37">
        <v>-32</v>
      </c>
      <c r="I382" s="210">
        <f t="shared" si="11"/>
        <v>41.935483870967744</v>
      </c>
      <c r="J382" s="37">
        <v>30</v>
      </c>
    </row>
    <row r="383" spans="1:11" ht="20.100000000000001" customHeight="1" x14ac:dyDescent="0.3">
      <c r="A383" s="37">
        <v>30</v>
      </c>
      <c r="B383" s="103" t="s">
        <v>230</v>
      </c>
      <c r="C383" s="100" t="s">
        <v>570</v>
      </c>
      <c r="D383" s="37">
        <v>17</v>
      </c>
      <c r="E383" s="65">
        <v>102</v>
      </c>
      <c r="F383" s="37">
        <v>48</v>
      </c>
      <c r="G383" s="37">
        <v>20</v>
      </c>
      <c r="H383" s="37">
        <v>-43</v>
      </c>
      <c r="I383" s="210">
        <f t="shared" si="11"/>
        <v>41.666666666666671</v>
      </c>
      <c r="J383" s="37">
        <v>28</v>
      </c>
    </row>
    <row r="384" spans="1:11" ht="20.100000000000001" customHeight="1" x14ac:dyDescent="0.3">
      <c r="A384" s="37">
        <v>31</v>
      </c>
      <c r="B384" s="103" t="s">
        <v>228</v>
      </c>
      <c r="C384" s="100" t="s">
        <v>570</v>
      </c>
      <c r="D384" s="37">
        <v>13</v>
      </c>
      <c r="E384" s="65">
        <v>102</v>
      </c>
      <c r="F384" s="37">
        <v>36</v>
      </c>
      <c r="G384" s="37">
        <v>15</v>
      </c>
      <c r="H384" s="37">
        <v>-54</v>
      </c>
      <c r="I384" s="210">
        <f t="shared" si="11"/>
        <v>41.666666666666671</v>
      </c>
      <c r="J384" s="37">
        <v>29</v>
      </c>
    </row>
    <row r="385" spans="1:10" ht="20.100000000000001" customHeight="1" x14ac:dyDescent="0.3">
      <c r="A385" s="37">
        <v>32</v>
      </c>
      <c r="B385" s="103" t="s">
        <v>178</v>
      </c>
      <c r="C385" s="100" t="s">
        <v>572</v>
      </c>
      <c r="D385" s="37">
        <v>26</v>
      </c>
      <c r="E385" s="65">
        <v>102</v>
      </c>
      <c r="F385" s="37">
        <v>68</v>
      </c>
      <c r="G385" s="37">
        <v>28</v>
      </c>
      <c r="H385" s="37">
        <v>-60</v>
      </c>
      <c r="I385" s="210">
        <f t="shared" si="11"/>
        <v>41.17647058823529</v>
      </c>
      <c r="J385" s="37">
        <v>27</v>
      </c>
    </row>
    <row r="386" spans="1:10" ht="20.100000000000001" customHeight="1" x14ac:dyDescent="0.3">
      <c r="A386" s="37">
        <v>33</v>
      </c>
      <c r="B386" s="103" t="s">
        <v>180</v>
      </c>
      <c r="C386" s="100" t="s">
        <v>572</v>
      </c>
      <c r="D386" s="37">
        <v>17</v>
      </c>
      <c r="E386" s="65">
        <v>102</v>
      </c>
      <c r="F386" s="37">
        <v>45</v>
      </c>
      <c r="G386" s="37">
        <v>18</v>
      </c>
      <c r="H386" s="37">
        <v>-71</v>
      </c>
      <c r="I386" s="210">
        <f t="shared" si="11"/>
        <v>40</v>
      </c>
      <c r="J386" s="37">
        <v>31</v>
      </c>
    </row>
    <row r="387" spans="1:10" ht="20.100000000000001" customHeight="1" x14ac:dyDescent="0.3">
      <c r="A387" s="37">
        <v>34</v>
      </c>
      <c r="B387" s="103" t="s">
        <v>78</v>
      </c>
      <c r="C387" s="100" t="s">
        <v>118</v>
      </c>
      <c r="D387" s="37">
        <v>12</v>
      </c>
      <c r="E387" s="65">
        <v>102</v>
      </c>
      <c r="F387" s="37">
        <v>33</v>
      </c>
      <c r="G387" s="37">
        <v>13</v>
      </c>
      <c r="H387" s="37">
        <v>-96</v>
      </c>
      <c r="I387" s="210">
        <f t="shared" si="11"/>
        <v>39.393939393939391</v>
      </c>
      <c r="J387" s="37">
        <v>32</v>
      </c>
    </row>
    <row r="388" spans="1:10" ht="20.100000000000001" customHeight="1" x14ac:dyDescent="0.3">
      <c r="A388" s="37">
        <v>35</v>
      </c>
      <c r="B388" s="103" t="s">
        <v>167</v>
      </c>
      <c r="C388" s="100" t="s">
        <v>481</v>
      </c>
      <c r="D388" s="37">
        <v>27</v>
      </c>
      <c r="E388" s="65">
        <v>102</v>
      </c>
      <c r="F388" s="37">
        <v>70</v>
      </c>
      <c r="G388" s="37">
        <v>27</v>
      </c>
      <c r="H388" s="37">
        <v>-109</v>
      </c>
      <c r="I388" s="210">
        <f t="shared" si="11"/>
        <v>38.571428571428577</v>
      </c>
      <c r="J388" s="37">
        <v>33</v>
      </c>
    </row>
    <row r="389" spans="1:10" ht="20.100000000000001" customHeight="1" x14ac:dyDescent="0.3">
      <c r="A389" s="37">
        <v>36</v>
      </c>
      <c r="B389" s="103" t="s">
        <v>231</v>
      </c>
      <c r="C389" s="100" t="s">
        <v>570</v>
      </c>
      <c r="D389" s="37">
        <v>13</v>
      </c>
      <c r="E389" s="65">
        <v>102</v>
      </c>
      <c r="F389" s="37">
        <v>37</v>
      </c>
      <c r="G389" s="37">
        <v>14</v>
      </c>
      <c r="H389" s="37">
        <v>-57</v>
      </c>
      <c r="I389" s="210">
        <f t="shared" si="11"/>
        <v>37.837837837837839</v>
      </c>
      <c r="J389" s="37">
        <v>34</v>
      </c>
    </row>
    <row r="390" spans="1:10" ht="20.100000000000001" customHeight="1" x14ac:dyDescent="0.3">
      <c r="A390" s="37">
        <v>37</v>
      </c>
      <c r="B390" s="103" t="s">
        <v>181</v>
      </c>
      <c r="C390" s="100" t="s">
        <v>572</v>
      </c>
      <c r="D390" s="37">
        <v>23</v>
      </c>
      <c r="E390" s="65">
        <v>102</v>
      </c>
      <c r="F390" s="37">
        <v>53</v>
      </c>
      <c r="G390" s="37">
        <v>19</v>
      </c>
      <c r="H390" s="37">
        <v>-111</v>
      </c>
      <c r="I390" s="210">
        <f t="shared" si="11"/>
        <v>35.849056603773583</v>
      </c>
      <c r="J390" s="37">
        <v>35</v>
      </c>
    </row>
    <row r="391" spans="1:10" ht="20.100000000000001" customHeight="1" x14ac:dyDescent="0.3">
      <c r="A391" s="37">
        <v>38</v>
      </c>
      <c r="B391" s="103" t="s">
        <v>229</v>
      </c>
      <c r="C391" s="100" t="s">
        <v>570</v>
      </c>
      <c r="D391" s="38">
        <v>19</v>
      </c>
      <c r="E391" s="65">
        <v>102</v>
      </c>
      <c r="F391" s="38">
        <v>55</v>
      </c>
      <c r="G391" s="38">
        <v>19</v>
      </c>
      <c r="H391" s="38">
        <v>-108</v>
      </c>
      <c r="I391" s="210">
        <f t="shared" si="11"/>
        <v>34.545454545454547</v>
      </c>
      <c r="J391" s="37">
        <v>36</v>
      </c>
    </row>
    <row r="392" spans="1:10" ht="20.100000000000001" customHeight="1" x14ac:dyDescent="0.3">
      <c r="A392" s="37">
        <v>39</v>
      </c>
      <c r="B392" s="103" t="s">
        <v>39</v>
      </c>
      <c r="C392" s="100" t="s">
        <v>478</v>
      </c>
      <c r="D392" s="37">
        <v>13</v>
      </c>
      <c r="E392" s="65">
        <v>102</v>
      </c>
      <c r="F392" s="37">
        <v>33</v>
      </c>
      <c r="G392" s="37">
        <v>10</v>
      </c>
      <c r="H392" s="37">
        <v>-112</v>
      </c>
      <c r="I392" s="210">
        <f t="shared" si="11"/>
        <v>30.303030303030305</v>
      </c>
      <c r="J392" s="37">
        <v>37</v>
      </c>
    </row>
    <row r="393" spans="1:10" ht="20.100000000000001" customHeight="1" x14ac:dyDescent="0.3">
      <c r="A393" s="37">
        <v>40</v>
      </c>
      <c r="B393" s="103" t="s">
        <v>355</v>
      </c>
      <c r="C393" s="100" t="s">
        <v>483</v>
      </c>
      <c r="D393" s="37">
        <v>13</v>
      </c>
      <c r="E393" s="65">
        <v>102</v>
      </c>
      <c r="F393" s="37">
        <v>37</v>
      </c>
      <c r="G393" s="37">
        <v>11</v>
      </c>
      <c r="H393" s="21">
        <v>-94</v>
      </c>
      <c r="I393" s="210">
        <f t="shared" si="11"/>
        <v>29.72972972972973</v>
      </c>
      <c r="J393" s="21"/>
    </row>
    <row r="394" spans="1:10" ht="20.100000000000001" customHeight="1" x14ac:dyDescent="0.3">
      <c r="A394" s="37">
        <v>41</v>
      </c>
      <c r="B394" s="103" t="s">
        <v>40</v>
      </c>
      <c r="C394" s="100" t="s">
        <v>478</v>
      </c>
      <c r="D394" s="37">
        <v>14</v>
      </c>
      <c r="E394" s="65">
        <v>102</v>
      </c>
      <c r="F394" s="37">
        <v>39</v>
      </c>
      <c r="G394" s="37">
        <v>11</v>
      </c>
      <c r="H394" s="37">
        <v>-120</v>
      </c>
      <c r="I394" s="210">
        <f t="shared" si="11"/>
        <v>28.205128205128204</v>
      </c>
      <c r="J394" s="37">
        <v>38</v>
      </c>
    </row>
    <row r="395" spans="1:10" ht="20.100000000000001" customHeight="1" x14ac:dyDescent="0.3">
      <c r="A395" s="70"/>
      <c r="B395" s="67" t="s">
        <v>217</v>
      </c>
      <c r="C395" s="67" t="s">
        <v>482</v>
      </c>
      <c r="D395" s="70">
        <v>13</v>
      </c>
      <c r="E395" s="73">
        <v>102</v>
      </c>
      <c r="F395" s="70">
        <v>33</v>
      </c>
      <c r="G395" s="70">
        <v>16</v>
      </c>
      <c r="H395" s="70">
        <v>5</v>
      </c>
      <c r="I395" s="227">
        <f t="shared" si="11"/>
        <v>48.484848484848484</v>
      </c>
      <c r="J395" s="70"/>
    </row>
    <row r="396" spans="1:10" ht="20.100000000000001" customHeight="1" x14ac:dyDescent="0.3">
      <c r="A396" s="70"/>
      <c r="B396" s="67" t="s">
        <v>106</v>
      </c>
      <c r="C396" s="67" t="s">
        <v>118</v>
      </c>
      <c r="D396" s="70">
        <v>12</v>
      </c>
      <c r="E396" s="73">
        <v>102</v>
      </c>
      <c r="F396" s="70">
        <v>32</v>
      </c>
      <c r="G396" s="70">
        <v>9</v>
      </c>
      <c r="H396" s="70">
        <v>-140</v>
      </c>
      <c r="I396" s="227">
        <f t="shared" si="11"/>
        <v>28.125</v>
      </c>
      <c r="J396" s="70">
        <v>40</v>
      </c>
    </row>
    <row r="397" spans="1:10" ht="20.100000000000001" customHeight="1" x14ac:dyDescent="0.3">
      <c r="A397" s="70"/>
      <c r="B397" s="67" t="s">
        <v>38</v>
      </c>
      <c r="C397" s="67" t="s">
        <v>478</v>
      </c>
      <c r="D397" s="70">
        <v>12</v>
      </c>
      <c r="E397" s="73">
        <v>102</v>
      </c>
      <c r="F397" s="70">
        <v>31</v>
      </c>
      <c r="G397" s="70">
        <v>11</v>
      </c>
      <c r="H397" s="70">
        <v>-59</v>
      </c>
      <c r="I397" s="227">
        <f t="shared" si="11"/>
        <v>35.483870967741936</v>
      </c>
      <c r="J397" s="70">
        <v>37</v>
      </c>
    </row>
    <row r="398" spans="1:10" ht="20.100000000000001" customHeight="1" x14ac:dyDescent="0.3">
      <c r="A398" s="70"/>
      <c r="B398" s="67" t="s">
        <v>216</v>
      </c>
      <c r="C398" s="67" t="s">
        <v>482</v>
      </c>
      <c r="D398" s="70">
        <v>13</v>
      </c>
      <c r="E398" s="73">
        <v>102</v>
      </c>
      <c r="F398" s="70">
        <v>30</v>
      </c>
      <c r="G398" s="70">
        <v>18</v>
      </c>
      <c r="H398" s="70">
        <v>37</v>
      </c>
      <c r="I398" s="227">
        <f t="shared" si="11"/>
        <v>60</v>
      </c>
      <c r="J398" s="70"/>
    </row>
    <row r="399" spans="1:10" ht="20.100000000000001" customHeight="1" x14ac:dyDescent="0.3">
      <c r="A399" s="70"/>
      <c r="B399" s="67" t="s">
        <v>432</v>
      </c>
      <c r="C399" s="67" t="s">
        <v>483</v>
      </c>
      <c r="D399" s="70">
        <v>13</v>
      </c>
      <c r="E399" s="73">
        <v>102</v>
      </c>
      <c r="F399" s="70">
        <v>30</v>
      </c>
      <c r="G399" s="70">
        <v>8</v>
      </c>
      <c r="H399" s="70">
        <v>-104</v>
      </c>
      <c r="I399" s="227">
        <f t="shared" si="11"/>
        <v>26.666666666666668</v>
      </c>
      <c r="J399" s="70"/>
    </row>
    <row r="400" spans="1:10" ht="20.100000000000001" customHeight="1" x14ac:dyDescent="0.3">
      <c r="A400" s="70"/>
      <c r="B400" s="67" t="s">
        <v>215</v>
      </c>
      <c r="C400" s="67" t="s">
        <v>482</v>
      </c>
      <c r="D400" s="70">
        <v>10</v>
      </c>
      <c r="E400" s="73">
        <v>102</v>
      </c>
      <c r="F400" s="70">
        <v>29</v>
      </c>
      <c r="G400" s="70">
        <v>21</v>
      </c>
      <c r="H400" s="70">
        <v>30</v>
      </c>
      <c r="I400" s="227">
        <f t="shared" si="11"/>
        <v>72.41379310344827</v>
      </c>
      <c r="J400" s="70"/>
    </row>
    <row r="401" spans="1:10" ht="20.100000000000001" customHeight="1" x14ac:dyDescent="0.3">
      <c r="A401" s="70"/>
      <c r="B401" s="67" t="s">
        <v>202</v>
      </c>
      <c r="C401" s="67" t="s">
        <v>481</v>
      </c>
      <c r="D401" s="70">
        <v>12</v>
      </c>
      <c r="E401" s="73">
        <v>102</v>
      </c>
      <c r="F401" s="70">
        <v>29</v>
      </c>
      <c r="G401" s="70">
        <v>13</v>
      </c>
      <c r="H401" s="70">
        <v>8</v>
      </c>
      <c r="I401" s="227">
        <f t="shared" si="11"/>
        <v>44.827586206896555</v>
      </c>
      <c r="J401" s="70"/>
    </row>
    <row r="402" spans="1:10" ht="20.100000000000001" customHeight="1" x14ac:dyDescent="0.3">
      <c r="A402" s="70"/>
      <c r="B402" s="67" t="s">
        <v>353</v>
      </c>
      <c r="C402" s="67" t="s">
        <v>483</v>
      </c>
      <c r="D402" s="70">
        <v>13</v>
      </c>
      <c r="E402" s="73">
        <v>102</v>
      </c>
      <c r="F402" s="70">
        <v>29</v>
      </c>
      <c r="G402" s="70">
        <v>9</v>
      </c>
      <c r="H402" s="70">
        <v>-118</v>
      </c>
      <c r="I402" s="227">
        <f t="shared" si="11"/>
        <v>31.03448275862069</v>
      </c>
      <c r="J402" s="70"/>
    </row>
    <row r="403" spans="1:10" ht="20.100000000000001" customHeight="1" x14ac:dyDescent="0.3">
      <c r="A403" s="70"/>
      <c r="B403" s="67" t="s">
        <v>257</v>
      </c>
      <c r="C403" s="67" t="s">
        <v>478</v>
      </c>
      <c r="D403" s="70">
        <v>11</v>
      </c>
      <c r="E403" s="73">
        <v>102</v>
      </c>
      <c r="F403" s="70">
        <v>29</v>
      </c>
      <c r="G403" s="70">
        <v>9</v>
      </c>
      <c r="H403" s="70">
        <v>-67</v>
      </c>
      <c r="I403" s="227">
        <f t="shared" si="11"/>
        <v>31.03448275862069</v>
      </c>
      <c r="J403" s="70"/>
    </row>
    <row r="404" spans="1:10" ht="20.100000000000001" customHeight="1" x14ac:dyDescent="0.3">
      <c r="A404" s="70"/>
      <c r="B404" s="67" t="s">
        <v>22</v>
      </c>
      <c r="C404" s="67" t="s">
        <v>476</v>
      </c>
      <c r="D404" s="70">
        <v>11</v>
      </c>
      <c r="E404" s="73">
        <v>102</v>
      </c>
      <c r="F404" s="70">
        <v>28</v>
      </c>
      <c r="G404" s="70">
        <v>23</v>
      </c>
      <c r="H404" s="70">
        <v>126</v>
      </c>
      <c r="I404" s="227">
        <f t="shared" si="11"/>
        <v>82.142857142857139</v>
      </c>
      <c r="J404" s="70"/>
    </row>
    <row r="405" spans="1:10" ht="20.100000000000001" customHeight="1" x14ac:dyDescent="0.3">
      <c r="A405" s="70"/>
      <c r="B405" s="67" t="s">
        <v>275</v>
      </c>
      <c r="C405" s="67" t="s">
        <v>482</v>
      </c>
      <c r="D405" s="70">
        <v>13</v>
      </c>
      <c r="E405" s="73">
        <v>102</v>
      </c>
      <c r="F405" s="70">
        <v>28</v>
      </c>
      <c r="G405" s="70">
        <v>15</v>
      </c>
      <c r="H405" s="70">
        <v>1</v>
      </c>
      <c r="I405" s="227">
        <f t="shared" si="11"/>
        <v>53.571428571428569</v>
      </c>
      <c r="J405" s="70"/>
    </row>
    <row r="406" spans="1:10" ht="20.100000000000001" customHeight="1" x14ac:dyDescent="0.3">
      <c r="A406" s="70"/>
      <c r="B406" s="67" t="s">
        <v>268</v>
      </c>
      <c r="C406" s="67" t="s">
        <v>478</v>
      </c>
      <c r="D406" s="70">
        <v>13</v>
      </c>
      <c r="E406" s="73">
        <v>102</v>
      </c>
      <c r="F406" s="70">
        <v>28</v>
      </c>
      <c r="G406" s="70">
        <v>12</v>
      </c>
      <c r="H406" s="70">
        <v>-26</v>
      </c>
      <c r="I406" s="227">
        <f t="shared" si="11"/>
        <v>42.857142857142854</v>
      </c>
      <c r="J406" s="70"/>
    </row>
    <row r="407" spans="1:10" ht="20.100000000000001" customHeight="1" x14ac:dyDescent="0.3">
      <c r="A407" s="70"/>
      <c r="B407" s="67" t="s">
        <v>173</v>
      </c>
      <c r="C407" s="67" t="s">
        <v>478</v>
      </c>
      <c r="D407" s="70">
        <v>10</v>
      </c>
      <c r="E407" s="73">
        <v>102</v>
      </c>
      <c r="F407" s="70">
        <v>27</v>
      </c>
      <c r="G407" s="70">
        <v>15</v>
      </c>
      <c r="H407" s="70">
        <v>39</v>
      </c>
      <c r="I407" s="227">
        <f t="shared" si="11"/>
        <v>55.555555555555557</v>
      </c>
      <c r="J407" s="70"/>
    </row>
    <row r="408" spans="1:10" ht="20.100000000000001" customHeight="1" x14ac:dyDescent="0.3">
      <c r="A408" s="70"/>
      <c r="B408" s="67" t="s">
        <v>161</v>
      </c>
      <c r="C408" s="67" t="s">
        <v>571</v>
      </c>
      <c r="D408" s="70">
        <v>9</v>
      </c>
      <c r="E408" s="73">
        <v>102</v>
      </c>
      <c r="F408" s="70">
        <v>27</v>
      </c>
      <c r="G408" s="70">
        <v>12</v>
      </c>
      <c r="H408" s="70">
        <v>-30</v>
      </c>
      <c r="I408" s="227">
        <f t="shared" si="11"/>
        <v>44.444444444444443</v>
      </c>
      <c r="J408" s="70"/>
    </row>
    <row r="409" spans="1:10" ht="20.100000000000001" customHeight="1" x14ac:dyDescent="0.3">
      <c r="A409" s="70"/>
      <c r="B409" s="67" t="s">
        <v>186</v>
      </c>
      <c r="C409" s="67" t="s">
        <v>571</v>
      </c>
      <c r="D409" s="76">
        <v>9</v>
      </c>
      <c r="E409" s="73">
        <v>102</v>
      </c>
      <c r="F409" s="76">
        <v>25</v>
      </c>
      <c r="G409" s="76">
        <v>9</v>
      </c>
      <c r="H409" s="76">
        <v>-62</v>
      </c>
      <c r="I409" s="227">
        <f t="shared" si="11"/>
        <v>36</v>
      </c>
      <c r="J409" s="70"/>
    </row>
    <row r="410" spans="1:10" ht="20.100000000000001" customHeight="1" x14ac:dyDescent="0.3">
      <c r="A410" s="70"/>
      <c r="B410" s="67" t="s">
        <v>159</v>
      </c>
      <c r="C410" s="67" t="s">
        <v>571</v>
      </c>
      <c r="D410" s="70">
        <v>9</v>
      </c>
      <c r="E410" s="73">
        <v>102</v>
      </c>
      <c r="F410" s="70">
        <v>24</v>
      </c>
      <c r="G410" s="70">
        <v>7</v>
      </c>
      <c r="H410" s="70">
        <v>-85</v>
      </c>
      <c r="I410" s="227">
        <f t="shared" si="11"/>
        <v>29.166666666666668</v>
      </c>
      <c r="J410" s="70"/>
    </row>
    <row r="411" spans="1:10" ht="20.100000000000001" customHeight="1" x14ac:dyDescent="0.3">
      <c r="A411" s="70"/>
      <c r="B411" s="67" t="s">
        <v>187</v>
      </c>
      <c r="C411" s="67" t="s">
        <v>571</v>
      </c>
      <c r="D411" s="70">
        <v>8</v>
      </c>
      <c r="E411" s="73">
        <v>102</v>
      </c>
      <c r="F411" s="70">
        <v>23</v>
      </c>
      <c r="G411" s="70">
        <v>7</v>
      </c>
      <c r="H411" s="70">
        <v>-99</v>
      </c>
      <c r="I411" s="227">
        <f t="shared" si="11"/>
        <v>30.434782608695656</v>
      </c>
      <c r="J411" s="70"/>
    </row>
    <row r="412" spans="1:10" ht="20.100000000000001" customHeight="1" x14ac:dyDescent="0.3">
      <c r="A412" s="70"/>
      <c r="B412" s="67" t="s">
        <v>160</v>
      </c>
      <c r="C412" s="67" t="s">
        <v>571</v>
      </c>
      <c r="D412" s="70">
        <v>8</v>
      </c>
      <c r="E412" s="73">
        <v>102</v>
      </c>
      <c r="F412" s="70">
        <v>22</v>
      </c>
      <c r="G412" s="70">
        <v>4</v>
      </c>
      <c r="H412" s="70">
        <v>-113</v>
      </c>
      <c r="I412" s="227">
        <f t="shared" si="11"/>
        <v>18.181818181818183</v>
      </c>
      <c r="J412" s="70"/>
    </row>
    <row r="413" spans="1:10" ht="20.100000000000001" customHeight="1" x14ac:dyDescent="0.3">
      <c r="A413" s="70"/>
      <c r="B413" s="67" t="s">
        <v>334</v>
      </c>
      <c r="C413" s="67" t="s">
        <v>476</v>
      </c>
      <c r="D413" s="70">
        <v>9</v>
      </c>
      <c r="E413" s="73">
        <v>102</v>
      </c>
      <c r="F413" s="70">
        <v>21</v>
      </c>
      <c r="G413" s="70">
        <v>13</v>
      </c>
      <c r="H413" s="70">
        <v>67</v>
      </c>
      <c r="I413" s="227">
        <f t="shared" si="11"/>
        <v>61.904761904761905</v>
      </c>
      <c r="J413" s="70"/>
    </row>
    <row r="414" spans="1:10" ht="20.100000000000001" customHeight="1" x14ac:dyDescent="0.3">
      <c r="A414" s="70"/>
      <c r="B414" s="67" t="s">
        <v>148</v>
      </c>
      <c r="C414" s="67" t="s">
        <v>291</v>
      </c>
      <c r="D414" s="70">
        <v>7</v>
      </c>
      <c r="E414" s="73">
        <v>102</v>
      </c>
      <c r="F414" s="76">
        <v>21</v>
      </c>
      <c r="G414" s="70">
        <v>8</v>
      </c>
      <c r="H414" s="76">
        <v>-47</v>
      </c>
      <c r="I414" s="227">
        <f t="shared" si="11"/>
        <v>38.095238095238095</v>
      </c>
      <c r="J414" s="70"/>
    </row>
    <row r="415" spans="1:10" ht="20.100000000000001" customHeight="1" x14ac:dyDescent="0.3">
      <c r="A415" s="70"/>
      <c r="B415" s="67" t="s">
        <v>140</v>
      </c>
      <c r="C415" s="67" t="s">
        <v>292</v>
      </c>
      <c r="D415" s="76">
        <v>7</v>
      </c>
      <c r="E415" s="73">
        <v>102</v>
      </c>
      <c r="F415" s="76">
        <v>21</v>
      </c>
      <c r="G415" s="76">
        <v>7</v>
      </c>
      <c r="H415" s="76">
        <v>-82</v>
      </c>
      <c r="I415" s="227">
        <f t="shared" si="11"/>
        <v>33.333333333333329</v>
      </c>
      <c r="J415" s="70"/>
    </row>
    <row r="416" spans="1:10" ht="20.100000000000001" customHeight="1" x14ac:dyDescent="0.3">
      <c r="A416" s="70"/>
      <c r="B416" s="67" t="s">
        <v>141</v>
      </c>
      <c r="C416" s="67" t="s">
        <v>292</v>
      </c>
      <c r="D416" s="76">
        <v>7</v>
      </c>
      <c r="E416" s="73">
        <v>102</v>
      </c>
      <c r="F416" s="76">
        <v>21</v>
      </c>
      <c r="G416" s="76">
        <v>6</v>
      </c>
      <c r="H416" s="76">
        <v>-60</v>
      </c>
      <c r="I416" s="227">
        <f t="shared" si="11"/>
        <v>28.571428571428569</v>
      </c>
      <c r="J416" s="70"/>
    </row>
    <row r="417" spans="1:10" ht="20.100000000000001" customHeight="1" x14ac:dyDescent="0.3">
      <c r="A417" s="70"/>
      <c r="B417" s="67" t="s">
        <v>145</v>
      </c>
      <c r="C417" s="67" t="s">
        <v>291</v>
      </c>
      <c r="D417" s="70">
        <v>7</v>
      </c>
      <c r="E417" s="73">
        <v>102</v>
      </c>
      <c r="F417" s="70">
        <v>21</v>
      </c>
      <c r="G417" s="70">
        <v>5</v>
      </c>
      <c r="H417" s="70">
        <v>-89</v>
      </c>
      <c r="I417" s="227">
        <f t="shared" si="11"/>
        <v>23.809523809523807</v>
      </c>
      <c r="J417" s="70"/>
    </row>
    <row r="418" spans="1:10" ht="20.100000000000001" customHeight="1" x14ac:dyDescent="0.3">
      <c r="A418" s="70"/>
      <c r="B418" s="67" t="s">
        <v>29</v>
      </c>
      <c r="C418" s="67" t="s">
        <v>292</v>
      </c>
      <c r="D418" s="76">
        <v>7</v>
      </c>
      <c r="E418" s="73">
        <v>102</v>
      </c>
      <c r="F418" s="76">
        <v>21</v>
      </c>
      <c r="G418" s="76">
        <v>5</v>
      </c>
      <c r="H418" s="76">
        <v>-92</v>
      </c>
      <c r="I418" s="227">
        <f t="shared" ref="I418:I481" si="12">G418/F418*100</f>
        <v>23.809523809523807</v>
      </c>
      <c r="J418" s="70"/>
    </row>
    <row r="419" spans="1:10" ht="20.100000000000001" customHeight="1" x14ac:dyDescent="0.3">
      <c r="A419" s="70"/>
      <c r="B419" s="67" t="s">
        <v>32</v>
      </c>
      <c r="C419" s="67" t="s">
        <v>34</v>
      </c>
      <c r="D419" s="70">
        <v>7</v>
      </c>
      <c r="E419" s="73">
        <v>102</v>
      </c>
      <c r="F419" s="70">
        <v>21</v>
      </c>
      <c r="G419" s="70">
        <v>4</v>
      </c>
      <c r="H419" s="70">
        <v>-110</v>
      </c>
      <c r="I419" s="227">
        <f t="shared" si="12"/>
        <v>19.047619047619047</v>
      </c>
      <c r="J419" s="70"/>
    </row>
    <row r="420" spans="1:10" ht="20.100000000000001" customHeight="1" x14ac:dyDescent="0.3">
      <c r="A420" s="70"/>
      <c r="B420" s="67" t="s">
        <v>498</v>
      </c>
      <c r="C420" s="67" t="s">
        <v>482</v>
      </c>
      <c r="D420" s="70">
        <v>7</v>
      </c>
      <c r="E420" s="73">
        <v>102</v>
      </c>
      <c r="F420" s="70">
        <v>20</v>
      </c>
      <c r="G420" s="70">
        <v>13</v>
      </c>
      <c r="H420" s="70">
        <v>20</v>
      </c>
      <c r="I420" s="227">
        <f t="shared" si="12"/>
        <v>65</v>
      </c>
      <c r="J420" s="70"/>
    </row>
    <row r="421" spans="1:10" ht="20.100000000000001" customHeight="1" x14ac:dyDescent="0.3">
      <c r="A421" s="70"/>
      <c r="B421" s="67" t="s">
        <v>271</v>
      </c>
      <c r="C421" s="67" t="s">
        <v>570</v>
      </c>
      <c r="D421" s="70">
        <v>8</v>
      </c>
      <c r="E421" s="73">
        <v>102</v>
      </c>
      <c r="F421" s="70">
        <v>19</v>
      </c>
      <c r="G421" s="70">
        <v>14</v>
      </c>
      <c r="H421" s="70">
        <v>25</v>
      </c>
      <c r="I421" s="227">
        <f t="shared" si="12"/>
        <v>73.68421052631578</v>
      </c>
      <c r="J421" s="70"/>
    </row>
    <row r="422" spans="1:10" ht="20.100000000000001" customHeight="1" x14ac:dyDescent="0.3">
      <c r="A422" s="70"/>
      <c r="B422" s="67" t="s">
        <v>225</v>
      </c>
      <c r="C422" s="67" t="s">
        <v>34</v>
      </c>
      <c r="D422" s="70">
        <v>7</v>
      </c>
      <c r="E422" s="73">
        <v>102</v>
      </c>
      <c r="F422" s="70">
        <v>19</v>
      </c>
      <c r="G422" s="70">
        <v>5</v>
      </c>
      <c r="H422" s="70">
        <v>-66</v>
      </c>
      <c r="I422" s="227">
        <f t="shared" si="12"/>
        <v>26.315789473684209</v>
      </c>
      <c r="J422" s="70"/>
    </row>
    <row r="423" spans="1:10" ht="20.100000000000001" customHeight="1" x14ac:dyDescent="0.3">
      <c r="A423" s="70"/>
      <c r="B423" s="67" t="s">
        <v>146</v>
      </c>
      <c r="C423" s="67" t="s">
        <v>291</v>
      </c>
      <c r="D423" s="76">
        <v>7</v>
      </c>
      <c r="E423" s="73">
        <v>102</v>
      </c>
      <c r="F423" s="76">
        <v>19</v>
      </c>
      <c r="G423" s="76">
        <v>5</v>
      </c>
      <c r="H423" s="76">
        <v>-73</v>
      </c>
      <c r="I423" s="227">
        <f t="shared" si="12"/>
        <v>26.315789473684209</v>
      </c>
      <c r="J423" s="70"/>
    </row>
    <row r="424" spans="1:10" ht="20.100000000000001" customHeight="1" x14ac:dyDescent="0.3">
      <c r="A424" s="70"/>
      <c r="B424" s="67" t="s">
        <v>368</v>
      </c>
      <c r="C424" s="67" t="s">
        <v>484</v>
      </c>
      <c r="D424" s="70">
        <v>6</v>
      </c>
      <c r="E424" s="73">
        <v>102</v>
      </c>
      <c r="F424" s="70">
        <v>18</v>
      </c>
      <c r="G424" s="70">
        <v>16</v>
      </c>
      <c r="H424" s="70">
        <v>73</v>
      </c>
      <c r="I424" s="227">
        <f t="shared" si="12"/>
        <v>88.888888888888886</v>
      </c>
      <c r="J424" s="70"/>
    </row>
    <row r="425" spans="1:10" ht="20.100000000000001" customHeight="1" x14ac:dyDescent="0.3">
      <c r="A425" s="70"/>
      <c r="B425" s="67" t="s">
        <v>367</v>
      </c>
      <c r="C425" s="67" t="s">
        <v>484</v>
      </c>
      <c r="D425" s="70">
        <v>6</v>
      </c>
      <c r="E425" s="73">
        <v>102</v>
      </c>
      <c r="F425" s="70">
        <v>18</v>
      </c>
      <c r="G425" s="70">
        <v>14</v>
      </c>
      <c r="H425" s="70">
        <v>64</v>
      </c>
      <c r="I425" s="227">
        <f t="shared" si="12"/>
        <v>77.777777777777786</v>
      </c>
      <c r="J425" s="70"/>
    </row>
    <row r="426" spans="1:10" ht="20.100000000000001" customHeight="1" x14ac:dyDescent="0.3">
      <c r="A426" s="70"/>
      <c r="B426" s="67" t="s">
        <v>569</v>
      </c>
      <c r="C426" s="67" t="s">
        <v>484</v>
      </c>
      <c r="D426" s="70">
        <v>6</v>
      </c>
      <c r="E426" s="73">
        <v>102</v>
      </c>
      <c r="F426" s="70">
        <v>18</v>
      </c>
      <c r="G426" s="70">
        <v>14</v>
      </c>
      <c r="H426" s="70">
        <v>55</v>
      </c>
      <c r="I426" s="227">
        <f t="shared" si="12"/>
        <v>77.777777777777786</v>
      </c>
      <c r="J426" s="70"/>
    </row>
    <row r="427" spans="1:10" ht="20.100000000000001" customHeight="1" x14ac:dyDescent="0.3">
      <c r="A427" s="70"/>
      <c r="B427" s="67" t="s">
        <v>366</v>
      </c>
      <c r="C427" s="67" t="s">
        <v>484</v>
      </c>
      <c r="D427" s="70">
        <v>6</v>
      </c>
      <c r="E427" s="73">
        <v>102</v>
      </c>
      <c r="F427" s="70">
        <v>18</v>
      </c>
      <c r="G427" s="70">
        <v>13</v>
      </c>
      <c r="H427" s="70">
        <v>47</v>
      </c>
      <c r="I427" s="227">
        <f t="shared" si="12"/>
        <v>72.222222222222214</v>
      </c>
      <c r="J427" s="70"/>
    </row>
    <row r="428" spans="1:10" ht="20.100000000000001" customHeight="1" x14ac:dyDescent="0.3">
      <c r="A428" s="70"/>
      <c r="B428" s="67" t="s">
        <v>151</v>
      </c>
      <c r="C428" s="67" t="s">
        <v>477</v>
      </c>
      <c r="D428" s="70">
        <v>6</v>
      </c>
      <c r="E428" s="73">
        <v>102</v>
      </c>
      <c r="F428" s="70">
        <v>18</v>
      </c>
      <c r="G428" s="70">
        <v>8</v>
      </c>
      <c r="H428" s="70">
        <v>-3</v>
      </c>
      <c r="I428" s="227">
        <f t="shared" si="12"/>
        <v>44.444444444444443</v>
      </c>
      <c r="J428" s="70"/>
    </row>
    <row r="429" spans="1:10" ht="20.100000000000001" customHeight="1" x14ac:dyDescent="0.3">
      <c r="A429" s="70"/>
      <c r="B429" s="67" t="s">
        <v>191</v>
      </c>
      <c r="C429" s="67" t="s">
        <v>291</v>
      </c>
      <c r="D429" s="76">
        <v>6</v>
      </c>
      <c r="E429" s="73">
        <v>102</v>
      </c>
      <c r="F429" s="76">
        <v>18</v>
      </c>
      <c r="G429" s="76">
        <v>7</v>
      </c>
      <c r="H429" s="76">
        <v>-27</v>
      </c>
      <c r="I429" s="227">
        <f t="shared" si="12"/>
        <v>38.888888888888893</v>
      </c>
      <c r="J429" s="70"/>
    </row>
    <row r="430" spans="1:10" ht="20.100000000000001" customHeight="1" x14ac:dyDescent="0.3">
      <c r="A430" s="70"/>
      <c r="B430" s="67" t="s">
        <v>234</v>
      </c>
      <c r="C430" s="67" t="s">
        <v>118</v>
      </c>
      <c r="D430" s="70">
        <v>7</v>
      </c>
      <c r="E430" s="73">
        <v>102</v>
      </c>
      <c r="F430" s="70">
        <v>18</v>
      </c>
      <c r="G430" s="70">
        <v>6</v>
      </c>
      <c r="H430" s="70">
        <v>-72</v>
      </c>
      <c r="I430" s="227">
        <f t="shared" si="12"/>
        <v>33.333333333333329</v>
      </c>
      <c r="J430" s="70"/>
    </row>
    <row r="431" spans="1:10" ht="20.100000000000001" customHeight="1" x14ac:dyDescent="0.3">
      <c r="A431" s="70"/>
      <c r="B431" s="67" t="s">
        <v>332</v>
      </c>
      <c r="C431" s="67" t="s">
        <v>484</v>
      </c>
      <c r="D431" s="70">
        <v>6</v>
      </c>
      <c r="E431" s="73">
        <v>102</v>
      </c>
      <c r="F431" s="70">
        <v>17</v>
      </c>
      <c r="G431" s="70">
        <v>14</v>
      </c>
      <c r="H431" s="70">
        <v>69</v>
      </c>
      <c r="I431" s="227">
        <f t="shared" si="12"/>
        <v>82.35294117647058</v>
      </c>
      <c r="J431" s="70"/>
    </row>
    <row r="432" spans="1:10" ht="20.100000000000001" customHeight="1" x14ac:dyDescent="0.3">
      <c r="A432" s="70"/>
      <c r="B432" s="67" t="s">
        <v>270</v>
      </c>
      <c r="C432" s="67" t="s">
        <v>570</v>
      </c>
      <c r="D432" s="70">
        <v>6</v>
      </c>
      <c r="E432" s="73">
        <v>102</v>
      </c>
      <c r="F432" s="70">
        <v>17</v>
      </c>
      <c r="G432" s="70">
        <v>11</v>
      </c>
      <c r="H432" s="70">
        <v>31</v>
      </c>
      <c r="I432" s="227">
        <f t="shared" si="12"/>
        <v>64.705882352941174</v>
      </c>
      <c r="J432" s="70"/>
    </row>
    <row r="433" spans="1:10" ht="20.100000000000001" customHeight="1" x14ac:dyDescent="0.3">
      <c r="A433" s="70"/>
      <c r="B433" s="67" t="s">
        <v>490</v>
      </c>
      <c r="C433" s="67" t="s">
        <v>118</v>
      </c>
      <c r="D433" s="70">
        <v>6</v>
      </c>
      <c r="E433" s="73">
        <v>102</v>
      </c>
      <c r="F433" s="70">
        <v>17</v>
      </c>
      <c r="G433" s="70">
        <v>10</v>
      </c>
      <c r="H433" s="70">
        <v>-9</v>
      </c>
      <c r="I433" s="227">
        <f t="shared" si="12"/>
        <v>58.82352941176471</v>
      </c>
      <c r="J433" s="70"/>
    </row>
    <row r="434" spans="1:10" ht="20.100000000000001" customHeight="1" x14ac:dyDescent="0.3">
      <c r="A434" s="70"/>
      <c r="B434" s="67" t="s">
        <v>357</v>
      </c>
      <c r="C434" s="67" t="s">
        <v>483</v>
      </c>
      <c r="D434" s="70">
        <v>11</v>
      </c>
      <c r="E434" s="73">
        <v>102</v>
      </c>
      <c r="F434" s="70">
        <v>17</v>
      </c>
      <c r="G434" s="70">
        <v>7</v>
      </c>
      <c r="H434" s="70">
        <v>-15</v>
      </c>
      <c r="I434" s="227">
        <f t="shared" si="12"/>
        <v>41.17647058823529</v>
      </c>
      <c r="J434" s="70"/>
    </row>
    <row r="435" spans="1:10" ht="20.100000000000001" customHeight="1" x14ac:dyDescent="0.3">
      <c r="A435" s="70"/>
      <c r="B435" s="67" t="s">
        <v>185</v>
      </c>
      <c r="C435" s="67" t="s">
        <v>571</v>
      </c>
      <c r="D435" s="70">
        <v>6</v>
      </c>
      <c r="E435" s="73">
        <v>102</v>
      </c>
      <c r="F435" s="70">
        <v>17</v>
      </c>
      <c r="G435" s="70">
        <v>7</v>
      </c>
      <c r="H435" s="70">
        <v>-9</v>
      </c>
      <c r="I435" s="227">
        <f t="shared" si="12"/>
        <v>41.17647058823529</v>
      </c>
      <c r="J435" s="70"/>
    </row>
    <row r="436" spans="1:10" ht="20.100000000000001" customHeight="1" x14ac:dyDescent="0.3">
      <c r="A436" s="70"/>
      <c r="B436" s="67" t="s">
        <v>235</v>
      </c>
      <c r="C436" s="67" t="s">
        <v>118</v>
      </c>
      <c r="D436" s="70">
        <v>7</v>
      </c>
      <c r="E436" s="73">
        <v>102</v>
      </c>
      <c r="F436" s="70">
        <v>17</v>
      </c>
      <c r="G436" s="70">
        <v>5</v>
      </c>
      <c r="H436" s="70">
        <v>-72</v>
      </c>
      <c r="I436" s="227">
        <f t="shared" si="12"/>
        <v>29.411764705882355</v>
      </c>
      <c r="J436" s="70"/>
    </row>
    <row r="437" spans="1:10" ht="20.100000000000001" customHeight="1" x14ac:dyDescent="0.3">
      <c r="A437" s="70"/>
      <c r="B437" s="67" t="s">
        <v>491</v>
      </c>
      <c r="C437" s="67" t="s">
        <v>118</v>
      </c>
      <c r="D437" s="70">
        <v>6</v>
      </c>
      <c r="E437" s="73">
        <v>102</v>
      </c>
      <c r="F437" s="70">
        <v>17</v>
      </c>
      <c r="G437" s="70">
        <v>4</v>
      </c>
      <c r="H437" s="70">
        <v>-92</v>
      </c>
      <c r="I437" s="227">
        <f t="shared" si="12"/>
        <v>23.52941176470588</v>
      </c>
      <c r="J437" s="70"/>
    </row>
    <row r="438" spans="1:10" ht="20.100000000000001" customHeight="1" x14ac:dyDescent="0.3">
      <c r="A438" s="70"/>
      <c r="B438" s="67" t="s">
        <v>162</v>
      </c>
      <c r="C438" s="67" t="s">
        <v>571</v>
      </c>
      <c r="D438" s="70">
        <v>6</v>
      </c>
      <c r="E438" s="73">
        <v>102</v>
      </c>
      <c r="F438" s="70">
        <v>17</v>
      </c>
      <c r="G438" s="70">
        <v>4</v>
      </c>
      <c r="H438" s="70">
        <v>-109</v>
      </c>
      <c r="I438" s="227">
        <f t="shared" si="12"/>
        <v>23.52941176470588</v>
      </c>
      <c r="J438" s="70"/>
    </row>
    <row r="439" spans="1:10" ht="20.100000000000001" customHeight="1" x14ac:dyDescent="0.3">
      <c r="A439" s="70"/>
      <c r="B439" s="67" t="s">
        <v>163</v>
      </c>
      <c r="C439" s="67" t="s">
        <v>571</v>
      </c>
      <c r="D439" s="70">
        <v>6</v>
      </c>
      <c r="E439" s="73">
        <v>102</v>
      </c>
      <c r="F439" s="70">
        <v>17</v>
      </c>
      <c r="G439" s="70">
        <v>4</v>
      </c>
      <c r="H439" s="70">
        <v>-109</v>
      </c>
      <c r="I439" s="227">
        <f t="shared" si="12"/>
        <v>23.52941176470588</v>
      </c>
      <c r="J439" s="70"/>
    </row>
    <row r="440" spans="1:10" ht="20.100000000000001" customHeight="1" x14ac:dyDescent="0.3">
      <c r="A440" s="70"/>
      <c r="B440" s="67" t="s">
        <v>258</v>
      </c>
      <c r="C440" s="67" t="s">
        <v>572</v>
      </c>
      <c r="D440" s="70">
        <v>7</v>
      </c>
      <c r="E440" s="73">
        <v>102</v>
      </c>
      <c r="F440" s="70">
        <v>16</v>
      </c>
      <c r="G440" s="70">
        <v>5</v>
      </c>
      <c r="H440" s="70">
        <v>-39</v>
      </c>
      <c r="I440" s="227">
        <f t="shared" si="12"/>
        <v>31.25</v>
      </c>
      <c r="J440" s="70"/>
    </row>
    <row r="441" spans="1:10" ht="20.100000000000001" customHeight="1" x14ac:dyDescent="0.3">
      <c r="A441" s="70"/>
      <c r="B441" s="67" t="s">
        <v>219</v>
      </c>
      <c r="C441" s="67" t="s">
        <v>482</v>
      </c>
      <c r="D441" s="70">
        <v>7</v>
      </c>
      <c r="E441" s="73">
        <v>102</v>
      </c>
      <c r="F441" s="70">
        <v>15</v>
      </c>
      <c r="G441" s="70">
        <v>6</v>
      </c>
      <c r="H441" s="70">
        <v>-15</v>
      </c>
      <c r="I441" s="227">
        <f t="shared" si="12"/>
        <v>40</v>
      </c>
      <c r="J441" s="70"/>
    </row>
    <row r="442" spans="1:10" ht="20.100000000000001" customHeight="1" x14ac:dyDescent="0.3">
      <c r="A442" s="70"/>
      <c r="B442" s="67" t="s">
        <v>157</v>
      </c>
      <c r="C442" s="67" t="s">
        <v>571</v>
      </c>
      <c r="D442" s="70">
        <v>5</v>
      </c>
      <c r="E442" s="73">
        <v>102</v>
      </c>
      <c r="F442" s="70">
        <v>15</v>
      </c>
      <c r="G442" s="70">
        <v>6</v>
      </c>
      <c r="H442" s="70">
        <v>-17</v>
      </c>
      <c r="I442" s="227">
        <f t="shared" si="12"/>
        <v>40</v>
      </c>
      <c r="J442" s="70"/>
    </row>
    <row r="443" spans="1:10" ht="20.100000000000001" customHeight="1" x14ac:dyDescent="0.3">
      <c r="A443" s="70"/>
      <c r="B443" s="67" t="s">
        <v>81</v>
      </c>
      <c r="C443" s="67" t="s">
        <v>118</v>
      </c>
      <c r="D443" s="70">
        <v>5</v>
      </c>
      <c r="E443" s="73">
        <v>102</v>
      </c>
      <c r="F443" s="70">
        <v>15</v>
      </c>
      <c r="G443" s="70">
        <v>6</v>
      </c>
      <c r="H443" s="70">
        <v>-19</v>
      </c>
      <c r="I443" s="227">
        <f t="shared" si="12"/>
        <v>40</v>
      </c>
      <c r="J443" s="70"/>
    </row>
    <row r="444" spans="1:10" ht="20.100000000000001" customHeight="1" x14ac:dyDescent="0.3">
      <c r="A444" s="70"/>
      <c r="B444" s="67" t="s">
        <v>358</v>
      </c>
      <c r="C444" s="67" t="s">
        <v>483</v>
      </c>
      <c r="D444" s="70">
        <v>10</v>
      </c>
      <c r="E444" s="73">
        <v>102</v>
      </c>
      <c r="F444" s="70">
        <v>14</v>
      </c>
      <c r="G444" s="70">
        <v>4</v>
      </c>
      <c r="H444" s="70">
        <v>-63</v>
      </c>
      <c r="I444" s="227">
        <f t="shared" si="12"/>
        <v>28.571428571428569</v>
      </c>
      <c r="J444" s="70"/>
    </row>
    <row r="445" spans="1:10" ht="20.100000000000001" customHeight="1" x14ac:dyDescent="0.3">
      <c r="A445" s="70"/>
      <c r="B445" s="67" t="s">
        <v>44</v>
      </c>
      <c r="C445" s="67" t="s">
        <v>478</v>
      </c>
      <c r="D445" s="70">
        <v>6</v>
      </c>
      <c r="E445" s="73">
        <v>102</v>
      </c>
      <c r="F445" s="70">
        <v>14</v>
      </c>
      <c r="G445" s="70">
        <v>4</v>
      </c>
      <c r="H445" s="70">
        <v>-47</v>
      </c>
      <c r="I445" s="227">
        <f t="shared" si="12"/>
        <v>28.571428571428569</v>
      </c>
      <c r="J445" s="70"/>
    </row>
    <row r="446" spans="1:10" ht="20.100000000000001" customHeight="1" x14ac:dyDescent="0.3">
      <c r="A446" s="70"/>
      <c r="B446" s="67" t="s">
        <v>329</v>
      </c>
      <c r="C446" s="67" t="s">
        <v>572</v>
      </c>
      <c r="D446" s="70">
        <v>6</v>
      </c>
      <c r="E446" s="73">
        <v>102</v>
      </c>
      <c r="F446" s="70">
        <v>14</v>
      </c>
      <c r="G446" s="70">
        <v>1</v>
      </c>
      <c r="H446" s="70">
        <v>-60</v>
      </c>
      <c r="I446" s="227">
        <f t="shared" si="12"/>
        <v>7.1428571428571423</v>
      </c>
      <c r="J446" s="70"/>
    </row>
    <row r="447" spans="1:10" ht="20.100000000000001" customHeight="1" x14ac:dyDescent="0.3">
      <c r="A447" s="70"/>
      <c r="B447" s="67" t="s">
        <v>152</v>
      </c>
      <c r="C447" s="67" t="s">
        <v>477</v>
      </c>
      <c r="D447" s="70">
        <v>5</v>
      </c>
      <c r="E447" s="73">
        <v>102</v>
      </c>
      <c r="F447" s="70">
        <v>13</v>
      </c>
      <c r="G447" s="70">
        <v>9</v>
      </c>
      <c r="H447" s="70">
        <v>29</v>
      </c>
      <c r="I447" s="227">
        <f t="shared" si="12"/>
        <v>69.230769230769226</v>
      </c>
      <c r="J447" s="70"/>
    </row>
    <row r="448" spans="1:10" ht="20.100000000000001" customHeight="1" x14ac:dyDescent="0.3">
      <c r="A448" s="70"/>
      <c r="B448" s="67" t="s">
        <v>281</v>
      </c>
      <c r="C448" s="67" t="s">
        <v>570</v>
      </c>
      <c r="D448" s="70">
        <v>6</v>
      </c>
      <c r="E448" s="73">
        <v>102</v>
      </c>
      <c r="F448" s="70">
        <v>13</v>
      </c>
      <c r="G448" s="70">
        <v>6</v>
      </c>
      <c r="H448" s="70">
        <v>21</v>
      </c>
      <c r="I448" s="227">
        <f t="shared" si="12"/>
        <v>46.153846153846153</v>
      </c>
      <c r="J448" s="70"/>
    </row>
    <row r="449" spans="1:10" ht="20.100000000000001" customHeight="1" x14ac:dyDescent="0.3">
      <c r="A449" s="70"/>
      <c r="B449" s="67" t="s">
        <v>330</v>
      </c>
      <c r="C449" s="67" t="s">
        <v>478</v>
      </c>
      <c r="D449" s="76">
        <v>4</v>
      </c>
      <c r="E449" s="73">
        <v>102</v>
      </c>
      <c r="F449" s="76">
        <v>12</v>
      </c>
      <c r="G449" s="76">
        <v>5</v>
      </c>
      <c r="H449" s="76">
        <v>0</v>
      </c>
      <c r="I449" s="227">
        <f t="shared" si="12"/>
        <v>41.666666666666671</v>
      </c>
      <c r="J449" s="70"/>
    </row>
    <row r="450" spans="1:10" ht="20.100000000000001" customHeight="1" x14ac:dyDescent="0.3">
      <c r="A450" s="70"/>
      <c r="B450" s="67" t="s">
        <v>496</v>
      </c>
      <c r="C450" s="67" t="s">
        <v>483</v>
      </c>
      <c r="D450" s="76">
        <v>8</v>
      </c>
      <c r="E450" s="73">
        <v>102</v>
      </c>
      <c r="F450" s="76">
        <v>12</v>
      </c>
      <c r="G450" s="76">
        <v>4</v>
      </c>
      <c r="H450" s="76">
        <v>-30</v>
      </c>
      <c r="I450" s="227">
        <f t="shared" si="12"/>
        <v>33.333333333333329</v>
      </c>
      <c r="J450" s="70"/>
    </row>
    <row r="451" spans="1:10" ht="20.100000000000001" customHeight="1" x14ac:dyDescent="0.3">
      <c r="A451" s="70"/>
      <c r="B451" s="67" t="s">
        <v>149</v>
      </c>
      <c r="C451" s="67" t="s">
        <v>291</v>
      </c>
      <c r="D451" s="70">
        <v>4</v>
      </c>
      <c r="E451" s="73">
        <v>102</v>
      </c>
      <c r="F451" s="70">
        <v>12</v>
      </c>
      <c r="G451" s="70">
        <v>4</v>
      </c>
      <c r="H451" s="70">
        <v>-24</v>
      </c>
      <c r="I451" s="227">
        <f t="shared" si="12"/>
        <v>33.333333333333329</v>
      </c>
      <c r="J451" s="70"/>
    </row>
    <row r="452" spans="1:10" ht="20.100000000000001" customHeight="1" x14ac:dyDescent="0.3">
      <c r="A452" s="70"/>
      <c r="B452" s="67" t="s">
        <v>189</v>
      </c>
      <c r="C452" s="67" t="s">
        <v>292</v>
      </c>
      <c r="D452" s="70">
        <v>4</v>
      </c>
      <c r="E452" s="73">
        <v>102</v>
      </c>
      <c r="F452" s="70">
        <v>12</v>
      </c>
      <c r="G452" s="70">
        <v>4</v>
      </c>
      <c r="H452" s="70">
        <v>-37</v>
      </c>
      <c r="I452" s="227">
        <f t="shared" si="12"/>
        <v>33.333333333333329</v>
      </c>
      <c r="J452" s="70"/>
    </row>
    <row r="453" spans="1:10" ht="20.100000000000001" customHeight="1" x14ac:dyDescent="0.3">
      <c r="A453" s="70"/>
      <c r="B453" s="67" t="s">
        <v>430</v>
      </c>
      <c r="C453" s="67" t="s">
        <v>118</v>
      </c>
      <c r="D453" s="70">
        <v>4</v>
      </c>
      <c r="E453" s="73">
        <v>102</v>
      </c>
      <c r="F453" s="70">
        <v>12</v>
      </c>
      <c r="G453" s="70">
        <v>4</v>
      </c>
      <c r="H453" s="70">
        <v>-43</v>
      </c>
      <c r="I453" s="227">
        <f t="shared" si="12"/>
        <v>33.333333333333329</v>
      </c>
      <c r="J453" s="70"/>
    </row>
    <row r="454" spans="1:10" ht="20.100000000000001" customHeight="1" x14ac:dyDescent="0.3">
      <c r="A454" s="70"/>
      <c r="B454" s="67" t="s">
        <v>265</v>
      </c>
      <c r="C454" s="67" t="s">
        <v>571</v>
      </c>
      <c r="D454" s="70">
        <v>4</v>
      </c>
      <c r="E454" s="73">
        <v>102</v>
      </c>
      <c r="F454" s="70">
        <v>12</v>
      </c>
      <c r="G454" s="70">
        <v>3</v>
      </c>
      <c r="H454" s="70">
        <v>-65</v>
      </c>
      <c r="I454" s="227">
        <f t="shared" si="12"/>
        <v>25</v>
      </c>
      <c r="J454" s="70"/>
    </row>
    <row r="455" spans="1:10" ht="20.100000000000001" customHeight="1" x14ac:dyDescent="0.3">
      <c r="A455" s="70"/>
      <c r="B455" s="67" t="s">
        <v>188</v>
      </c>
      <c r="C455" s="67" t="s">
        <v>292</v>
      </c>
      <c r="D455" s="70">
        <v>4</v>
      </c>
      <c r="E455" s="73">
        <v>102</v>
      </c>
      <c r="F455" s="70">
        <v>12</v>
      </c>
      <c r="G455" s="70">
        <v>2</v>
      </c>
      <c r="H455" s="70">
        <v>-43</v>
      </c>
      <c r="I455" s="227">
        <f t="shared" si="12"/>
        <v>16.666666666666664</v>
      </c>
      <c r="J455" s="70"/>
    </row>
    <row r="456" spans="1:10" ht="20.100000000000001" customHeight="1" x14ac:dyDescent="0.3">
      <c r="A456" s="70"/>
      <c r="B456" s="67" t="s">
        <v>52</v>
      </c>
      <c r="C456" s="67" t="s">
        <v>34</v>
      </c>
      <c r="D456" s="70">
        <v>3</v>
      </c>
      <c r="E456" s="73">
        <v>102</v>
      </c>
      <c r="F456" s="70">
        <v>12</v>
      </c>
      <c r="G456" s="70">
        <v>2</v>
      </c>
      <c r="H456" s="70">
        <v>-69</v>
      </c>
      <c r="I456" s="227">
        <f t="shared" si="12"/>
        <v>16.666666666666664</v>
      </c>
      <c r="J456" s="70"/>
    </row>
    <row r="457" spans="1:10" ht="20.100000000000001" customHeight="1" x14ac:dyDescent="0.3">
      <c r="A457" s="70"/>
      <c r="B457" s="67" t="s">
        <v>199</v>
      </c>
      <c r="C457" s="67" t="s">
        <v>481</v>
      </c>
      <c r="D457" s="70">
        <v>4</v>
      </c>
      <c r="E457" s="73">
        <v>102</v>
      </c>
      <c r="F457" s="70">
        <v>11</v>
      </c>
      <c r="G457" s="70">
        <v>8</v>
      </c>
      <c r="H457" s="70">
        <v>33</v>
      </c>
      <c r="I457" s="227">
        <f t="shared" si="12"/>
        <v>72.727272727272734</v>
      </c>
      <c r="J457" s="70"/>
    </row>
    <row r="458" spans="1:10" ht="20.100000000000001" customHeight="1" x14ac:dyDescent="0.3">
      <c r="A458" s="70"/>
      <c r="B458" s="67" t="s">
        <v>442</v>
      </c>
      <c r="C458" s="67" t="s">
        <v>572</v>
      </c>
      <c r="D458" s="70">
        <v>4</v>
      </c>
      <c r="E458" s="73">
        <v>102</v>
      </c>
      <c r="F458" s="70">
        <v>11</v>
      </c>
      <c r="G458" s="70">
        <v>3</v>
      </c>
      <c r="H458" s="70">
        <v>-27</v>
      </c>
      <c r="I458" s="227">
        <f t="shared" si="12"/>
        <v>27.27272727272727</v>
      </c>
      <c r="J458" s="70"/>
    </row>
    <row r="459" spans="1:10" ht="20.100000000000001" customHeight="1" x14ac:dyDescent="0.3">
      <c r="A459" s="70"/>
      <c r="B459" s="67" t="s">
        <v>354</v>
      </c>
      <c r="C459" s="67" t="s">
        <v>483</v>
      </c>
      <c r="D459" s="70">
        <v>5</v>
      </c>
      <c r="E459" s="73">
        <v>102</v>
      </c>
      <c r="F459" s="70">
        <v>11</v>
      </c>
      <c r="G459" s="70">
        <v>2</v>
      </c>
      <c r="H459" s="70">
        <v>-55</v>
      </c>
      <c r="I459" s="227">
        <f t="shared" si="12"/>
        <v>18.181818181818183</v>
      </c>
      <c r="J459" s="70"/>
    </row>
    <row r="460" spans="1:10" ht="20.100000000000001" customHeight="1" x14ac:dyDescent="0.3">
      <c r="A460" s="70"/>
      <c r="B460" s="67" t="s">
        <v>497</v>
      </c>
      <c r="C460" s="67" t="s">
        <v>481</v>
      </c>
      <c r="D460" s="70">
        <v>4</v>
      </c>
      <c r="E460" s="73">
        <v>102</v>
      </c>
      <c r="F460" s="70">
        <v>10</v>
      </c>
      <c r="G460" s="70">
        <v>3</v>
      </c>
      <c r="H460" s="70">
        <v>-15</v>
      </c>
      <c r="I460" s="227">
        <f t="shared" si="12"/>
        <v>30</v>
      </c>
      <c r="J460" s="70"/>
    </row>
    <row r="461" spans="1:10" ht="20.100000000000001" customHeight="1" x14ac:dyDescent="0.3">
      <c r="A461" s="70"/>
      <c r="B461" s="67" t="s">
        <v>28</v>
      </c>
      <c r="C461" s="67" t="s">
        <v>34</v>
      </c>
      <c r="D461" s="70">
        <v>4</v>
      </c>
      <c r="E461" s="73">
        <v>102</v>
      </c>
      <c r="F461" s="70">
        <v>10</v>
      </c>
      <c r="G461" s="70">
        <v>2</v>
      </c>
      <c r="H461" s="70">
        <v>-60</v>
      </c>
      <c r="I461" s="227">
        <f t="shared" si="12"/>
        <v>20</v>
      </c>
      <c r="J461" s="70"/>
    </row>
    <row r="462" spans="1:10" ht="20.100000000000001" customHeight="1" x14ac:dyDescent="0.3">
      <c r="A462" s="70"/>
      <c r="B462" s="67" t="s">
        <v>165</v>
      </c>
      <c r="C462" s="67" t="s">
        <v>481</v>
      </c>
      <c r="D462" s="70">
        <v>4</v>
      </c>
      <c r="E462" s="73">
        <v>102</v>
      </c>
      <c r="F462" s="70">
        <v>9</v>
      </c>
      <c r="G462" s="70">
        <v>6</v>
      </c>
      <c r="H462" s="70">
        <v>15</v>
      </c>
      <c r="I462" s="227">
        <f t="shared" si="12"/>
        <v>66.666666666666657</v>
      </c>
      <c r="J462" s="70"/>
    </row>
    <row r="463" spans="1:10" ht="20.100000000000001" customHeight="1" x14ac:dyDescent="0.3">
      <c r="A463" s="70"/>
      <c r="B463" s="67" t="s">
        <v>266</v>
      </c>
      <c r="C463" s="67" t="s">
        <v>34</v>
      </c>
      <c r="D463" s="70">
        <v>4</v>
      </c>
      <c r="E463" s="73">
        <v>102</v>
      </c>
      <c r="F463" s="70">
        <v>9</v>
      </c>
      <c r="G463" s="70">
        <v>1</v>
      </c>
      <c r="H463" s="70">
        <v>-68</v>
      </c>
      <c r="I463" s="227">
        <f t="shared" si="12"/>
        <v>11.111111111111111</v>
      </c>
      <c r="J463" s="70"/>
    </row>
    <row r="464" spans="1:10" ht="20.100000000000001" customHeight="1" x14ac:dyDescent="0.3">
      <c r="A464" s="70"/>
      <c r="B464" s="67" t="s">
        <v>224</v>
      </c>
      <c r="C464" s="67" t="s">
        <v>34</v>
      </c>
      <c r="D464" s="70">
        <v>3</v>
      </c>
      <c r="E464" s="73">
        <v>102</v>
      </c>
      <c r="F464" s="70">
        <v>9</v>
      </c>
      <c r="G464" s="70">
        <v>0</v>
      </c>
      <c r="H464" s="70">
        <v>-79</v>
      </c>
      <c r="I464" s="227">
        <f t="shared" si="12"/>
        <v>0</v>
      </c>
      <c r="J464" s="70"/>
    </row>
    <row r="465" spans="1:10" ht="20.100000000000001" customHeight="1" x14ac:dyDescent="0.3">
      <c r="A465" s="70"/>
      <c r="B465" s="67" t="s">
        <v>264</v>
      </c>
      <c r="C465" s="67" t="s">
        <v>481</v>
      </c>
      <c r="D465" s="70">
        <v>4</v>
      </c>
      <c r="E465" s="73">
        <v>102</v>
      </c>
      <c r="F465" s="70">
        <v>8</v>
      </c>
      <c r="G465" s="70">
        <v>3</v>
      </c>
      <c r="H465" s="70">
        <v>-32</v>
      </c>
      <c r="I465" s="227">
        <f t="shared" si="12"/>
        <v>37.5</v>
      </c>
      <c r="J465" s="70"/>
    </row>
    <row r="466" spans="1:10" ht="20.100000000000001" customHeight="1" x14ac:dyDescent="0.3">
      <c r="A466" s="70"/>
      <c r="B466" s="67" t="s">
        <v>26</v>
      </c>
      <c r="C466" s="67" t="s">
        <v>476</v>
      </c>
      <c r="D466" s="70">
        <v>5</v>
      </c>
      <c r="E466" s="73">
        <v>102</v>
      </c>
      <c r="F466" s="70">
        <v>8</v>
      </c>
      <c r="G466" s="70">
        <v>3</v>
      </c>
      <c r="H466" s="70">
        <v>-24</v>
      </c>
      <c r="I466" s="227">
        <f t="shared" si="12"/>
        <v>37.5</v>
      </c>
      <c r="J466" s="70"/>
    </row>
    <row r="467" spans="1:10" ht="20.100000000000001" customHeight="1" x14ac:dyDescent="0.3">
      <c r="A467" s="70"/>
      <c r="B467" s="67" t="s">
        <v>25</v>
      </c>
      <c r="C467" s="67" t="s">
        <v>476</v>
      </c>
      <c r="D467" s="70">
        <v>4</v>
      </c>
      <c r="E467" s="73">
        <v>102</v>
      </c>
      <c r="F467" s="70">
        <v>7</v>
      </c>
      <c r="G467" s="70">
        <v>6</v>
      </c>
      <c r="H467" s="70">
        <v>54</v>
      </c>
      <c r="I467" s="227">
        <f t="shared" si="12"/>
        <v>85.714285714285708</v>
      </c>
      <c r="J467" s="70"/>
    </row>
    <row r="468" spans="1:10" ht="20.100000000000001" customHeight="1" x14ac:dyDescent="0.3">
      <c r="A468" s="70"/>
      <c r="B468" s="67" t="s">
        <v>30</v>
      </c>
      <c r="C468" s="67" t="s">
        <v>34</v>
      </c>
      <c r="D468" s="70">
        <v>2</v>
      </c>
      <c r="E468" s="73">
        <v>102</v>
      </c>
      <c r="F468" s="70">
        <v>6</v>
      </c>
      <c r="G468" s="70">
        <v>4</v>
      </c>
      <c r="H468" s="70">
        <v>17</v>
      </c>
      <c r="I468" s="227">
        <f t="shared" si="12"/>
        <v>66.666666666666657</v>
      </c>
      <c r="J468" s="70"/>
    </row>
    <row r="469" spans="1:10" ht="20.100000000000001" customHeight="1" x14ac:dyDescent="0.3">
      <c r="A469" s="70"/>
      <c r="B469" s="67" t="s">
        <v>279</v>
      </c>
      <c r="C469" s="67" t="s">
        <v>477</v>
      </c>
      <c r="D469" s="70">
        <v>2</v>
      </c>
      <c r="E469" s="73">
        <v>102</v>
      </c>
      <c r="F469" s="70">
        <v>6</v>
      </c>
      <c r="G469" s="70">
        <v>2</v>
      </c>
      <c r="H469" s="70">
        <v>-7</v>
      </c>
      <c r="I469" s="227">
        <f t="shared" si="12"/>
        <v>33.333333333333329</v>
      </c>
      <c r="J469" s="70"/>
    </row>
    <row r="470" spans="1:10" ht="20.100000000000001" customHeight="1" x14ac:dyDescent="0.3">
      <c r="A470" s="70"/>
      <c r="B470" s="67" t="s">
        <v>96</v>
      </c>
      <c r="C470" s="67" t="s">
        <v>478</v>
      </c>
      <c r="D470" s="76">
        <v>2</v>
      </c>
      <c r="E470" s="73">
        <v>102</v>
      </c>
      <c r="F470" s="76">
        <v>6</v>
      </c>
      <c r="G470" s="76">
        <v>2</v>
      </c>
      <c r="H470" s="76">
        <v>-15</v>
      </c>
      <c r="I470" s="227">
        <f t="shared" si="12"/>
        <v>33.333333333333329</v>
      </c>
      <c r="J470" s="70"/>
    </row>
    <row r="471" spans="1:10" ht="20.100000000000001" customHeight="1" x14ac:dyDescent="0.3">
      <c r="A471" s="70"/>
      <c r="B471" s="67" t="s">
        <v>201</v>
      </c>
      <c r="C471" s="67" t="s">
        <v>292</v>
      </c>
      <c r="D471" s="70">
        <v>2</v>
      </c>
      <c r="E471" s="73">
        <v>102</v>
      </c>
      <c r="F471" s="70">
        <v>6</v>
      </c>
      <c r="G471" s="70">
        <v>1</v>
      </c>
      <c r="H471" s="70">
        <v>-21</v>
      </c>
      <c r="I471" s="227">
        <f t="shared" si="12"/>
        <v>16.666666666666664</v>
      </c>
      <c r="J471" s="70"/>
    </row>
    <row r="472" spans="1:10" ht="20.100000000000001" customHeight="1" x14ac:dyDescent="0.3">
      <c r="A472" s="70"/>
      <c r="B472" s="67" t="s">
        <v>196</v>
      </c>
      <c r="C472" s="67" t="s">
        <v>292</v>
      </c>
      <c r="D472" s="70">
        <v>2</v>
      </c>
      <c r="E472" s="73">
        <v>102</v>
      </c>
      <c r="F472" s="70">
        <v>6</v>
      </c>
      <c r="G472" s="70">
        <v>1</v>
      </c>
      <c r="H472" s="70">
        <v>-30</v>
      </c>
      <c r="I472" s="227">
        <f t="shared" si="12"/>
        <v>16.666666666666664</v>
      </c>
      <c r="J472" s="70"/>
    </row>
    <row r="473" spans="1:10" ht="20.100000000000001" customHeight="1" x14ac:dyDescent="0.3">
      <c r="A473" s="70"/>
      <c r="B473" s="67" t="s">
        <v>331</v>
      </c>
      <c r="C473" s="67" t="s">
        <v>478</v>
      </c>
      <c r="D473" s="76">
        <v>2</v>
      </c>
      <c r="E473" s="73">
        <v>102</v>
      </c>
      <c r="F473" s="76">
        <v>6</v>
      </c>
      <c r="G473" s="76">
        <v>1</v>
      </c>
      <c r="H473" s="76">
        <v>-39</v>
      </c>
      <c r="I473" s="227">
        <f t="shared" si="12"/>
        <v>16.666666666666664</v>
      </c>
      <c r="J473" s="70"/>
    </row>
    <row r="474" spans="1:10" ht="20.100000000000001" customHeight="1" x14ac:dyDescent="0.3">
      <c r="A474" s="70"/>
      <c r="B474" s="67" t="s">
        <v>192</v>
      </c>
      <c r="C474" s="67" t="s">
        <v>291</v>
      </c>
      <c r="D474" s="70">
        <v>2</v>
      </c>
      <c r="E474" s="73">
        <v>102</v>
      </c>
      <c r="F474" s="70">
        <v>6</v>
      </c>
      <c r="G474" s="70">
        <v>0</v>
      </c>
      <c r="H474" s="70">
        <v>-53</v>
      </c>
      <c r="I474" s="227">
        <f t="shared" si="12"/>
        <v>0</v>
      </c>
      <c r="J474" s="70"/>
    </row>
    <row r="475" spans="1:10" ht="20.100000000000001" customHeight="1" x14ac:dyDescent="0.3">
      <c r="A475" s="70"/>
      <c r="B475" s="67" t="s">
        <v>278</v>
      </c>
      <c r="C475" s="67" t="s">
        <v>34</v>
      </c>
      <c r="D475" s="70">
        <v>2</v>
      </c>
      <c r="E475" s="73">
        <v>102</v>
      </c>
      <c r="F475" s="70">
        <v>6</v>
      </c>
      <c r="G475" s="70">
        <v>0</v>
      </c>
      <c r="H475" s="70">
        <v>-58</v>
      </c>
      <c r="I475" s="227">
        <f t="shared" si="12"/>
        <v>0</v>
      </c>
      <c r="J475" s="70"/>
    </row>
    <row r="476" spans="1:10" ht="20.100000000000001" customHeight="1" x14ac:dyDescent="0.3">
      <c r="A476" s="70"/>
      <c r="B476" s="67" t="s">
        <v>158</v>
      </c>
      <c r="C476" s="67" t="s">
        <v>571</v>
      </c>
      <c r="D476" s="76">
        <v>2</v>
      </c>
      <c r="E476" s="73">
        <v>102</v>
      </c>
      <c r="F476" s="76">
        <v>5</v>
      </c>
      <c r="G476" s="76">
        <v>1</v>
      </c>
      <c r="H476" s="76">
        <v>-28</v>
      </c>
      <c r="I476" s="227">
        <f t="shared" si="12"/>
        <v>20</v>
      </c>
      <c r="J476" s="70"/>
    </row>
    <row r="477" spans="1:10" ht="20.100000000000001" customHeight="1" x14ac:dyDescent="0.3">
      <c r="A477" s="70"/>
      <c r="B477" s="67" t="s">
        <v>386</v>
      </c>
      <c r="C477" s="67" t="s">
        <v>483</v>
      </c>
      <c r="D477" s="70">
        <v>3</v>
      </c>
      <c r="E477" s="73">
        <v>102</v>
      </c>
      <c r="F477" s="70">
        <v>4</v>
      </c>
      <c r="G477" s="70">
        <v>1</v>
      </c>
      <c r="H477" s="70">
        <v>-7</v>
      </c>
      <c r="I477" s="227">
        <f t="shared" si="12"/>
        <v>25</v>
      </c>
      <c r="J477" s="70"/>
    </row>
    <row r="478" spans="1:10" ht="20.100000000000001" customHeight="1" x14ac:dyDescent="0.3">
      <c r="A478" s="70"/>
      <c r="B478" s="67" t="s">
        <v>276</v>
      </c>
      <c r="C478" s="67" t="s">
        <v>482</v>
      </c>
      <c r="D478" s="70">
        <v>2</v>
      </c>
      <c r="E478" s="73">
        <v>102</v>
      </c>
      <c r="F478" s="70">
        <v>4</v>
      </c>
      <c r="G478" s="70">
        <v>1</v>
      </c>
      <c r="H478" s="70">
        <v>-16</v>
      </c>
      <c r="I478" s="227">
        <f t="shared" si="12"/>
        <v>25</v>
      </c>
      <c r="J478" s="70"/>
    </row>
    <row r="479" spans="1:10" ht="20.100000000000001" customHeight="1" x14ac:dyDescent="0.3">
      <c r="A479" s="70"/>
      <c r="B479" s="67" t="s">
        <v>59</v>
      </c>
      <c r="C479" s="67" t="s">
        <v>34</v>
      </c>
      <c r="D479" s="70">
        <v>3</v>
      </c>
      <c r="E479" s="73">
        <v>102</v>
      </c>
      <c r="F479" s="70">
        <v>4</v>
      </c>
      <c r="G479" s="70">
        <v>1</v>
      </c>
      <c r="H479" s="70">
        <v>-18</v>
      </c>
      <c r="I479" s="227">
        <f t="shared" si="12"/>
        <v>25</v>
      </c>
      <c r="J479" s="70"/>
    </row>
    <row r="480" spans="1:10" ht="20.100000000000001" customHeight="1" x14ac:dyDescent="0.3">
      <c r="A480" s="70"/>
      <c r="B480" s="67" t="s">
        <v>197</v>
      </c>
      <c r="C480" s="67" t="s">
        <v>291</v>
      </c>
      <c r="D480" s="70">
        <v>2</v>
      </c>
      <c r="E480" s="73">
        <v>102</v>
      </c>
      <c r="F480" s="70">
        <v>4</v>
      </c>
      <c r="G480" s="70">
        <v>1</v>
      </c>
      <c r="H480" s="70">
        <v>-20</v>
      </c>
      <c r="I480" s="227">
        <f t="shared" si="12"/>
        <v>25</v>
      </c>
      <c r="J480" s="70"/>
    </row>
    <row r="481" spans="1:10" ht="20.100000000000001" customHeight="1" x14ac:dyDescent="0.3">
      <c r="A481" s="70"/>
      <c r="B481" s="67" t="s">
        <v>333</v>
      </c>
      <c r="C481" s="67" t="s">
        <v>118</v>
      </c>
      <c r="D481" s="70">
        <v>2</v>
      </c>
      <c r="E481" s="73">
        <v>102</v>
      </c>
      <c r="F481" s="70">
        <v>4</v>
      </c>
      <c r="G481" s="70">
        <v>1</v>
      </c>
      <c r="H481" s="70">
        <v>-20</v>
      </c>
      <c r="I481" s="227">
        <f t="shared" si="12"/>
        <v>25</v>
      </c>
      <c r="J481" s="70"/>
    </row>
    <row r="482" spans="1:10" ht="20.100000000000001" customHeight="1" x14ac:dyDescent="0.3">
      <c r="A482" s="70"/>
      <c r="B482" s="67" t="s">
        <v>147</v>
      </c>
      <c r="C482" s="67" t="s">
        <v>291</v>
      </c>
      <c r="D482" s="70">
        <v>2</v>
      </c>
      <c r="E482" s="73">
        <v>102</v>
      </c>
      <c r="F482" s="70">
        <v>4</v>
      </c>
      <c r="G482" s="70">
        <v>1</v>
      </c>
      <c r="H482" s="70">
        <v>-23</v>
      </c>
      <c r="I482" s="227">
        <f t="shared" ref="I482:I496" si="13">G482/F482*100</f>
        <v>25</v>
      </c>
      <c r="J482" s="70"/>
    </row>
    <row r="483" spans="1:10" ht="20.100000000000001" customHeight="1" x14ac:dyDescent="0.3">
      <c r="A483" s="70"/>
      <c r="B483" s="67" t="s">
        <v>43</v>
      </c>
      <c r="C483" s="67" t="s">
        <v>478</v>
      </c>
      <c r="D483" s="70">
        <v>2</v>
      </c>
      <c r="E483" s="73">
        <v>102</v>
      </c>
      <c r="F483" s="70">
        <v>4</v>
      </c>
      <c r="G483" s="70">
        <v>0</v>
      </c>
      <c r="H483" s="70">
        <v>-29</v>
      </c>
      <c r="I483" s="227">
        <f t="shared" si="13"/>
        <v>0</v>
      </c>
      <c r="J483" s="70"/>
    </row>
    <row r="484" spans="1:10" ht="20.100000000000001" customHeight="1" x14ac:dyDescent="0.3">
      <c r="A484" s="70"/>
      <c r="B484" s="67" t="s">
        <v>359</v>
      </c>
      <c r="C484" s="67" t="s">
        <v>483</v>
      </c>
      <c r="D484" s="70">
        <v>3</v>
      </c>
      <c r="E484" s="73">
        <v>102</v>
      </c>
      <c r="F484" s="70">
        <v>4</v>
      </c>
      <c r="G484" s="70">
        <v>0</v>
      </c>
      <c r="H484" s="70">
        <v>-37</v>
      </c>
      <c r="I484" s="227">
        <f t="shared" si="13"/>
        <v>0</v>
      </c>
      <c r="J484" s="70"/>
    </row>
    <row r="485" spans="1:10" ht="20.100000000000001" customHeight="1" x14ac:dyDescent="0.3">
      <c r="A485" s="70"/>
      <c r="B485" s="67" t="s">
        <v>195</v>
      </c>
      <c r="C485" s="67" t="s">
        <v>477</v>
      </c>
      <c r="D485" s="76">
        <v>1</v>
      </c>
      <c r="E485" s="73">
        <v>102</v>
      </c>
      <c r="F485" s="76">
        <v>3</v>
      </c>
      <c r="G485" s="76">
        <v>2</v>
      </c>
      <c r="H485" s="76">
        <v>9</v>
      </c>
      <c r="I485" s="227">
        <f t="shared" si="13"/>
        <v>66.666666666666657</v>
      </c>
      <c r="J485" s="70"/>
    </row>
    <row r="486" spans="1:10" ht="20.100000000000001" customHeight="1" x14ac:dyDescent="0.3">
      <c r="A486" s="70"/>
      <c r="B486" s="67" t="s">
        <v>142</v>
      </c>
      <c r="C486" s="67" t="s">
        <v>292</v>
      </c>
      <c r="D486" s="76">
        <v>1</v>
      </c>
      <c r="E486" s="73">
        <v>102</v>
      </c>
      <c r="F486" s="76">
        <v>3</v>
      </c>
      <c r="G486" s="76">
        <v>2</v>
      </c>
      <c r="H486" s="76">
        <v>3</v>
      </c>
      <c r="I486" s="227">
        <f t="shared" si="13"/>
        <v>66.666666666666657</v>
      </c>
      <c r="J486" s="70"/>
    </row>
    <row r="487" spans="1:10" ht="20.100000000000001" customHeight="1" x14ac:dyDescent="0.3">
      <c r="A487" s="70"/>
      <c r="B487" s="67" t="s">
        <v>139</v>
      </c>
      <c r="C487" s="67" t="s">
        <v>292</v>
      </c>
      <c r="D487" s="70">
        <v>1</v>
      </c>
      <c r="E487" s="73">
        <v>102</v>
      </c>
      <c r="F487" s="70">
        <v>3</v>
      </c>
      <c r="G487" s="70">
        <v>1</v>
      </c>
      <c r="H487" s="70">
        <v>-12</v>
      </c>
      <c r="I487" s="227">
        <f t="shared" si="13"/>
        <v>33.333333333333329</v>
      </c>
      <c r="J487" s="70"/>
    </row>
    <row r="488" spans="1:10" ht="20.100000000000001" customHeight="1" x14ac:dyDescent="0.3">
      <c r="A488" s="70"/>
      <c r="B488" s="67" t="s">
        <v>315</v>
      </c>
      <c r="C488" s="67" t="s">
        <v>34</v>
      </c>
      <c r="D488" s="70">
        <v>2</v>
      </c>
      <c r="E488" s="73">
        <v>102</v>
      </c>
      <c r="F488" s="70">
        <v>3</v>
      </c>
      <c r="G488" s="70">
        <v>1</v>
      </c>
      <c r="H488" s="70">
        <v>-14</v>
      </c>
      <c r="I488" s="227">
        <f t="shared" si="13"/>
        <v>33.333333333333329</v>
      </c>
      <c r="J488" s="70"/>
    </row>
    <row r="489" spans="1:10" ht="20.100000000000001" customHeight="1" x14ac:dyDescent="0.3">
      <c r="A489" s="70"/>
      <c r="B489" s="67" t="s">
        <v>200</v>
      </c>
      <c r="C489" s="67" t="s">
        <v>571</v>
      </c>
      <c r="D489" s="70">
        <v>1</v>
      </c>
      <c r="E489" s="73">
        <v>102</v>
      </c>
      <c r="F489" s="70">
        <v>3</v>
      </c>
      <c r="G489" s="70">
        <v>0</v>
      </c>
      <c r="H489" s="70">
        <v>-15</v>
      </c>
      <c r="I489" s="227">
        <f t="shared" si="13"/>
        <v>0</v>
      </c>
      <c r="J489" s="70"/>
    </row>
    <row r="490" spans="1:10" ht="20.100000000000001" customHeight="1" x14ac:dyDescent="0.3">
      <c r="A490" s="70"/>
      <c r="B490" s="67" t="s">
        <v>88</v>
      </c>
      <c r="C490" s="67" t="s">
        <v>118</v>
      </c>
      <c r="D490" s="70">
        <v>1</v>
      </c>
      <c r="E490" s="73">
        <v>102</v>
      </c>
      <c r="F490" s="70">
        <v>3</v>
      </c>
      <c r="G490" s="70">
        <v>0</v>
      </c>
      <c r="H490" s="70">
        <v>-22</v>
      </c>
      <c r="I490" s="227">
        <f t="shared" si="13"/>
        <v>0</v>
      </c>
      <c r="J490" s="70"/>
    </row>
    <row r="491" spans="1:10" ht="20.100000000000001" customHeight="1" x14ac:dyDescent="0.3">
      <c r="A491" s="70"/>
      <c r="B491" s="67" t="s">
        <v>31</v>
      </c>
      <c r="C491" s="67" t="s">
        <v>34</v>
      </c>
      <c r="D491" s="70">
        <v>1</v>
      </c>
      <c r="E491" s="73">
        <v>102</v>
      </c>
      <c r="F491" s="70">
        <v>3</v>
      </c>
      <c r="G491" s="70">
        <v>0</v>
      </c>
      <c r="H491" s="70">
        <v>-23</v>
      </c>
      <c r="I491" s="227">
        <f t="shared" si="13"/>
        <v>0</v>
      </c>
      <c r="J491" s="70"/>
    </row>
    <row r="492" spans="1:10" ht="20.100000000000001" customHeight="1" x14ac:dyDescent="0.3">
      <c r="A492" s="70"/>
      <c r="B492" s="67" t="s">
        <v>267</v>
      </c>
      <c r="C492" s="67" t="s">
        <v>34</v>
      </c>
      <c r="D492" s="70">
        <v>1</v>
      </c>
      <c r="E492" s="73">
        <v>102</v>
      </c>
      <c r="F492" s="70">
        <v>2</v>
      </c>
      <c r="G492" s="70">
        <v>1</v>
      </c>
      <c r="H492" s="70">
        <v>0</v>
      </c>
      <c r="I492" s="227">
        <f t="shared" si="13"/>
        <v>50</v>
      </c>
      <c r="J492" s="70"/>
    </row>
    <row r="493" spans="1:10" ht="20.100000000000001" customHeight="1" x14ac:dyDescent="0.3">
      <c r="A493" s="70"/>
      <c r="B493" s="67" t="s">
        <v>247</v>
      </c>
      <c r="C493" s="67" t="s">
        <v>572</v>
      </c>
      <c r="D493" s="70">
        <v>1</v>
      </c>
      <c r="E493" s="73">
        <v>102</v>
      </c>
      <c r="F493" s="70">
        <v>2</v>
      </c>
      <c r="G493" s="70">
        <v>0</v>
      </c>
      <c r="H493" s="70">
        <v>-14</v>
      </c>
      <c r="I493" s="227">
        <f t="shared" si="13"/>
        <v>0</v>
      </c>
      <c r="J493" s="70"/>
    </row>
    <row r="494" spans="1:10" ht="20.100000000000001" customHeight="1" x14ac:dyDescent="0.3">
      <c r="A494" s="70"/>
      <c r="B494" s="67" t="s">
        <v>243</v>
      </c>
      <c r="C494" s="67" t="s">
        <v>572</v>
      </c>
      <c r="D494" s="70">
        <v>1</v>
      </c>
      <c r="E494" s="73">
        <v>102</v>
      </c>
      <c r="F494" s="70">
        <v>1</v>
      </c>
      <c r="G494" s="70">
        <v>0</v>
      </c>
      <c r="H494" s="70">
        <v>-13</v>
      </c>
      <c r="I494" s="227">
        <f t="shared" si="13"/>
        <v>0</v>
      </c>
      <c r="J494" s="70"/>
    </row>
    <row r="495" spans="1:10" ht="20.100000000000001" customHeight="1" x14ac:dyDescent="0.3">
      <c r="A495" s="70"/>
      <c r="B495" s="67" t="s">
        <v>364</v>
      </c>
      <c r="C495" s="67" t="s">
        <v>484</v>
      </c>
      <c r="D495" s="70">
        <v>1</v>
      </c>
      <c r="E495" s="73">
        <v>102</v>
      </c>
      <c r="F495" s="70">
        <v>1</v>
      </c>
      <c r="G495" s="70">
        <v>0</v>
      </c>
      <c r="H495" s="70">
        <v>-5</v>
      </c>
      <c r="I495" s="227">
        <f t="shared" si="13"/>
        <v>0</v>
      </c>
      <c r="J495" s="70"/>
    </row>
    <row r="496" spans="1:10" ht="20.100000000000001" customHeight="1" x14ac:dyDescent="0.3">
      <c r="A496" s="70"/>
      <c r="B496" s="67" t="s">
        <v>256</v>
      </c>
      <c r="C496" s="67" t="s">
        <v>476</v>
      </c>
      <c r="D496" s="70">
        <v>1</v>
      </c>
      <c r="E496" s="73">
        <v>102</v>
      </c>
      <c r="F496" s="70">
        <v>1</v>
      </c>
      <c r="G496" s="70">
        <v>0</v>
      </c>
      <c r="H496" s="70">
        <v>-12</v>
      </c>
      <c r="I496" s="227">
        <f t="shared" si="13"/>
        <v>0</v>
      </c>
      <c r="J496" s="70"/>
    </row>
    <row r="497" spans="1:14" ht="6" customHeight="1" thickBot="1" x14ac:dyDescent="0.35">
      <c r="A497" s="159"/>
      <c r="B497" s="160"/>
      <c r="C497" s="161"/>
      <c r="D497" s="159"/>
      <c r="E497" s="545"/>
      <c r="F497" s="159"/>
      <c r="G497" s="159"/>
      <c r="H497" s="159"/>
      <c r="I497" s="212"/>
      <c r="J497" s="162"/>
    </row>
    <row r="498" spans="1:14" ht="18" thickBot="1" x14ac:dyDescent="0.35">
      <c r="A498" s="637" t="s">
        <v>340</v>
      </c>
      <c r="B498" s="638"/>
      <c r="C498" s="638"/>
      <c r="D498" s="638"/>
      <c r="E498" s="638"/>
      <c r="F498" s="638"/>
      <c r="G498" s="638"/>
      <c r="H498" s="638"/>
      <c r="I498" s="638"/>
      <c r="J498" s="639"/>
    </row>
    <row r="499" spans="1:14" ht="24.6" x14ac:dyDescent="0.4">
      <c r="A499" s="633" t="s">
        <v>841</v>
      </c>
      <c r="B499" s="634"/>
      <c r="C499" s="634"/>
      <c r="D499" s="634"/>
      <c r="E499" s="634"/>
      <c r="F499" s="634"/>
      <c r="G499" s="634"/>
      <c r="H499" s="634"/>
      <c r="I499" s="634"/>
      <c r="J499" s="102"/>
      <c r="K499" s="630" t="s">
        <v>312</v>
      </c>
      <c r="L499" s="628"/>
      <c r="M499" s="628"/>
      <c r="N499" s="629"/>
    </row>
    <row r="500" spans="1:14" ht="13.8" x14ac:dyDescent="0.25">
      <c r="A500" s="635" t="s">
        <v>11</v>
      </c>
      <c r="B500" s="635" t="s">
        <v>2</v>
      </c>
      <c r="C500" s="635" t="s">
        <v>15</v>
      </c>
      <c r="D500" s="544" t="s">
        <v>322</v>
      </c>
      <c r="E500" s="544" t="s">
        <v>342</v>
      </c>
      <c r="F500" s="544" t="s">
        <v>322</v>
      </c>
      <c r="G500" s="544" t="s">
        <v>14</v>
      </c>
      <c r="H500" s="636" t="s">
        <v>4</v>
      </c>
      <c r="I500" s="636"/>
      <c r="J500" s="556" t="s">
        <v>324</v>
      </c>
      <c r="K500" s="622">
        <v>2016</v>
      </c>
      <c r="L500" s="623"/>
      <c r="M500" s="623"/>
      <c r="N500" s="624"/>
    </row>
    <row r="501" spans="1:14" ht="13.8" x14ac:dyDescent="0.25">
      <c r="A501" s="635"/>
      <c r="B501" s="635"/>
      <c r="C501" s="635"/>
      <c r="D501" s="544" t="s">
        <v>337</v>
      </c>
      <c r="E501" s="544" t="s">
        <v>3</v>
      </c>
      <c r="F501" s="544" t="s">
        <v>3</v>
      </c>
      <c r="G501" s="544" t="s">
        <v>0</v>
      </c>
      <c r="H501" s="544" t="s">
        <v>1</v>
      </c>
      <c r="I501" s="209" t="s">
        <v>5</v>
      </c>
      <c r="J501" s="556" t="s">
        <v>325</v>
      </c>
      <c r="K501" s="631"/>
      <c r="L501" s="612"/>
      <c r="M501" s="612"/>
      <c r="N501" s="613"/>
    </row>
    <row r="502" spans="1:14" ht="20.100000000000001" customHeight="1" x14ac:dyDescent="0.3">
      <c r="A502" s="37">
        <v>1</v>
      </c>
      <c r="B502" s="103" t="s">
        <v>23</v>
      </c>
      <c r="C502" s="100" t="s">
        <v>138</v>
      </c>
      <c r="D502" s="37">
        <v>24</v>
      </c>
      <c r="E502" s="65">
        <v>84</v>
      </c>
      <c r="F502" s="37">
        <v>62</v>
      </c>
      <c r="G502" s="37">
        <v>49</v>
      </c>
      <c r="H502" s="37">
        <v>300</v>
      </c>
      <c r="I502" s="210">
        <f t="shared" ref="I502:I541" si="14">G502/F502*100</f>
        <v>79.032258064516128</v>
      </c>
      <c r="J502" s="471">
        <v>1</v>
      </c>
      <c r="K502" s="631"/>
      <c r="L502" s="612"/>
      <c r="M502" s="612"/>
      <c r="N502" s="613"/>
    </row>
    <row r="503" spans="1:14" ht="20.100000000000001" customHeight="1" x14ac:dyDescent="0.3">
      <c r="A503" s="37">
        <v>2</v>
      </c>
      <c r="B503" s="103" t="s">
        <v>164</v>
      </c>
      <c r="C503" s="100" t="s">
        <v>156</v>
      </c>
      <c r="D503" s="37">
        <v>26</v>
      </c>
      <c r="E503" s="65">
        <v>84</v>
      </c>
      <c r="F503" s="37">
        <v>74</v>
      </c>
      <c r="G503" s="37">
        <v>56</v>
      </c>
      <c r="H503" s="37">
        <v>283</v>
      </c>
      <c r="I503" s="210">
        <f t="shared" si="14"/>
        <v>75.675675675675677</v>
      </c>
      <c r="J503" s="471">
        <v>2</v>
      </c>
      <c r="K503" s="631"/>
      <c r="L503" s="612"/>
      <c r="M503" s="612"/>
      <c r="N503" s="613"/>
    </row>
    <row r="504" spans="1:14" ht="20.100000000000001" customHeight="1" x14ac:dyDescent="0.3">
      <c r="A504" s="37">
        <v>3</v>
      </c>
      <c r="B504" s="103" t="s">
        <v>21</v>
      </c>
      <c r="C504" s="100" t="s">
        <v>138</v>
      </c>
      <c r="D504" s="37">
        <v>25</v>
      </c>
      <c r="E504" s="65">
        <v>84</v>
      </c>
      <c r="F504" s="37">
        <v>63</v>
      </c>
      <c r="G504" s="37">
        <v>47</v>
      </c>
      <c r="H504" s="37">
        <v>252</v>
      </c>
      <c r="I504" s="210">
        <f t="shared" si="14"/>
        <v>74.603174603174608</v>
      </c>
      <c r="J504" s="471">
        <v>3</v>
      </c>
      <c r="K504" s="631"/>
      <c r="L504" s="612"/>
      <c r="M504" s="612"/>
      <c r="N504" s="613"/>
    </row>
    <row r="505" spans="1:14" ht="20.100000000000001" customHeight="1" x14ac:dyDescent="0.3">
      <c r="A505" s="37">
        <v>4</v>
      </c>
      <c r="B505" s="103" t="s">
        <v>171</v>
      </c>
      <c r="C505" s="100" t="s">
        <v>190</v>
      </c>
      <c r="D505" s="37">
        <v>26</v>
      </c>
      <c r="E505" s="65">
        <v>84</v>
      </c>
      <c r="F505" s="37">
        <v>59</v>
      </c>
      <c r="G505" s="37">
        <v>43</v>
      </c>
      <c r="H505" s="37">
        <v>226</v>
      </c>
      <c r="I505" s="210">
        <f t="shared" si="14"/>
        <v>72.881355932203391</v>
      </c>
      <c r="J505" s="471">
        <v>6</v>
      </c>
      <c r="K505" s="631"/>
      <c r="L505" s="612"/>
      <c r="M505" s="612"/>
      <c r="N505" s="613"/>
    </row>
    <row r="506" spans="1:14" ht="20.100000000000001" customHeight="1" x14ac:dyDescent="0.3">
      <c r="A506" s="37">
        <v>5</v>
      </c>
      <c r="B506" s="103" t="s">
        <v>19</v>
      </c>
      <c r="C506" s="100" t="s">
        <v>138</v>
      </c>
      <c r="D506" s="37">
        <v>23</v>
      </c>
      <c r="E506" s="65">
        <v>84</v>
      </c>
      <c r="F506" s="37">
        <v>65</v>
      </c>
      <c r="G506" s="37">
        <v>47</v>
      </c>
      <c r="H506" s="37">
        <v>251</v>
      </c>
      <c r="I506" s="210">
        <f t="shared" si="14"/>
        <v>72.307692307692307</v>
      </c>
      <c r="J506" s="471">
        <v>4</v>
      </c>
      <c r="K506" s="631"/>
      <c r="L506" s="612"/>
      <c r="M506" s="612"/>
      <c r="N506" s="613"/>
    </row>
    <row r="507" spans="1:14" ht="20.100000000000001" customHeight="1" x14ac:dyDescent="0.3">
      <c r="A507" s="37">
        <v>6</v>
      </c>
      <c r="B507" s="103" t="s">
        <v>174</v>
      </c>
      <c r="C507" s="100" t="s">
        <v>190</v>
      </c>
      <c r="D507" s="37">
        <v>27</v>
      </c>
      <c r="E507" s="65">
        <v>84</v>
      </c>
      <c r="F507" s="37">
        <v>79</v>
      </c>
      <c r="G507" s="37">
        <v>57</v>
      </c>
      <c r="H507" s="37">
        <v>299</v>
      </c>
      <c r="I507" s="210">
        <f t="shared" si="14"/>
        <v>72.151898734177209</v>
      </c>
      <c r="J507" s="471">
        <v>7</v>
      </c>
      <c r="K507" s="631"/>
      <c r="L507" s="612"/>
      <c r="M507" s="612"/>
      <c r="N507" s="613"/>
    </row>
    <row r="508" spans="1:14" ht="20.100000000000001" customHeight="1" x14ac:dyDescent="0.3">
      <c r="A508" s="37">
        <v>7</v>
      </c>
      <c r="B508" s="103" t="s">
        <v>175</v>
      </c>
      <c r="C508" s="100" t="s">
        <v>190</v>
      </c>
      <c r="D508" s="37">
        <v>25</v>
      </c>
      <c r="E508" s="65">
        <v>84</v>
      </c>
      <c r="F508" s="37">
        <v>70</v>
      </c>
      <c r="G508" s="37">
        <v>50</v>
      </c>
      <c r="H508" s="37">
        <v>269</v>
      </c>
      <c r="I508" s="210">
        <f t="shared" si="14"/>
        <v>71.428571428571431</v>
      </c>
      <c r="J508" s="471">
        <v>9</v>
      </c>
      <c r="K508" s="631"/>
      <c r="L508" s="612"/>
      <c r="M508" s="612"/>
      <c r="N508" s="613"/>
    </row>
    <row r="509" spans="1:14" ht="20.100000000000001" customHeight="1" x14ac:dyDescent="0.3">
      <c r="A509" s="37">
        <v>8</v>
      </c>
      <c r="B509" s="103" t="s">
        <v>18</v>
      </c>
      <c r="C509" s="100" t="s">
        <v>138</v>
      </c>
      <c r="D509" s="37">
        <v>19</v>
      </c>
      <c r="E509" s="65">
        <v>84</v>
      </c>
      <c r="F509" s="37">
        <v>50</v>
      </c>
      <c r="G509" s="37">
        <v>35</v>
      </c>
      <c r="H509" s="37">
        <v>171</v>
      </c>
      <c r="I509" s="210">
        <f t="shared" si="14"/>
        <v>70</v>
      </c>
      <c r="J509" s="471">
        <v>10</v>
      </c>
      <c r="K509" s="631"/>
      <c r="L509" s="612"/>
      <c r="M509" s="612"/>
      <c r="N509" s="613"/>
    </row>
    <row r="510" spans="1:14" ht="20.100000000000001" customHeight="1" x14ac:dyDescent="0.3">
      <c r="A510" s="37">
        <v>9</v>
      </c>
      <c r="B510" s="103" t="s">
        <v>280</v>
      </c>
      <c r="C510" s="100" t="s">
        <v>114</v>
      </c>
      <c r="D510" s="37">
        <v>12</v>
      </c>
      <c r="E510" s="65">
        <v>84</v>
      </c>
      <c r="F510" s="37">
        <v>36</v>
      </c>
      <c r="G510" s="37">
        <v>25</v>
      </c>
      <c r="H510" s="37">
        <v>112</v>
      </c>
      <c r="I510" s="210">
        <f t="shared" si="14"/>
        <v>69.444444444444443</v>
      </c>
      <c r="J510" s="471">
        <v>8</v>
      </c>
      <c r="K510" s="631"/>
      <c r="L510" s="612"/>
      <c r="M510" s="612"/>
      <c r="N510" s="613"/>
    </row>
    <row r="511" spans="1:14" ht="20.100000000000001" customHeight="1" x14ac:dyDescent="0.3">
      <c r="A511" s="37">
        <v>10</v>
      </c>
      <c r="B511" s="103" t="s">
        <v>20</v>
      </c>
      <c r="C511" s="100" t="s">
        <v>138</v>
      </c>
      <c r="D511" s="37">
        <v>26</v>
      </c>
      <c r="E511" s="65">
        <v>84</v>
      </c>
      <c r="F511" s="37">
        <v>70</v>
      </c>
      <c r="G511" s="37">
        <v>47</v>
      </c>
      <c r="H511" s="37">
        <v>199</v>
      </c>
      <c r="I511" s="210">
        <f t="shared" si="14"/>
        <v>67.142857142857139</v>
      </c>
      <c r="J511" s="471">
        <v>11</v>
      </c>
      <c r="K511" s="631"/>
      <c r="L511" s="612"/>
      <c r="M511" s="612"/>
      <c r="N511" s="613"/>
    </row>
    <row r="512" spans="1:14" ht="20.100000000000001" customHeight="1" x14ac:dyDescent="0.3">
      <c r="A512" s="37">
        <v>11</v>
      </c>
      <c r="B512" s="103" t="s">
        <v>24</v>
      </c>
      <c r="C512" s="100" t="s">
        <v>138</v>
      </c>
      <c r="D512" s="37">
        <v>25</v>
      </c>
      <c r="E512" s="65">
        <v>84</v>
      </c>
      <c r="F512" s="37">
        <v>65</v>
      </c>
      <c r="G512" s="37">
        <v>43</v>
      </c>
      <c r="H512" s="37">
        <v>214</v>
      </c>
      <c r="I512" s="210">
        <f t="shared" si="14"/>
        <v>66.153846153846146</v>
      </c>
      <c r="J512" s="471">
        <v>12</v>
      </c>
      <c r="K512" s="631"/>
      <c r="L512" s="612"/>
      <c r="M512" s="612"/>
      <c r="N512" s="613"/>
    </row>
    <row r="513" spans="1:14" ht="20.100000000000001" customHeight="1" x14ac:dyDescent="0.3">
      <c r="A513" s="37">
        <v>12</v>
      </c>
      <c r="B513" s="103" t="s">
        <v>232</v>
      </c>
      <c r="C513" s="100" t="s">
        <v>284</v>
      </c>
      <c r="D513" s="37">
        <v>14</v>
      </c>
      <c r="E513" s="65">
        <v>84</v>
      </c>
      <c r="F513" s="37">
        <v>42</v>
      </c>
      <c r="G513" s="37">
        <v>27</v>
      </c>
      <c r="H513" s="37">
        <v>94</v>
      </c>
      <c r="I513" s="210">
        <f t="shared" si="14"/>
        <v>64.285714285714292</v>
      </c>
      <c r="J513" s="471">
        <v>5</v>
      </c>
      <c r="K513" s="631" t="s">
        <v>318</v>
      </c>
      <c r="L513" s="612"/>
      <c r="M513" s="612"/>
      <c r="N513" s="613"/>
    </row>
    <row r="514" spans="1:14" ht="20.100000000000001" customHeight="1" thickBot="1" x14ac:dyDescent="0.35">
      <c r="A514" s="37">
        <v>13</v>
      </c>
      <c r="B514" s="103" t="s">
        <v>172</v>
      </c>
      <c r="C514" s="100" t="s">
        <v>190</v>
      </c>
      <c r="D514" s="37">
        <v>28</v>
      </c>
      <c r="E514" s="65">
        <v>84</v>
      </c>
      <c r="F514" s="37">
        <v>81</v>
      </c>
      <c r="G514" s="37">
        <v>52</v>
      </c>
      <c r="H514" s="37">
        <v>207</v>
      </c>
      <c r="I514" s="210">
        <f t="shared" si="14"/>
        <v>64.197530864197532</v>
      </c>
      <c r="J514" s="471">
        <v>13</v>
      </c>
      <c r="K514" s="632" t="s">
        <v>476</v>
      </c>
      <c r="L514" s="614"/>
      <c r="M514" s="614"/>
      <c r="N514" s="615"/>
    </row>
    <row r="515" spans="1:14" ht="20.100000000000001" customHeight="1" x14ac:dyDescent="0.3">
      <c r="A515" s="37">
        <v>14</v>
      </c>
      <c r="B515" s="103" t="s">
        <v>198</v>
      </c>
      <c r="C515" s="100" t="s">
        <v>190</v>
      </c>
      <c r="D515" s="37">
        <v>24</v>
      </c>
      <c r="E515" s="65">
        <v>84</v>
      </c>
      <c r="F515" s="37">
        <v>65</v>
      </c>
      <c r="G515" s="37">
        <v>41</v>
      </c>
      <c r="H515" s="37">
        <v>175</v>
      </c>
      <c r="I515" s="210">
        <f t="shared" si="14"/>
        <v>63.076923076923073</v>
      </c>
      <c r="J515" s="37">
        <v>14</v>
      </c>
      <c r="K515" s="552"/>
    </row>
    <row r="516" spans="1:14" ht="20.100000000000001" customHeight="1" x14ac:dyDescent="0.3">
      <c r="A516" s="37">
        <v>15</v>
      </c>
      <c r="B516" s="103" t="s">
        <v>166</v>
      </c>
      <c r="C516" s="100" t="s">
        <v>156</v>
      </c>
      <c r="D516" s="38">
        <v>28</v>
      </c>
      <c r="E516" s="65">
        <v>84</v>
      </c>
      <c r="F516" s="38">
        <v>79</v>
      </c>
      <c r="G516" s="38">
        <v>48</v>
      </c>
      <c r="H516" s="38">
        <v>88</v>
      </c>
      <c r="I516" s="210">
        <f t="shared" si="14"/>
        <v>60.75949367088608</v>
      </c>
      <c r="J516" s="37">
        <v>16</v>
      </c>
      <c r="K516" s="543"/>
    </row>
    <row r="517" spans="1:14" ht="20.100000000000001" customHeight="1" x14ac:dyDescent="0.3">
      <c r="A517" s="37">
        <v>16</v>
      </c>
      <c r="B517" s="103" t="s">
        <v>339</v>
      </c>
      <c r="C517" s="100" t="s">
        <v>156</v>
      </c>
      <c r="D517" s="37">
        <v>26</v>
      </c>
      <c r="E517" s="65">
        <v>84</v>
      </c>
      <c r="F517" s="37">
        <v>72</v>
      </c>
      <c r="G517" s="37">
        <v>42</v>
      </c>
      <c r="H517" s="37">
        <v>56</v>
      </c>
      <c r="I517" s="210">
        <f t="shared" si="14"/>
        <v>58.333333333333336</v>
      </c>
      <c r="J517" s="37">
        <v>15</v>
      </c>
      <c r="K517" s="543"/>
    </row>
    <row r="518" spans="1:14" ht="20.100000000000001" customHeight="1" x14ac:dyDescent="0.3">
      <c r="A518" s="37">
        <v>17</v>
      </c>
      <c r="B518" s="103" t="s">
        <v>183</v>
      </c>
      <c r="C518" s="100" t="s">
        <v>144</v>
      </c>
      <c r="D518" s="37">
        <v>18</v>
      </c>
      <c r="E518" s="65">
        <v>84</v>
      </c>
      <c r="F518" s="37">
        <v>53</v>
      </c>
      <c r="G518" s="37">
        <v>30</v>
      </c>
      <c r="H518" s="37">
        <v>84</v>
      </c>
      <c r="I518" s="210">
        <f t="shared" si="14"/>
        <v>56.60377358490566</v>
      </c>
      <c r="J518" s="37">
        <v>21</v>
      </c>
      <c r="K518" s="543"/>
    </row>
    <row r="519" spans="1:14" ht="20.100000000000001" customHeight="1" x14ac:dyDescent="0.3">
      <c r="A519" s="37">
        <v>18</v>
      </c>
      <c r="B519" s="103" t="s">
        <v>182</v>
      </c>
      <c r="C519" s="100" t="s">
        <v>144</v>
      </c>
      <c r="D519" s="37">
        <v>23</v>
      </c>
      <c r="E519" s="65">
        <v>84</v>
      </c>
      <c r="F519" s="37">
        <v>69</v>
      </c>
      <c r="G519" s="37">
        <v>39</v>
      </c>
      <c r="H519" s="37">
        <v>62</v>
      </c>
      <c r="I519" s="210">
        <f t="shared" si="14"/>
        <v>56.521739130434781</v>
      </c>
      <c r="J519" s="37">
        <v>19</v>
      </c>
    </row>
    <row r="520" spans="1:14" ht="20.100000000000001" customHeight="1" x14ac:dyDescent="0.3">
      <c r="A520" s="37">
        <v>19</v>
      </c>
      <c r="B520" s="103" t="s">
        <v>176</v>
      </c>
      <c r="C520" s="100" t="s">
        <v>170</v>
      </c>
      <c r="D520" s="37">
        <v>20</v>
      </c>
      <c r="E520" s="65">
        <v>84</v>
      </c>
      <c r="F520" s="37">
        <v>55</v>
      </c>
      <c r="G520" s="37">
        <v>31</v>
      </c>
      <c r="H520" s="37">
        <v>52</v>
      </c>
      <c r="I520" s="210">
        <f t="shared" si="14"/>
        <v>56.36363636363636</v>
      </c>
      <c r="J520" s="37">
        <v>17</v>
      </c>
    </row>
    <row r="521" spans="1:14" ht="20.100000000000001" customHeight="1" x14ac:dyDescent="0.3">
      <c r="A521" s="37">
        <v>20</v>
      </c>
      <c r="B521" s="103" t="s">
        <v>80</v>
      </c>
      <c r="C521" s="100" t="s">
        <v>317</v>
      </c>
      <c r="D521" s="37">
        <v>13</v>
      </c>
      <c r="E521" s="65">
        <v>84</v>
      </c>
      <c r="F521" s="37">
        <v>38</v>
      </c>
      <c r="G521" s="37">
        <v>21</v>
      </c>
      <c r="H521" s="37">
        <v>4</v>
      </c>
      <c r="I521" s="210">
        <f t="shared" si="14"/>
        <v>55.26315789473685</v>
      </c>
      <c r="J521" s="37">
        <v>18</v>
      </c>
    </row>
    <row r="522" spans="1:14" ht="20.100000000000001" customHeight="1" x14ac:dyDescent="0.3">
      <c r="A522" s="37">
        <v>21</v>
      </c>
      <c r="B522" s="103" t="s">
        <v>194</v>
      </c>
      <c r="C522" s="100" t="s">
        <v>144</v>
      </c>
      <c r="D522" s="37">
        <v>16</v>
      </c>
      <c r="E522" s="65">
        <v>84</v>
      </c>
      <c r="F522" s="37">
        <v>44</v>
      </c>
      <c r="G522" s="37">
        <v>24</v>
      </c>
      <c r="H522" s="37">
        <v>12</v>
      </c>
      <c r="I522" s="210">
        <f t="shared" si="14"/>
        <v>54.54545454545454</v>
      </c>
      <c r="J522" s="37">
        <v>23</v>
      </c>
    </row>
    <row r="523" spans="1:14" ht="20.100000000000001" customHeight="1" x14ac:dyDescent="0.3">
      <c r="A523" s="37">
        <v>22</v>
      </c>
      <c r="B523" s="103" t="s">
        <v>153</v>
      </c>
      <c r="C523" s="100" t="s">
        <v>144</v>
      </c>
      <c r="D523" s="37">
        <v>18</v>
      </c>
      <c r="E523" s="65">
        <v>84</v>
      </c>
      <c r="F523" s="37">
        <v>53</v>
      </c>
      <c r="G523" s="37">
        <v>28</v>
      </c>
      <c r="H523" s="37">
        <v>42</v>
      </c>
      <c r="I523" s="210">
        <f t="shared" si="14"/>
        <v>52.830188679245282</v>
      </c>
      <c r="J523" s="37">
        <v>22</v>
      </c>
    </row>
    <row r="524" spans="1:14" ht="20.100000000000001" customHeight="1" x14ac:dyDescent="0.3">
      <c r="A524" s="37">
        <v>23</v>
      </c>
      <c r="B524" s="103" t="s">
        <v>179</v>
      </c>
      <c r="C524" s="100" t="s">
        <v>170</v>
      </c>
      <c r="D524" s="37">
        <v>15</v>
      </c>
      <c r="E524" s="65">
        <v>84</v>
      </c>
      <c r="F524" s="37">
        <v>38</v>
      </c>
      <c r="G524" s="37">
        <v>19</v>
      </c>
      <c r="H524" s="37">
        <v>-10</v>
      </c>
      <c r="I524" s="210">
        <f t="shared" si="14"/>
        <v>50</v>
      </c>
      <c r="J524" s="37">
        <v>24</v>
      </c>
    </row>
    <row r="525" spans="1:14" ht="20.100000000000001" customHeight="1" x14ac:dyDescent="0.3">
      <c r="A525" s="37">
        <v>24</v>
      </c>
      <c r="B525" s="103" t="s">
        <v>177</v>
      </c>
      <c r="C525" s="100" t="s">
        <v>170</v>
      </c>
      <c r="D525" s="37">
        <v>21</v>
      </c>
      <c r="E525" s="65">
        <v>84</v>
      </c>
      <c r="F525" s="37">
        <v>63</v>
      </c>
      <c r="G525" s="37">
        <v>31</v>
      </c>
      <c r="H525" s="37">
        <v>27</v>
      </c>
      <c r="I525" s="210">
        <f t="shared" si="14"/>
        <v>49.206349206349202</v>
      </c>
      <c r="J525" s="37">
        <v>25</v>
      </c>
    </row>
    <row r="526" spans="1:14" ht="20.100000000000001" customHeight="1" x14ac:dyDescent="0.3">
      <c r="A526" s="37">
        <v>25</v>
      </c>
      <c r="B526" s="103" t="s">
        <v>178</v>
      </c>
      <c r="C526" s="100" t="s">
        <v>170</v>
      </c>
      <c r="D526" s="37">
        <v>21</v>
      </c>
      <c r="E526" s="65">
        <v>84</v>
      </c>
      <c r="F526" s="37">
        <v>55</v>
      </c>
      <c r="G526" s="37">
        <v>26</v>
      </c>
      <c r="H526" s="37">
        <v>-3</v>
      </c>
      <c r="I526" s="210">
        <f t="shared" si="14"/>
        <v>47.272727272727273</v>
      </c>
      <c r="J526" s="37">
        <v>26</v>
      </c>
    </row>
    <row r="527" spans="1:14" ht="20.100000000000001" customHeight="1" x14ac:dyDescent="0.3">
      <c r="A527" s="37">
        <v>26</v>
      </c>
      <c r="B527" s="103" t="s">
        <v>202</v>
      </c>
      <c r="C527" s="100" t="s">
        <v>156</v>
      </c>
      <c r="D527" s="37">
        <v>12</v>
      </c>
      <c r="E527" s="65">
        <v>84</v>
      </c>
      <c r="F527" s="37">
        <v>29</v>
      </c>
      <c r="G527" s="37">
        <v>13</v>
      </c>
      <c r="H527" s="37">
        <v>8</v>
      </c>
      <c r="I527" s="210">
        <f t="shared" si="14"/>
        <v>44.827586206896555</v>
      </c>
      <c r="J527" s="37">
        <v>28</v>
      </c>
    </row>
    <row r="528" spans="1:14" ht="20.100000000000001" customHeight="1" x14ac:dyDescent="0.3">
      <c r="A528" s="37">
        <v>27</v>
      </c>
      <c r="B528" s="103" t="s">
        <v>154</v>
      </c>
      <c r="C528" s="100" t="s">
        <v>144</v>
      </c>
      <c r="D528" s="37">
        <v>28</v>
      </c>
      <c r="E528" s="65">
        <v>84</v>
      </c>
      <c r="F528" s="37">
        <v>81</v>
      </c>
      <c r="G528" s="37">
        <v>36</v>
      </c>
      <c r="H528" s="37">
        <v>-34</v>
      </c>
      <c r="I528" s="210">
        <f t="shared" si="14"/>
        <v>44.444444444444443</v>
      </c>
      <c r="J528" s="37">
        <v>33</v>
      </c>
    </row>
    <row r="529" spans="1:10" ht="20.100000000000001" customHeight="1" x14ac:dyDescent="0.3">
      <c r="A529" s="37">
        <v>28</v>
      </c>
      <c r="B529" s="103" t="s">
        <v>150</v>
      </c>
      <c r="C529" s="100" t="s">
        <v>144</v>
      </c>
      <c r="D529" s="37">
        <v>27</v>
      </c>
      <c r="E529" s="65">
        <v>84</v>
      </c>
      <c r="F529" s="37">
        <v>77</v>
      </c>
      <c r="G529" s="37">
        <v>34</v>
      </c>
      <c r="H529" s="37">
        <v>-64</v>
      </c>
      <c r="I529" s="210">
        <f t="shared" si="14"/>
        <v>44.155844155844157</v>
      </c>
      <c r="J529" s="37">
        <v>30</v>
      </c>
    </row>
    <row r="530" spans="1:10" ht="20.100000000000001" customHeight="1" x14ac:dyDescent="0.3">
      <c r="A530" s="37">
        <v>29</v>
      </c>
      <c r="B530" s="103" t="s">
        <v>230</v>
      </c>
      <c r="C530" s="100" t="s">
        <v>284</v>
      </c>
      <c r="D530" s="37">
        <v>14</v>
      </c>
      <c r="E530" s="65">
        <v>84</v>
      </c>
      <c r="F530" s="37">
        <v>39</v>
      </c>
      <c r="G530" s="37">
        <v>17</v>
      </c>
      <c r="H530" s="37">
        <v>-26</v>
      </c>
      <c r="I530" s="210">
        <f t="shared" si="14"/>
        <v>43.589743589743591</v>
      </c>
      <c r="J530" s="37">
        <v>27</v>
      </c>
    </row>
    <row r="531" spans="1:10" ht="20.100000000000001" customHeight="1" x14ac:dyDescent="0.3">
      <c r="A531" s="37">
        <v>30</v>
      </c>
      <c r="B531" s="103" t="s">
        <v>168</v>
      </c>
      <c r="C531" s="100" t="s">
        <v>156</v>
      </c>
      <c r="D531" s="37">
        <v>23</v>
      </c>
      <c r="E531" s="65">
        <v>84</v>
      </c>
      <c r="F531" s="37">
        <v>61</v>
      </c>
      <c r="G531" s="37">
        <v>25</v>
      </c>
      <c r="H531" s="37">
        <v>-39</v>
      </c>
      <c r="I531" s="210">
        <f t="shared" si="14"/>
        <v>40.983606557377051</v>
      </c>
      <c r="J531" s="37">
        <v>34</v>
      </c>
    </row>
    <row r="532" spans="1:10" ht="20.100000000000001" customHeight="1" x14ac:dyDescent="0.3">
      <c r="A532" s="37">
        <v>31</v>
      </c>
      <c r="B532" s="103" t="s">
        <v>229</v>
      </c>
      <c r="C532" s="100" t="s">
        <v>284</v>
      </c>
      <c r="D532" s="38">
        <v>14</v>
      </c>
      <c r="E532" s="65">
        <v>84</v>
      </c>
      <c r="F532" s="38">
        <v>42</v>
      </c>
      <c r="G532" s="38">
        <v>17</v>
      </c>
      <c r="H532" s="38">
        <v>-40</v>
      </c>
      <c r="I532" s="210">
        <f t="shared" si="14"/>
        <v>40.476190476190474</v>
      </c>
      <c r="J532" s="37">
        <v>32</v>
      </c>
    </row>
    <row r="533" spans="1:10" ht="20.100000000000001" customHeight="1" x14ac:dyDescent="0.3">
      <c r="A533" s="37">
        <v>32</v>
      </c>
      <c r="B533" s="103" t="s">
        <v>180</v>
      </c>
      <c r="C533" s="100" t="s">
        <v>170</v>
      </c>
      <c r="D533" s="37">
        <v>17</v>
      </c>
      <c r="E533" s="65">
        <v>84</v>
      </c>
      <c r="F533" s="37">
        <v>45</v>
      </c>
      <c r="G533" s="37">
        <v>18</v>
      </c>
      <c r="H533" s="37">
        <v>-71</v>
      </c>
      <c r="I533" s="210">
        <f t="shared" si="14"/>
        <v>40</v>
      </c>
      <c r="J533" s="37">
        <v>35</v>
      </c>
    </row>
    <row r="534" spans="1:10" ht="20.100000000000001" customHeight="1" x14ac:dyDescent="0.3">
      <c r="A534" s="37">
        <v>33</v>
      </c>
      <c r="B534" s="103" t="s">
        <v>78</v>
      </c>
      <c r="C534" s="100" t="s">
        <v>317</v>
      </c>
      <c r="D534" s="37">
        <v>12</v>
      </c>
      <c r="E534" s="65">
        <v>84</v>
      </c>
      <c r="F534" s="37">
        <v>33</v>
      </c>
      <c r="G534" s="37">
        <v>13</v>
      </c>
      <c r="H534" s="37">
        <v>-96</v>
      </c>
      <c r="I534" s="210">
        <f t="shared" si="14"/>
        <v>39.393939393939391</v>
      </c>
      <c r="J534" s="37">
        <v>36</v>
      </c>
    </row>
    <row r="535" spans="1:10" ht="20.100000000000001" customHeight="1" x14ac:dyDescent="0.3">
      <c r="A535" s="37">
        <v>34</v>
      </c>
      <c r="B535" s="103" t="s">
        <v>167</v>
      </c>
      <c r="C535" s="100" t="s">
        <v>156</v>
      </c>
      <c r="D535" s="37">
        <v>27</v>
      </c>
      <c r="E535" s="65">
        <v>84</v>
      </c>
      <c r="F535" s="37">
        <v>70</v>
      </c>
      <c r="G535" s="37">
        <v>27</v>
      </c>
      <c r="H535" s="37">
        <v>-109</v>
      </c>
      <c r="I535" s="210">
        <f t="shared" si="14"/>
        <v>38.571428571428577</v>
      </c>
      <c r="J535" s="37">
        <v>31</v>
      </c>
    </row>
    <row r="536" spans="1:10" ht="20.100000000000001" customHeight="1" x14ac:dyDescent="0.3">
      <c r="A536" s="37">
        <v>35</v>
      </c>
      <c r="B536" s="103" t="s">
        <v>181</v>
      </c>
      <c r="C536" s="100" t="s">
        <v>170</v>
      </c>
      <c r="D536" s="37">
        <v>18</v>
      </c>
      <c r="E536" s="65">
        <v>84</v>
      </c>
      <c r="F536" s="37">
        <v>41</v>
      </c>
      <c r="G536" s="37">
        <v>15</v>
      </c>
      <c r="H536" s="37">
        <v>-86</v>
      </c>
      <c r="I536" s="210">
        <f t="shared" si="14"/>
        <v>36.585365853658537</v>
      </c>
      <c r="J536" s="37">
        <v>37</v>
      </c>
    </row>
    <row r="537" spans="1:10" ht="20.100000000000001" customHeight="1" x14ac:dyDescent="0.3">
      <c r="A537" s="37">
        <v>36</v>
      </c>
      <c r="B537" s="103" t="s">
        <v>38</v>
      </c>
      <c r="C537" s="100" t="s">
        <v>114</v>
      </c>
      <c r="D537" s="37">
        <v>12</v>
      </c>
      <c r="E537" s="65">
        <v>84</v>
      </c>
      <c r="F537" s="37">
        <v>31</v>
      </c>
      <c r="G537" s="37">
        <v>11</v>
      </c>
      <c r="H537" s="37">
        <v>-59</v>
      </c>
      <c r="I537" s="210">
        <f t="shared" si="14"/>
        <v>35.483870967741936</v>
      </c>
      <c r="J537" s="37">
        <v>38</v>
      </c>
    </row>
    <row r="538" spans="1:10" ht="20.100000000000001" customHeight="1" x14ac:dyDescent="0.3">
      <c r="A538" s="37">
        <v>37</v>
      </c>
      <c r="B538" s="103" t="s">
        <v>257</v>
      </c>
      <c r="C538" s="100" t="s">
        <v>114</v>
      </c>
      <c r="D538" s="37">
        <v>11</v>
      </c>
      <c r="E538" s="65">
        <v>84</v>
      </c>
      <c r="F538" s="37">
        <v>29</v>
      </c>
      <c r="G538" s="37">
        <v>9</v>
      </c>
      <c r="H538" s="37">
        <v>-67</v>
      </c>
      <c r="I538" s="210">
        <f t="shared" si="14"/>
        <v>31.03448275862069</v>
      </c>
      <c r="J538" s="37">
        <v>39</v>
      </c>
    </row>
    <row r="539" spans="1:10" ht="20.100000000000001" customHeight="1" x14ac:dyDescent="0.3">
      <c r="A539" s="37">
        <v>38</v>
      </c>
      <c r="B539" s="103" t="s">
        <v>39</v>
      </c>
      <c r="C539" s="100" t="s">
        <v>114</v>
      </c>
      <c r="D539" s="37">
        <v>13</v>
      </c>
      <c r="E539" s="65">
        <v>84</v>
      </c>
      <c r="F539" s="37">
        <v>33</v>
      </c>
      <c r="G539" s="37">
        <v>10</v>
      </c>
      <c r="H539" s="37">
        <v>-112</v>
      </c>
      <c r="I539" s="210">
        <f t="shared" si="14"/>
        <v>30.303030303030305</v>
      </c>
      <c r="J539" s="37">
        <v>40</v>
      </c>
    </row>
    <row r="540" spans="1:10" ht="20.100000000000001" customHeight="1" x14ac:dyDescent="0.3">
      <c r="A540" s="37">
        <v>39</v>
      </c>
      <c r="B540" s="103" t="s">
        <v>40</v>
      </c>
      <c r="C540" s="100" t="s">
        <v>114</v>
      </c>
      <c r="D540" s="37">
        <v>14</v>
      </c>
      <c r="E540" s="65">
        <v>84</v>
      </c>
      <c r="F540" s="37">
        <v>39</v>
      </c>
      <c r="G540" s="37">
        <v>11</v>
      </c>
      <c r="H540" s="37">
        <v>-120</v>
      </c>
      <c r="I540" s="210">
        <f t="shared" si="14"/>
        <v>28.205128205128204</v>
      </c>
      <c r="J540" s="37">
        <v>41</v>
      </c>
    </row>
    <row r="541" spans="1:10" ht="20.100000000000001" customHeight="1" x14ac:dyDescent="0.3">
      <c r="A541" s="37">
        <v>40</v>
      </c>
      <c r="B541" s="103" t="s">
        <v>106</v>
      </c>
      <c r="C541" s="100" t="s">
        <v>317</v>
      </c>
      <c r="D541" s="37">
        <v>12</v>
      </c>
      <c r="E541" s="65">
        <v>84</v>
      </c>
      <c r="F541" s="37">
        <v>32</v>
      </c>
      <c r="G541" s="37">
        <v>9</v>
      </c>
      <c r="H541" s="37">
        <v>-140</v>
      </c>
      <c r="I541" s="210">
        <f t="shared" si="14"/>
        <v>28.125</v>
      </c>
      <c r="J541" s="37">
        <v>42</v>
      </c>
    </row>
    <row r="542" spans="1:10" ht="20.100000000000001" customHeight="1" x14ac:dyDescent="0.3">
      <c r="A542" s="66"/>
      <c r="B542" s="139" t="s">
        <v>173</v>
      </c>
      <c r="C542" s="67" t="s">
        <v>190</v>
      </c>
      <c r="D542" s="70">
        <v>10</v>
      </c>
      <c r="E542" s="104">
        <v>84</v>
      </c>
      <c r="F542" s="70">
        <v>27</v>
      </c>
      <c r="G542" s="70">
        <v>15</v>
      </c>
      <c r="H542" s="70">
        <v>39</v>
      </c>
      <c r="I542" s="211">
        <f t="shared" ref="I542:I573" si="15">G542/F542*100</f>
        <v>55.555555555555557</v>
      </c>
      <c r="J542" s="70">
        <v>20</v>
      </c>
    </row>
    <row r="543" spans="1:10" ht="20.100000000000001" customHeight="1" x14ac:dyDescent="0.3">
      <c r="A543" s="70"/>
      <c r="B543" s="139" t="s">
        <v>228</v>
      </c>
      <c r="C543" s="67" t="s">
        <v>284</v>
      </c>
      <c r="D543" s="70">
        <v>10</v>
      </c>
      <c r="E543" s="104">
        <v>84</v>
      </c>
      <c r="F543" s="70">
        <v>27</v>
      </c>
      <c r="G543" s="70">
        <v>15</v>
      </c>
      <c r="H543" s="70">
        <v>9</v>
      </c>
      <c r="I543" s="211">
        <f t="shared" si="15"/>
        <v>55.555555555555557</v>
      </c>
      <c r="J543" s="104"/>
    </row>
    <row r="544" spans="1:10" ht="20.100000000000001" customHeight="1" x14ac:dyDescent="0.3">
      <c r="A544" s="66"/>
      <c r="B544" s="139" t="s">
        <v>161</v>
      </c>
      <c r="C544" s="67" t="s">
        <v>155</v>
      </c>
      <c r="D544" s="70">
        <v>9</v>
      </c>
      <c r="E544" s="104">
        <v>84</v>
      </c>
      <c r="F544" s="70">
        <v>27</v>
      </c>
      <c r="G544" s="70">
        <v>12</v>
      </c>
      <c r="H544" s="70">
        <v>-30</v>
      </c>
      <c r="I544" s="211">
        <f t="shared" si="15"/>
        <v>44.444444444444443</v>
      </c>
      <c r="J544" s="70">
        <v>29</v>
      </c>
    </row>
    <row r="545" spans="1:10" ht="20.100000000000001" customHeight="1" x14ac:dyDescent="0.3">
      <c r="A545" s="70"/>
      <c r="B545" s="139" t="s">
        <v>186</v>
      </c>
      <c r="C545" s="67" t="s">
        <v>155</v>
      </c>
      <c r="D545" s="76">
        <v>9</v>
      </c>
      <c r="E545" s="104">
        <v>84</v>
      </c>
      <c r="F545" s="76">
        <v>25</v>
      </c>
      <c r="G545" s="76">
        <v>9</v>
      </c>
      <c r="H545" s="76">
        <v>-62</v>
      </c>
      <c r="I545" s="211">
        <f t="shared" si="15"/>
        <v>36</v>
      </c>
      <c r="J545" s="70">
        <v>38</v>
      </c>
    </row>
    <row r="546" spans="1:10" ht="20.100000000000001" customHeight="1" x14ac:dyDescent="0.3">
      <c r="A546" s="70"/>
      <c r="B546" s="139" t="s">
        <v>159</v>
      </c>
      <c r="C546" s="67" t="s">
        <v>155</v>
      </c>
      <c r="D546" s="70">
        <v>9</v>
      </c>
      <c r="E546" s="104">
        <v>84</v>
      </c>
      <c r="F546" s="70">
        <v>24</v>
      </c>
      <c r="G546" s="70">
        <v>7</v>
      </c>
      <c r="H546" s="70">
        <v>-85</v>
      </c>
      <c r="I546" s="211">
        <f t="shared" si="15"/>
        <v>29.166666666666668</v>
      </c>
      <c r="J546" s="70">
        <v>42</v>
      </c>
    </row>
    <row r="547" spans="1:10" ht="20.100000000000001" customHeight="1" x14ac:dyDescent="0.3">
      <c r="A547" s="70"/>
      <c r="B547" s="139" t="s">
        <v>231</v>
      </c>
      <c r="C547" s="67" t="s">
        <v>284</v>
      </c>
      <c r="D547" s="70">
        <v>8</v>
      </c>
      <c r="E547" s="104">
        <v>84</v>
      </c>
      <c r="F547" s="70">
        <v>23</v>
      </c>
      <c r="G547" s="70">
        <v>10</v>
      </c>
      <c r="H547" s="70">
        <v>-4</v>
      </c>
      <c r="I547" s="211">
        <f t="shared" si="15"/>
        <v>43.478260869565219</v>
      </c>
      <c r="J547" s="104"/>
    </row>
    <row r="548" spans="1:10" ht="20.100000000000001" customHeight="1" x14ac:dyDescent="0.3">
      <c r="A548" s="70"/>
      <c r="B548" s="139" t="s">
        <v>187</v>
      </c>
      <c r="C548" s="67" t="s">
        <v>155</v>
      </c>
      <c r="D548" s="70">
        <v>8</v>
      </c>
      <c r="E548" s="104">
        <v>84</v>
      </c>
      <c r="F548" s="70">
        <v>23</v>
      </c>
      <c r="G548" s="70">
        <v>7</v>
      </c>
      <c r="H548" s="70">
        <v>-99</v>
      </c>
      <c r="I548" s="211">
        <f t="shared" si="15"/>
        <v>30.434782608695656</v>
      </c>
      <c r="J548" s="70">
        <v>41</v>
      </c>
    </row>
    <row r="549" spans="1:10" ht="20.100000000000001" customHeight="1" x14ac:dyDescent="0.3">
      <c r="A549" s="70"/>
      <c r="B549" s="139" t="s">
        <v>22</v>
      </c>
      <c r="C549" s="67" t="s">
        <v>138</v>
      </c>
      <c r="D549" s="70">
        <v>8</v>
      </c>
      <c r="E549" s="104">
        <v>84</v>
      </c>
      <c r="F549" s="70">
        <v>22</v>
      </c>
      <c r="G549" s="70">
        <v>18</v>
      </c>
      <c r="H549" s="70">
        <v>88</v>
      </c>
      <c r="I549" s="211">
        <f t="shared" si="15"/>
        <v>81.818181818181827</v>
      </c>
      <c r="J549" s="70"/>
    </row>
    <row r="550" spans="1:10" ht="20.100000000000001" customHeight="1" x14ac:dyDescent="0.3">
      <c r="A550" s="70"/>
      <c r="B550" s="139" t="s">
        <v>160</v>
      </c>
      <c r="C550" s="67" t="s">
        <v>155</v>
      </c>
      <c r="D550" s="70">
        <v>8</v>
      </c>
      <c r="E550" s="104">
        <v>84</v>
      </c>
      <c r="F550" s="70">
        <v>22</v>
      </c>
      <c r="G550" s="70">
        <v>4</v>
      </c>
      <c r="H550" s="70">
        <v>-113</v>
      </c>
      <c r="I550" s="211">
        <f t="shared" si="15"/>
        <v>18.181818181818183</v>
      </c>
      <c r="J550" s="70">
        <v>49</v>
      </c>
    </row>
    <row r="551" spans="1:10" ht="20.100000000000001" customHeight="1" x14ac:dyDescent="0.3">
      <c r="A551" s="70"/>
      <c r="B551" s="139" t="s">
        <v>148</v>
      </c>
      <c r="C551" s="67" t="s">
        <v>143</v>
      </c>
      <c r="D551" s="70">
        <v>7</v>
      </c>
      <c r="E551" s="104">
        <v>84</v>
      </c>
      <c r="F551" s="76">
        <v>21</v>
      </c>
      <c r="G551" s="70">
        <v>8</v>
      </c>
      <c r="H551" s="76">
        <v>-47</v>
      </c>
      <c r="I551" s="211">
        <f t="shared" si="15"/>
        <v>38.095238095238095</v>
      </c>
      <c r="J551" s="70">
        <v>35</v>
      </c>
    </row>
    <row r="552" spans="1:10" ht="20.100000000000001" customHeight="1" x14ac:dyDescent="0.3">
      <c r="A552" s="70"/>
      <c r="B552" s="139" t="s">
        <v>140</v>
      </c>
      <c r="C552" s="67" t="s">
        <v>33</v>
      </c>
      <c r="D552" s="76">
        <v>7</v>
      </c>
      <c r="E552" s="104">
        <v>84</v>
      </c>
      <c r="F552" s="76">
        <v>21</v>
      </c>
      <c r="G552" s="76">
        <v>7</v>
      </c>
      <c r="H552" s="76">
        <v>-82</v>
      </c>
      <c r="I552" s="211">
        <f t="shared" si="15"/>
        <v>33.333333333333329</v>
      </c>
      <c r="J552" s="70">
        <v>39</v>
      </c>
    </row>
    <row r="553" spans="1:10" ht="20.100000000000001" customHeight="1" x14ac:dyDescent="0.3">
      <c r="A553" s="70"/>
      <c r="B553" s="139" t="s">
        <v>141</v>
      </c>
      <c r="C553" s="67" t="s">
        <v>33</v>
      </c>
      <c r="D553" s="76">
        <v>7</v>
      </c>
      <c r="E553" s="104">
        <v>84</v>
      </c>
      <c r="F553" s="76">
        <v>21</v>
      </c>
      <c r="G553" s="76">
        <v>6</v>
      </c>
      <c r="H553" s="76">
        <v>-60</v>
      </c>
      <c r="I553" s="211">
        <f t="shared" si="15"/>
        <v>28.571428571428569</v>
      </c>
      <c r="J553" s="70">
        <v>44</v>
      </c>
    </row>
    <row r="554" spans="1:10" ht="20.100000000000001" customHeight="1" x14ac:dyDescent="0.3">
      <c r="A554" s="70"/>
      <c r="B554" s="139" t="s">
        <v>145</v>
      </c>
      <c r="C554" s="67" t="s">
        <v>143</v>
      </c>
      <c r="D554" s="70">
        <v>7</v>
      </c>
      <c r="E554" s="104">
        <v>84</v>
      </c>
      <c r="F554" s="70">
        <v>21</v>
      </c>
      <c r="G554" s="70">
        <v>5</v>
      </c>
      <c r="H554" s="70">
        <v>-89</v>
      </c>
      <c r="I554" s="211">
        <f t="shared" si="15"/>
        <v>23.809523809523807</v>
      </c>
      <c r="J554" s="70">
        <v>46</v>
      </c>
    </row>
    <row r="555" spans="1:10" ht="20.100000000000001" customHeight="1" x14ac:dyDescent="0.3">
      <c r="A555" s="70"/>
      <c r="B555" s="139" t="s">
        <v>29</v>
      </c>
      <c r="C555" s="67" t="s">
        <v>33</v>
      </c>
      <c r="D555" s="76">
        <v>7</v>
      </c>
      <c r="E555" s="104">
        <v>84</v>
      </c>
      <c r="F555" s="76">
        <v>21</v>
      </c>
      <c r="G555" s="76">
        <v>5</v>
      </c>
      <c r="H555" s="76">
        <v>-92</v>
      </c>
      <c r="I555" s="211">
        <f t="shared" si="15"/>
        <v>23.809523809523807</v>
      </c>
      <c r="J555" s="70">
        <v>47</v>
      </c>
    </row>
    <row r="556" spans="1:10" ht="20.100000000000001" customHeight="1" x14ac:dyDescent="0.3">
      <c r="A556" s="70"/>
      <c r="B556" s="139" t="s">
        <v>32</v>
      </c>
      <c r="C556" s="67" t="s">
        <v>51</v>
      </c>
      <c r="D556" s="70">
        <v>7</v>
      </c>
      <c r="E556" s="104">
        <v>84</v>
      </c>
      <c r="F556" s="70">
        <v>21</v>
      </c>
      <c r="G556" s="70">
        <v>4</v>
      </c>
      <c r="H556" s="70">
        <v>-110</v>
      </c>
      <c r="I556" s="211">
        <f t="shared" si="15"/>
        <v>19.047619047619047</v>
      </c>
      <c r="J556" s="70">
        <v>48</v>
      </c>
    </row>
    <row r="557" spans="1:10" ht="20.100000000000001" customHeight="1" x14ac:dyDescent="0.3">
      <c r="A557" s="70"/>
      <c r="B557" s="139" t="s">
        <v>259</v>
      </c>
      <c r="C557" s="67" t="s">
        <v>482</v>
      </c>
      <c r="D557" s="70">
        <v>7</v>
      </c>
      <c r="E557" s="104">
        <v>84</v>
      </c>
      <c r="F557" s="70">
        <v>19</v>
      </c>
      <c r="G557" s="70">
        <v>11</v>
      </c>
      <c r="H557" s="70">
        <v>19</v>
      </c>
      <c r="I557" s="211">
        <f t="shared" si="15"/>
        <v>57.894736842105267</v>
      </c>
      <c r="J557" s="70"/>
    </row>
    <row r="558" spans="1:10" ht="20.100000000000001" customHeight="1" x14ac:dyDescent="0.3">
      <c r="A558" s="70"/>
      <c r="B558" s="139" t="s">
        <v>217</v>
      </c>
      <c r="C558" s="67" t="s">
        <v>482</v>
      </c>
      <c r="D558" s="70">
        <v>7</v>
      </c>
      <c r="E558" s="104">
        <v>84</v>
      </c>
      <c r="F558" s="70">
        <v>19</v>
      </c>
      <c r="G558" s="70">
        <v>10</v>
      </c>
      <c r="H558" s="70">
        <v>15</v>
      </c>
      <c r="I558" s="211">
        <f t="shared" si="15"/>
        <v>52.631578947368418</v>
      </c>
      <c r="J558" s="104"/>
    </row>
    <row r="559" spans="1:10" ht="20.100000000000001" customHeight="1" x14ac:dyDescent="0.3">
      <c r="A559" s="70"/>
      <c r="B559" s="139" t="s">
        <v>356</v>
      </c>
      <c r="C559" s="67" t="s">
        <v>483</v>
      </c>
      <c r="D559" s="70">
        <v>7</v>
      </c>
      <c r="E559" s="104">
        <v>84</v>
      </c>
      <c r="F559" s="70">
        <v>19</v>
      </c>
      <c r="G559" s="70">
        <v>10</v>
      </c>
      <c r="H559" s="70">
        <v>9</v>
      </c>
      <c r="I559" s="211">
        <f t="shared" si="15"/>
        <v>52.631578947368418</v>
      </c>
      <c r="J559" s="70">
        <v>33</v>
      </c>
    </row>
    <row r="560" spans="1:10" ht="20.100000000000001" customHeight="1" x14ac:dyDescent="0.3">
      <c r="A560" s="70"/>
      <c r="B560" s="139" t="s">
        <v>355</v>
      </c>
      <c r="C560" s="67" t="s">
        <v>483</v>
      </c>
      <c r="D560" s="70">
        <v>7</v>
      </c>
      <c r="E560" s="104">
        <v>84</v>
      </c>
      <c r="F560" s="70">
        <v>19</v>
      </c>
      <c r="G560" s="70">
        <v>7</v>
      </c>
      <c r="H560" s="70">
        <v>-14</v>
      </c>
      <c r="I560" s="211">
        <f t="shared" si="15"/>
        <v>36.84210526315789</v>
      </c>
      <c r="J560" s="104"/>
    </row>
    <row r="561" spans="1:10" ht="20.100000000000001" customHeight="1" x14ac:dyDescent="0.3">
      <c r="A561" s="70"/>
      <c r="B561" s="139" t="s">
        <v>225</v>
      </c>
      <c r="C561" s="67" t="s">
        <v>51</v>
      </c>
      <c r="D561" s="70">
        <v>7</v>
      </c>
      <c r="E561" s="104">
        <v>84</v>
      </c>
      <c r="F561" s="70">
        <v>19</v>
      </c>
      <c r="G561" s="70">
        <v>5</v>
      </c>
      <c r="H561" s="70">
        <v>-66</v>
      </c>
      <c r="I561" s="211">
        <f t="shared" si="15"/>
        <v>26.315789473684209</v>
      </c>
      <c r="J561" s="70">
        <v>43</v>
      </c>
    </row>
    <row r="562" spans="1:10" ht="20.100000000000001" customHeight="1" x14ac:dyDescent="0.3">
      <c r="A562" s="70"/>
      <c r="B562" s="139" t="s">
        <v>146</v>
      </c>
      <c r="C562" s="67" t="s">
        <v>143</v>
      </c>
      <c r="D562" s="76">
        <v>7</v>
      </c>
      <c r="E562" s="104">
        <v>84</v>
      </c>
      <c r="F562" s="76">
        <v>19</v>
      </c>
      <c r="G562" s="76">
        <v>5</v>
      </c>
      <c r="H562" s="76">
        <v>-73</v>
      </c>
      <c r="I562" s="211">
        <f t="shared" si="15"/>
        <v>26.315789473684209</v>
      </c>
      <c r="J562" s="70">
        <v>44</v>
      </c>
    </row>
    <row r="563" spans="1:10" ht="20.100000000000001" customHeight="1" x14ac:dyDescent="0.3">
      <c r="A563" s="70"/>
      <c r="B563" s="139" t="s">
        <v>268</v>
      </c>
      <c r="C563" s="67" t="s">
        <v>114</v>
      </c>
      <c r="D563" s="70">
        <v>9</v>
      </c>
      <c r="E563" s="104">
        <v>84</v>
      </c>
      <c r="F563" s="70">
        <v>19</v>
      </c>
      <c r="G563" s="70">
        <v>4</v>
      </c>
      <c r="H563" s="70">
        <v>-80</v>
      </c>
      <c r="I563" s="211">
        <f t="shared" si="15"/>
        <v>21.052631578947366</v>
      </c>
      <c r="J563" s="104"/>
    </row>
    <row r="564" spans="1:10" ht="20.100000000000001" customHeight="1" x14ac:dyDescent="0.3">
      <c r="A564" s="70"/>
      <c r="B564" s="139" t="s">
        <v>151</v>
      </c>
      <c r="C564" s="67" t="s">
        <v>144</v>
      </c>
      <c r="D564" s="70">
        <v>6</v>
      </c>
      <c r="E564" s="104">
        <v>84</v>
      </c>
      <c r="F564" s="70">
        <v>18</v>
      </c>
      <c r="G564" s="70">
        <v>8</v>
      </c>
      <c r="H564" s="70">
        <v>-3</v>
      </c>
      <c r="I564" s="211">
        <f t="shared" si="15"/>
        <v>44.444444444444443</v>
      </c>
      <c r="J564" s="104"/>
    </row>
    <row r="565" spans="1:10" ht="20.100000000000001" customHeight="1" x14ac:dyDescent="0.3">
      <c r="A565" s="70"/>
      <c r="B565" s="139" t="s">
        <v>191</v>
      </c>
      <c r="C565" s="67" t="s">
        <v>143</v>
      </c>
      <c r="D565" s="76">
        <v>6</v>
      </c>
      <c r="E565" s="104">
        <v>84</v>
      </c>
      <c r="F565" s="76">
        <v>18</v>
      </c>
      <c r="G565" s="76">
        <v>7</v>
      </c>
      <c r="H565" s="76">
        <v>-27</v>
      </c>
      <c r="I565" s="211">
        <f t="shared" si="15"/>
        <v>38.888888888888893</v>
      </c>
      <c r="J565" s="104"/>
    </row>
    <row r="566" spans="1:10" ht="20.100000000000001" customHeight="1" x14ac:dyDescent="0.3">
      <c r="A566" s="70"/>
      <c r="B566" s="139" t="s">
        <v>234</v>
      </c>
      <c r="C566" s="67" t="s">
        <v>317</v>
      </c>
      <c r="D566" s="70">
        <v>7</v>
      </c>
      <c r="E566" s="104">
        <v>84</v>
      </c>
      <c r="F566" s="70">
        <v>18</v>
      </c>
      <c r="G566" s="70">
        <v>6</v>
      </c>
      <c r="H566" s="70">
        <v>-72</v>
      </c>
      <c r="I566" s="211">
        <f t="shared" si="15"/>
        <v>33.333333333333329</v>
      </c>
      <c r="J566" s="70">
        <v>34</v>
      </c>
    </row>
    <row r="567" spans="1:10" ht="20.100000000000001" customHeight="1" x14ac:dyDescent="0.3">
      <c r="A567" s="70"/>
      <c r="B567" s="139" t="s">
        <v>490</v>
      </c>
      <c r="C567" s="67" t="s">
        <v>317</v>
      </c>
      <c r="D567" s="70">
        <v>6</v>
      </c>
      <c r="E567" s="104">
        <v>84</v>
      </c>
      <c r="F567" s="70">
        <v>17</v>
      </c>
      <c r="G567" s="70">
        <v>10</v>
      </c>
      <c r="H567" s="70">
        <v>-9</v>
      </c>
      <c r="I567" s="211">
        <f t="shared" si="15"/>
        <v>58.82352941176471</v>
      </c>
      <c r="J567" s="104"/>
    </row>
    <row r="568" spans="1:10" ht="20.100000000000001" customHeight="1" x14ac:dyDescent="0.3">
      <c r="A568" s="70"/>
      <c r="B568" s="139" t="s">
        <v>185</v>
      </c>
      <c r="C568" s="67" t="s">
        <v>155</v>
      </c>
      <c r="D568" s="70">
        <v>6</v>
      </c>
      <c r="E568" s="104">
        <v>84</v>
      </c>
      <c r="F568" s="70">
        <v>17</v>
      </c>
      <c r="G568" s="70">
        <v>7</v>
      </c>
      <c r="H568" s="70">
        <v>-9</v>
      </c>
      <c r="I568" s="211">
        <f t="shared" si="15"/>
        <v>41.17647058823529</v>
      </c>
      <c r="J568" s="104"/>
    </row>
    <row r="569" spans="1:10" ht="20.100000000000001" customHeight="1" x14ac:dyDescent="0.3">
      <c r="A569" s="70"/>
      <c r="B569" s="139" t="s">
        <v>235</v>
      </c>
      <c r="C569" s="67" t="s">
        <v>317</v>
      </c>
      <c r="D569" s="70">
        <v>7</v>
      </c>
      <c r="E569" s="104">
        <v>84</v>
      </c>
      <c r="F569" s="70">
        <v>17</v>
      </c>
      <c r="G569" s="70">
        <v>5</v>
      </c>
      <c r="H569" s="70">
        <v>-72</v>
      </c>
      <c r="I569" s="211">
        <f t="shared" si="15"/>
        <v>29.411764705882355</v>
      </c>
      <c r="J569" s="70">
        <v>32</v>
      </c>
    </row>
    <row r="570" spans="1:10" ht="20.100000000000001" customHeight="1" x14ac:dyDescent="0.3">
      <c r="A570" s="70"/>
      <c r="B570" s="139" t="s">
        <v>491</v>
      </c>
      <c r="C570" s="67" t="s">
        <v>317</v>
      </c>
      <c r="D570" s="70">
        <v>6</v>
      </c>
      <c r="E570" s="104">
        <v>84</v>
      </c>
      <c r="F570" s="70">
        <v>17</v>
      </c>
      <c r="G570" s="70">
        <v>4</v>
      </c>
      <c r="H570" s="70">
        <v>-92</v>
      </c>
      <c r="I570" s="211">
        <f t="shared" si="15"/>
        <v>23.52941176470588</v>
      </c>
      <c r="J570" s="70"/>
    </row>
    <row r="571" spans="1:10" ht="20.100000000000001" customHeight="1" x14ac:dyDescent="0.3">
      <c r="A571" s="70"/>
      <c r="B571" s="139" t="s">
        <v>162</v>
      </c>
      <c r="C571" s="67" t="s">
        <v>155</v>
      </c>
      <c r="D571" s="70">
        <v>6</v>
      </c>
      <c r="E571" s="104">
        <v>84</v>
      </c>
      <c r="F571" s="70">
        <v>17</v>
      </c>
      <c r="G571" s="70">
        <v>4</v>
      </c>
      <c r="H571" s="70">
        <v>-109</v>
      </c>
      <c r="I571" s="211">
        <f t="shared" si="15"/>
        <v>23.52941176470588</v>
      </c>
      <c r="J571" s="70">
        <v>47</v>
      </c>
    </row>
    <row r="572" spans="1:10" ht="20.100000000000001" customHeight="1" x14ac:dyDescent="0.3">
      <c r="A572" s="70"/>
      <c r="B572" s="139" t="s">
        <v>163</v>
      </c>
      <c r="C572" s="67" t="s">
        <v>155</v>
      </c>
      <c r="D572" s="70">
        <v>6</v>
      </c>
      <c r="E572" s="104">
        <v>84</v>
      </c>
      <c r="F572" s="70">
        <v>17</v>
      </c>
      <c r="G572" s="70">
        <v>4</v>
      </c>
      <c r="H572" s="70">
        <v>-109</v>
      </c>
      <c r="I572" s="211">
        <f t="shared" si="15"/>
        <v>23.52941176470588</v>
      </c>
      <c r="J572" s="70">
        <v>48</v>
      </c>
    </row>
    <row r="573" spans="1:10" ht="20.100000000000001" customHeight="1" x14ac:dyDescent="0.3">
      <c r="A573" s="70"/>
      <c r="B573" s="139" t="s">
        <v>275</v>
      </c>
      <c r="C573" s="67" t="s">
        <v>482</v>
      </c>
      <c r="D573" s="70">
        <v>7</v>
      </c>
      <c r="E573" s="104">
        <v>84</v>
      </c>
      <c r="F573" s="70">
        <v>16</v>
      </c>
      <c r="G573" s="70">
        <v>9</v>
      </c>
      <c r="H573" s="70">
        <v>4</v>
      </c>
      <c r="I573" s="211">
        <f t="shared" si="15"/>
        <v>56.25</v>
      </c>
      <c r="J573" s="104"/>
    </row>
    <row r="574" spans="1:10" ht="20.100000000000001" customHeight="1" x14ac:dyDescent="0.3">
      <c r="A574" s="70"/>
      <c r="B574" s="139" t="s">
        <v>216</v>
      </c>
      <c r="C574" s="67" t="s">
        <v>482</v>
      </c>
      <c r="D574" s="70">
        <v>7</v>
      </c>
      <c r="E574" s="104">
        <v>84</v>
      </c>
      <c r="F574" s="70">
        <v>16</v>
      </c>
      <c r="G574" s="70">
        <v>9</v>
      </c>
      <c r="H574" s="70">
        <v>2</v>
      </c>
      <c r="I574" s="211">
        <f t="shared" ref="I574:I604" si="16">G574/F574*100</f>
        <v>56.25</v>
      </c>
      <c r="J574" s="104"/>
    </row>
    <row r="575" spans="1:10" ht="20.100000000000001" customHeight="1" x14ac:dyDescent="0.3">
      <c r="A575" s="70"/>
      <c r="B575" s="139" t="s">
        <v>432</v>
      </c>
      <c r="C575" s="67" t="s">
        <v>483</v>
      </c>
      <c r="D575" s="70">
        <v>7</v>
      </c>
      <c r="E575" s="104">
        <v>84</v>
      </c>
      <c r="F575" s="70">
        <v>16</v>
      </c>
      <c r="G575" s="70">
        <v>7</v>
      </c>
      <c r="H575" s="70">
        <v>-23</v>
      </c>
      <c r="I575" s="211">
        <f t="shared" si="16"/>
        <v>43.75</v>
      </c>
      <c r="J575" s="104"/>
    </row>
    <row r="576" spans="1:10" ht="20.100000000000001" customHeight="1" x14ac:dyDescent="0.3">
      <c r="A576" s="70"/>
      <c r="B576" s="139" t="s">
        <v>353</v>
      </c>
      <c r="C576" s="67" t="s">
        <v>483</v>
      </c>
      <c r="D576" s="70">
        <v>7</v>
      </c>
      <c r="E576" s="104">
        <v>84</v>
      </c>
      <c r="F576" s="70">
        <v>16</v>
      </c>
      <c r="G576" s="70">
        <v>6</v>
      </c>
      <c r="H576" s="70">
        <v>-46</v>
      </c>
      <c r="I576" s="211">
        <f t="shared" si="16"/>
        <v>37.5</v>
      </c>
      <c r="J576" s="70"/>
    </row>
    <row r="577" spans="1:10" ht="20.100000000000001" customHeight="1" x14ac:dyDescent="0.3">
      <c r="A577" s="70"/>
      <c r="B577" s="139" t="s">
        <v>258</v>
      </c>
      <c r="C577" s="67" t="s">
        <v>170</v>
      </c>
      <c r="D577" s="70">
        <v>7</v>
      </c>
      <c r="E577" s="104">
        <v>84</v>
      </c>
      <c r="F577" s="70">
        <v>16</v>
      </c>
      <c r="G577" s="70">
        <v>5</v>
      </c>
      <c r="H577" s="70">
        <v>-39</v>
      </c>
      <c r="I577" s="211">
        <f t="shared" si="16"/>
        <v>31.25</v>
      </c>
      <c r="J577" s="70"/>
    </row>
    <row r="578" spans="1:10" ht="20.100000000000001" customHeight="1" x14ac:dyDescent="0.3">
      <c r="A578" s="70"/>
      <c r="B578" s="139" t="s">
        <v>215</v>
      </c>
      <c r="C578" s="67" t="s">
        <v>482</v>
      </c>
      <c r="D578" s="70">
        <v>5</v>
      </c>
      <c r="E578" s="104">
        <v>84</v>
      </c>
      <c r="F578" s="70">
        <v>15</v>
      </c>
      <c r="G578" s="70">
        <v>9</v>
      </c>
      <c r="H578" s="70">
        <v>23</v>
      </c>
      <c r="I578" s="211">
        <f t="shared" si="16"/>
        <v>60</v>
      </c>
      <c r="J578" s="70"/>
    </row>
    <row r="579" spans="1:10" ht="20.100000000000001" customHeight="1" x14ac:dyDescent="0.3">
      <c r="A579" s="70"/>
      <c r="B579" s="139" t="s">
        <v>219</v>
      </c>
      <c r="C579" s="67" t="s">
        <v>482</v>
      </c>
      <c r="D579" s="70">
        <v>7</v>
      </c>
      <c r="E579" s="104">
        <v>84</v>
      </c>
      <c r="F579" s="70">
        <v>15</v>
      </c>
      <c r="G579" s="70">
        <v>6</v>
      </c>
      <c r="H579" s="70">
        <v>-15</v>
      </c>
      <c r="I579" s="211">
        <f t="shared" si="16"/>
        <v>40</v>
      </c>
      <c r="J579" s="70"/>
    </row>
    <row r="580" spans="1:10" ht="20.100000000000001" customHeight="1" x14ac:dyDescent="0.3">
      <c r="A580" s="70"/>
      <c r="B580" s="139" t="s">
        <v>157</v>
      </c>
      <c r="C580" s="67" t="s">
        <v>155</v>
      </c>
      <c r="D580" s="70">
        <v>5</v>
      </c>
      <c r="E580" s="104">
        <v>84</v>
      </c>
      <c r="F580" s="70">
        <v>15</v>
      </c>
      <c r="G580" s="70">
        <v>6</v>
      </c>
      <c r="H580" s="70">
        <v>-17</v>
      </c>
      <c r="I580" s="211">
        <f t="shared" si="16"/>
        <v>40</v>
      </c>
      <c r="J580" s="104"/>
    </row>
    <row r="581" spans="1:10" ht="20.100000000000001" customHeight="1" x14ac:dyDescent="0.3">
      <c r="A581" s="70"/>
      <c r="B581" s="139" t="s">
        <v>81</v>
      </c>
      <c r="C581" s="67" t="s">
        <v>317</v>
      </c>
      <c r="D581" s="70">
        <v>5</v>
      </c>
      <c r="E581" s="104">
        <v>84</v>
      </c>
      <c r="F581" s="70">
        <v>15</v>
      </c>
      <c r="G581" s="70">
        <v>6</v>
      </c>
      <c r="H581" s="70">
        <v>-19</v>
      </c>
      <c r="I581" s="211">
        <f t="shared" si="16"/>
        <v>40</v>
      </c>
      <c r="J581" s="104"/>
    </row>
    <row r="582" spans="1:10" ht="20.100000000000001" customHeight="1" x14ac:dyDescent="0.3">
      <c r="A582" s="70"/>
      <c r="B582" s="139" t="s">
        <v>44</v>
      </c>
      <c r="C582" s="67" t="s">
        <v>114</v>
      </c>
      <c r="D582" s="70">
        <v>6</v>
      </c>
      <c r="E582" s="104">
        <v>84</v>
      </c>
      <c r="F582" s="70">
        <v>14</v>
      </c>
      <c r="G582" s="70">
        <v>4</v>
      </c>
      <c r="H582" s="70">
        <v>-47</v>
      </c>
      <c r="I582" s="211">
        <f t="shared" si="16"/>
        <v>28.571428571428569</v>
      </c>
      <c r="J582" s="104"/>
    </row>
    <row r="583" spans="1:10" ht="20.100000000000001" customHeight="1" x14ac:dyDescent="0.3">
      <c r="A583" s="70"/>
      <c r="B583" s="139" t="s">
        <v>271</v>
      </c>
      <c r="C583" s="67" t="s">
        <v>284</v>
      </c>
      <c r="D583" s="70">
        <v>5</v>
      </c>
      <c r="E583" s="104">
        <v>84</v>
      </c>
      <c r="F583" s="70">
        <v>13</v>
      </c>
      <c r="G583" s="70">
        <v>11</v>
      </c>
      <c r="H583" s="70">
        <v>62</v>
      </c>
      <c r="I583" s="211">
        <f t="shared" si="16"/>
        <v>84.615384615384613</v>
      </c>
      <c r="J583" s="104"/>
    </row>
    <row r="584" spans="1:10" ht="20.100000000000001" customHeight="1" x14ac:dyDescent="0.3">
      <c r="A584" s="70"/>
      <c r="B584" s="139" t="s">
        <v>152</v>
      </c>
      <c r="C584" s="67" t="s">
        <v>144</v>
      </c>
      <c r="D584" s="70">
        <v>5</v>
      </c>
      <c r="E584" s="104">
        <v>84</v>
      </c>
      <c r="F584" s="70">
        <v>13</v>
      </c>
      <c r="G584" s="70">
        <v>9</v>
      </c>
      <c r="H584" s="70">
        <v>29</v>
      </c>
      <c r="I584" s="211">
        <f t="shared" si="16"/>
        <v>69.230769230769226</v>
      </c>
      <c r="J584" s="104"/>
    </row>
    <row r="585" spans="1:10" ht="20.100000000000001" customHeight="1" x14ac:dyDescent="0.3">
      <c r="A585" s="70"/>
      <c r="B585" s="139" t="s">
        <v>281</v>
      </c>
      <c r="C585" s="67" t="s">
        <v>284</v>
      </c>
      <c r="D585" s="70">
        <v>6</v>
      </c>
      <c r="E585" s="104">
        <v>84</v>
      </c>
      <c r="F585" s="70">
        <v>13</v>
      </c>
      <c r="G585" s="70">
        <v>6</v>
      </c>
      <c r="H585" s="70">
        <v>21</v>
      </c>
      <c r="I585" s="211">
        <f t="shared" si="16"/>
        <v>46.153846153846153</v>
      </c>
      <c r="J585" s="104"/>
    </row>
    <row r="586" spans="1:10" ht="20.100000000000001" customHeight="1" x14ac:dyDescent="0.3">
      <c r="A586" s="70"/>
      <c r="B586" s="139" t="s">
        <v>334</v>
      </c>
      <c r="C586" s="67" t="s">
        <v>138</v>
      </c>
      <c r="D586" s="70">
        <v>5</v>
      </c>
      <c r="E586" s="104">
        <v>84</v>
      </c>
      <c r="F586" s="70">
        <v>12</v>
      </c>
      <c r="G586" s="70">
        <v>7</v>
      </c>
      <c r="H586" s="70">
        <v>29</v>
      </c>
      <c r="I586" s="211">
        <f t="shared" si="16"/>
        <v>58.333333333333336</v>
      </c>
      <c r="J586" s="104"/>
    </row>
    <row r="587" spans="1:10" ht="20.100000000000001" customHeight="1" x14ac:dyDescent="0.3">
      <c r="A587" s="70"/>
      <c r="B587" s="139" t="s">
        <v>330</v>
      </c>
      <c r="C587" s="67" t="s">
        <v>114</v>
      </c>
      <c r="D587" s="76">
        <v>4</v>
      </c>
      <c r="E587" s="104">
        <v>84</v>
      </c>
      <c r="F587" s="76">
        <v>12</v>
      </c>
      <c r="G587" s="76">
        <v>5</v>
      </c>
      <c r="H587" s="76">
        <v>0</v>
      </c>
      <c r="I587" s="211">
        <f t="shared" si="16"/>
        <v>41.666666666666671</v>
      </c>
      <c r="J587" s="104"/>
    </row>
    <row r="588" spans="1:10" ht="20.100000000000001" customHeight="1" x14ac:dyDescent="0.3">
      <c r="A588" s="70"/>
      <c r="B588" s="139" t="s">
        <v>149</v>
      </c>
      <c r="C588" s="67" t="s">
        <v>143</v>
      </c>
      <c r="D588" s="70">
        <v>4</v>
      </c>
      <c r="E588" s="104">
        <v>84</v>
      </c>
      <c r="F588" s="70">
        <v>12</v>
      </c>
      <c r="G588" s="70">
        <v>4</v>
      </c>
      <c r="H588" s="70">
        <v>-24</v>
      </c>
      <c r="I588" s="211">
        <f t="shared" si="16"/>
        <v>33.333333333333329</v>
      </c>
      <c r="J588" s="70"/>
    </row>
    <row r="589" spans="1:10" ht="20.100000000000001" customHeight="1" x14ac:dyDescent="0.3">
      <c r="A589" s="70"/>
      <c r="B589" s="139" t="s">
        <v>189</v>
      </c>
      <c r="C589" s="67" t="s">
        <v>33</v>
      </c>
      <c r="D589" s="70">
        <v>4</v>
      </c>
      <c r="E589" s="104">
        <v>84</v>
      </c>
      <c r="F589" s="70">
        <v>12</v>
      </c>
      <c r="G589" s="70">
        <v>4</v>
      </c>
      <c r="H589" s="70">
        <v>-37</v>
      </c>
      <c r="I589" s="211">
        <f t="shared" si="16"/>
        <v>33.333333333333329</v>
      </c>
      <c r="J589" s="70"/>
    </row>
    <row r="590" spans="1:10" ht="20.100000000000001" customHeight="1" x14ac:dyDescent="0.3">
      <c r="A590" s="70"/>
      <c r="B590" s="139" t="s">
        <v>430</v>
      </c>
      <c r="C590" s="67" t="s">
        <v>317</v>
      </c>
      <c r="D590" s="70">
        <v>4</v>
      </c>
      <c r="E590" s="104">
        <v>84</v>
      </c>
      <c r="F590" s="70">
        <v>12</v>
      </c>
      <c r="G590" s="70">
        <v>4</v>
      </c>
      <c r="H590" s="70">
        <v>-43</v>
      </c>
      <c r="I590" s="211">
        <f t="shared" si="16"/>
        <v>33.333333333333329</v>
      </c>
      <c r="J590" s="104"/>
    </row>
    <row r="591" spans="1:10" ht="20.100000000000001" customHeight="1" x14ac:dyDescent="0.3">
      <c r="A591" s="70"/>
      <c r="B591" s="139" t="s">
        <v>265</v>
      </c>
      <c r="C591" s="67" t="s">
        <v>155</v>
      </c>
      <c r="D591" s="70">
        <v>4</v>
      </c>
      <c r="E591" s="104">
        <v>84</v>
      </c>
      <c r="F591" s="70">
        <v>12</v>
      </c>
      <c r="G591" s="70">
        <v>3</v>
      </c>
      <c r="H591" s="70">
        <v>-65</v>
      </c>
      <c r="I591" s="211">
        <f t="shared" si="16"/>
        <v>25</v>
      </c>
      <c r="J591" s="70"/>
    </row>
    <row r="592" spans="1:10" ht="20.100000000000001" customHeight="1" x14ac:dyDescent="0.3">
      <c r="A592" s="70"/>
      <c r="B592" s="139" t="s">
        <v>188</v>
      </c>
      <c r="C592" s="67" t="s">
        <v>33</v>
      </c>
      <c r="D592" s="70">
        <v>4</v>
      </c>
      <c r="E592" s="104">
        <v>84</v>
      </c>
      <c r="F592" s="70">
        <v>12</v>
      </c>
      <c r="G592" s="70">
        <v>2</v>
      </c>
      <c r="H592" s="70">
        <v>-43</v>
      </c>
      <c r="I592" s="211">
        <f t="shared" si="16"/>
        <v>16.666666666666664</v>
      </c>
      <c r="J592" s="70"/>
    </row>
    <row r="593" spans="1:10" ht="20.100000000000001" customHeight="1" x14ac:dyDescent="0.3">
      <c r="A593" s="70"/>
      <c r="B593" s="139" t="s">
        <v>52</v>
      </c>
      <c r="C593" s="67" t="s">
        <v>51</v>
      </c>
      <c r="D593" s="70">
        <v>3</v>
      </c>
      <c r="E593" s="104">
        <v>84</v>
      </c>
      <c r="F593" s="70">
        <v>12</v>
      </c>
      <c r="G593" s="70">
        <v>2</v>
      </c>
      <c r="H593" s="70">
        <v>-69</v>
      </c>
      <c r="I593" s="211">
        <f t="shared" si="16"/>
        <v>16.666666666666664</v>
      </c>
      <c r="J593" s="70"/>
    </row>
    <row r="594" spans="1:10" ht="20.100000000000001" customHeight="1" x14ac:dyDescent="0.3">
      <c r="A594" s="70"/>
      <c r="B594" s="139" t="s">
        <v>270</v>
      </c>
      <c r="C594" s="67" t="s">
        <v>284</v>
      </c>
      <c r="D594" s="70">
        <v>4</v>
      </c>
      <c r="E594" s="104">
        <v>84</v>
      </c>
      <c r="F594" s="70">
        <v>11</v>
      </c>
      <c r="G594" s="70">
        <v>9</v>
      </c>
      <c r="H594" s="70">
        <v>48</v>
      </c>
      <c r="I594" s="211">
        <f t="shared" si="16"/>
        <v>81.818181818181827</v>
      </c>
      <c r="J594" s="104"/>
    </row>
    <row r="595" spans="1:10" ht="20.100000000000001" customHeight="1" x14ac:dyDescent="0.3">
      <c r="A595" s="70"/>
      <c r="B595" s="139" t="s">
        <v>199</v>
      </c>
      <c r="C595" s="67" t="s">
        <v>156</v>
      </c>
      <c r="D595" s="70">
        <v>4</v>
      </c>
      <c r="E595" s="104">
        <v>84</v>
      </c>
      <c r="F595" s="70">
        <v>11</v>
      </c>
      <c r="G595" s="70">
        <v>8</v>
      </c>
      <c r="H595" s="70">
        <v>33</v>
      </c>
      <c r="I595" s="211">
        <f t="shared" si="16"/>
        <v>72.727272727272734</v>
      </c>
      <c r="J595" s="104"/>
    </row>
    <row r="596" spans="1:10" ht="20.100000000000001" customHeight="1" x14ac:dyDescent="0.3">
      <c r="A596" s="70"/>
      <c r="B596" s="139" t="s">
        <v>497</v>
      </c>
      <c r="C596" s="67" t="s">
        <v>156</v>
      </c>
      <c r="D596" s="70">
        <v>4</v>
      </c>
      <c r="E596" s="104">
        <v>84</v>
      </c>
      <c r="F596" s="70">
        <v>10</v>
      </c>
      <c r="G596" s="70">
        <v>3</v>
      </c>
      <c r="H596" s="70">
        <v>-15</v>
      </c>
      <c r="I596" s="211">
        <f t="shared" si="16"/>
        <v>30</v>
      </c>
      <c r="J596" s="70"/>
    </row>
    <row r="597" spans="1:10" ht="20.100000000000001" customHeight="1" x14ac:dyDescent="0.3">
      <c r="A597" s="70"/>
      <c r="B597" s="139" t="s">
        <v>28</v>
      </c>
      <c r="C597" s="67" t="s">
        <v>51</v>
      </c>
      <c r="D597" s="70">
        <v>4</v>
      </c>
      <c r="E597" s="104">
        <v>84</v>
      </c>
      <c r="F597" s="70">
        <v>10</v>
      </c>
      <c r="G597" s="70">
        <v>2</v>
      </c>
      <c r="H597" s="70">
        <v>-60</v>
      </c>
      <c r="I597" s="211">
        <f t="shared" si="16"/>
        <v>20</v>
      </c>
      <c r="J597" s="70"/>
    </row>
    <row r="598" spans="1:10" ht="20.100000000000001" customHeight="1" x14ac:dyDescent="0.3">
      <c r="A598" s="70"/>
      <c r="B598" s="139" t="s">
        <v>165</v>
      </c>
      <c r="C598" s="67" t="s">
        <v>156</v>
      </c>
      <c r="D598" s="70">
        <v>4</v>
      </c>
      <c r="E598" s="104">
        <v>84</v>
      </c>
      <c r="F598" s="70">
        <v>9</v>
      </c>
      <c r="G598" s="70">
        <v>6</v>
      </c>
      <c r="H598" s="70">
        <v>15</v>
      </c>
      <c r="I598" s="211">
        <f t="shared" si="16"/>
        <v>66.666666666666657</v>
      </c>
      <c r="J598" s="70"/>
    </row>
    <row r="599" spans="1:10" ht="20.100000000000001" customHeight="1" x14ac:dyDescent="0.3">
      <c r="A599" s="70"/>
      <c r="B599" s="139" t="s">
        <v>357</v>
      </c>
      <c r="C599" s="67" t="s">
        <v>483</v>
      </c>
      <c r="D599" s="70">
        <v>7</v>
      </c>
      <c r="E599" s="104">
        <v>84</v>
      </c>
      <c r="F599" s="70">
        <v>9</v>
      </c>
      <c r="G599" s="70">
        <v>4</v>
      </c>
      <c r="H599" s="70">
        <v>12</v>
      </c>
      <c r="I599" s="211">
        <f t="shared" si="16"/>
        <v>44.444444444444443</v>
      </c>
      <c r="J599" s="70"/>
    </row>
    <row r="600" spans="1:10" ht="20.100000000000001" customHeight="1" x14ac:dyDescent="0.3">
      <c r="A600" s="70"/>
      <c r="B600" s="139" t="s">
        <v>496</v>
      </c>
      <c r="C600" s="67" t="s">
        <v>483</v>
      </c>
      <c r="D600" s="76">
        <v>6</v>
      </c>
      <c r="E600" s="104">
        <v>84</v>
      </c>
      <c r="F600" s="76">
        <v>9</v>
      </c>
      <c r="G600" s="76">
        <v>4</v>
      </c>
      <c r="H600" s="76">
        <v>-18</v>
      </c>
      <c r="I600" s="211">
        <f t="shared" si="16"/>
        <v>44.444444444444443</v>
      </c>
      <c r="J600" s="104"/>
    </row>
    <row r="601" spans="1:10" ht="20.100000000000001" customHeight="1" x14ac:dyDescent="0.3">
      <c r="A601" s="70"/>
      <c r="B601" s="139" t="s">
        <v>266</v>
      </c>
      <c r="C601" s="67" t="s">
        <v>51</v>
      </c>
      <c r="D601" s="70">
        <v>4</v>
      </c>
      <c r="E601" s="104">
        <v>84</v>
      </c>
      <c r="F601" s="70">
        <v>9</v>
      </c>
      <c r="G601" s="70">
        <v>1</v>
      </c>
      <c r="H601" s="70">
        <v>-68</v>
      </c>
      <c r="I601" s="211">
        <f t="shared" si="16"/>
        <v>11.111111111111111</v>
      </c>
      <c r="J601" s="70"/>
    </row>
    <row r="602" spans="1:10" ht="20.100000000000001" customHeight="1" x14ac:dyDescent="0.3">
      <c r="A602" s="70"/>
      <c r="B602" s="139" t="s">
        <v>224</v>
      </c>
      <c r="C602" s="67" t="s">
        <v>51</v>
      </c>
      <c r="D602" s="70">
        <v>3</v>
      </c>
      <c r="E602" s="104">
        <v>84</v>
      </c>
      <c r="F602" s="70">
        <v>9</v>
      </c>
      <c r="G602" s="70">
        <v>0</v>
      </c>
      <c r="H602" s="70">
        <v>-79</v>
      </c>
      <c r="I602" s="211">
        <f t="shared" si="16"/>
        <v>0</v>
      </c>
      <c r="J602" s="104"/>
    </row>
    <row r="603" spans="1:10" ht="20.100000000000001" customHeight="1" x14ac:dyDescent="0.3">
      <c r="A603" s="70"/>
      <c r="B603" s="139" t="s">
        <v>264</v>
      </c>
      <c r="C603" s="67" t="s">
        <v>156</v>
      </c>
      <c r="D603" s="70">
        <v>4</v>
      </c>
      <c r="E603" s="104">
        <v>84</v>
      </c>
      <c r="F603" s="70">
        <v>8</v>
      </c>
      <c r="G603" s="70">
        <v>3</v>
      </c>
      <c r="H603" s="70">
        <v>-32</v>
      </c>
      <c r="I603" s="211">
        <f t="shared" si="16"/>
        <v>37.5</v>
      </c>
      <c r="J603" s="104"/>
    </row>
    <row r="604" spans="1:10" ht="20.100000000000001" customHeight="1" x14ac:dyDescent="0.3">
      <c r="A604" s="70"/>
      <c r="B604" s="139" t="s">
        <v>358</v>
      </c>
      <c r="C604" s="67" t="s">
        <v>483</v>
      </c>
      <c r="D604" s="70">
        <v>6</v>
      </c>
      <c r="E604" s="104">
        <v>84</v>
      </c>
      <c r="F604" s="70">
        <v>8</v>
      </c>
      <c r="G604" s="70">
        <v>2</v>
      </c>
      <c r="H604" s="70">
        <v>-27</v>
      </c>
      <c r="I604" s="211">
        <f t="shared" si="16"/>
        <v>25</v>
      </c>
      <c r="J604" s="104"/>
    </row>
    <row r="605" spans="1:10" ht="20.100000000000001" customHeight="1" x14ac:dyDescent="0.3">
      <c r="A605" s="70"/>
      <c r="B605" s="139" t="s">
        <v>25</v>
      </c>
      <c r="C605" s="67" t="s">
        <v>138</v>
      </c>
      <c r="D605" s="70">
        <v>4</v>
      </c>
      <c r="E605" s="104">
        <v>84</v>
      </c>
      <c r="F605" s="70">
        <v>7</v>
      </c>
      <c r="G605" s="70">
        <v>6</v>
      </c>
      <c r="H605" s="70">
        <v>54</v>
      </c>
      <c r="I605" s="211">
        <f t="shared" ref="I605" si="17">G605/F605*100</f>
        <v>85.714285714285708</v>
      </c>
      <c r="J605" s="70"/>
    </row>
    <row r="606" spans="1:10" ht="20.100000000000001" customHeight="1" x14ac:dyDescent="0.3">
      <c r="A606" s="70"/>
      <c r="B606" s="139" t="s">
        <v>30</v>
      </c>
      <c r="C606" s="67" t="s">
        <v>51</v>
      </c>
      <c r="D606" s="70">
        <v>2</v>
      </c>
      <c r="E606" s="104">
        <v>84</v>
      </c>
      <c r="F606" s="70">
        <v>6</v>
      </c>
      <c r="G606" s="70">
        <v>4</v>
      </c>
      <c r="H606" s="70">
        <v>17</v>
      </c>
      <c r="I606" s="211">
        <f t="shared" ref="I606:I636" si="18">G606/F606*100</f>
        <v>66.666666666666657</v>
      </c>
      <c r="J606" s="104"/>
    </row>
    <row r="607" spans="1:10" ht="20.100000000000001" customHeight="1" x14ac:dyDescent="0.3">
      <c r="A607" s="70"/>
      <c r="B607" s="139" t="s">
        <v>279</v>
      </c>
      <c r="C607" s="67" t="s">
        <v>144</v>
      </c>
      <c r="D607" s="70">
        <v>2</v>
      </c>
      <c r="E607" s="104">
        <v>84</v>
      </c>
      <c r="F607" s="70">
        <v>6</v>
      </c>
      <c r="G607" s="70">
        <v>2</v>
      </c>
      <c r="H607" s="70">
        <v>-7</v>
      </c>
      <c r="I607" s="211">
        <f t="shared" si="18"/>
        <v>33.333333333333329</v>
      </c>
      <c r="J607" s="104"/>
    </row>
    <row r="608" spans="1:10" ht="20.100000000000001" customHeight="1" x14ac:dyDescent="0.3">
      <c r="A608" s="70"/>
      <c r="B608" s="139" t="s">
        <v>96</v>
      </c>
      <c r="C608" s="67" t="s">
        <v>114</v>
      </c>
      <c r="D608" s="76">
        <v>2</v>
      </c>
      <c r="E608" s="104">
        <v>84</v>
      </c>
      <c r="F608" s="76">
        <v>6</v>
      </c>
      <c r="G608" s="76">
        <v>2</v>
      </c>
      <c r="H608" s="76">
        <v>-15</v>
      </c>
      <c r="I608" s="211">
        <f t="shared" si="18"/>
        <v>33.333333333333329</v>
      </c>
      <c r="J608" s="70"/>
    </row>
    <row r="609" spans="1:10" ht="20.100000000000001" customHeight="1" x14ac:dyDescent="0.3">
      <c r="A609" s="70"/>
      <c r="B609" s="139" t="s">
        <v>201</v>
      </c>
      <c r="C609" s="67" t="s">
        <v>33</v>
      </c>
      <c r="D609" s="70">
        <v>2</v>
      </c>
      <c r="E609" s="104">
        <v>84</v>
      </c>
      <c r="F609" s="70">
        <v>6</v>
      </c>
      <c r="G609" s="70">
        <v>1</v>
      </c>
      <c r="H609" s="70">
        <v>-21</v>
      </c>
      <c r="I609" s="211">
        <f t="shared" si="18"/>
        <v>16.666666666666664</v>
      </c>
      <c r="J609" s="104"/>
    </row>
    <row r="610" spans="1:10" ht="20.100000000000001" customHeight="1" x14ac:dyDescent="0.3">
      <c r="A610" s="70"/>
      <c r="B610" s="139" t="s">
        <v>196</v>
      </c>
      <c r="C610" s="67" t="s">
        <v>33</v>
      </c>
      <c r="D610" s="70">
        <v>2</v>
      </c>
      <c r="E610" s="104">
        <v>84</v>
      </c>
      <c r="F610" s="70">
        <v>6</v>
      </c>
      <c r="G610" s="70">
        <v>1</v>
      </c>
      <c r="H610" s="70">
        <v>-30</v>
      </c>
      <c r="I610" s="211">
        <f t="shared" si="18"/>
        <v>16.666666666666664</v>
      </c>
      <c r="J610" s="104"/>
    </row>
    <row r="611" spans="1:10" ht="20.100000000000001" customHeight="1" x14ac:dyDescent="0.3">
      <c r="A611" s="70"/>
      <c r="B611" s="139" t="s">
        <v>331</v>
      </c>
      <c r="C611" s="67" t="s">
        <v>114</v>
      </c>
      <c r="D611" s="76">
        <v>2</v>
      </c>
      <c r="E611" s="104">
        <v>84</v>
      </c>
      <c r="F611" s="76">
        <v>6</v>
      </c>
      <c r="G611" s="76">
        <v>1</v>
      </c>
      <c r="H611" s="76">
        <v>-39</v>
      </c>
      <c r="I611" s="211">
        <f t="shared" si="18"/>
        <v>16.666666666666664</v>
      </c>
      <c r="J611" s="70"/>
    </row>
    <row r="612" spans="1:10" ht="20.100000000000001" customHeight="1" x14ac:dyDescent="0.3">
      <c r="A612" s="70"/>
      <c r="B612" s="139" t="s">
        <v>192</v>
      </c>
      <c r="C612" s="67" t="s">
        <v>143</v>
      </c>
      <c r="D612" s="70">
        <v>2</v>
      </c>
      <c r="E612" s="104">
        <v>84</v>
      </c>
      <c r="F612" s="70">
        <v>6</v>
      </c>
      <c r="G612" s="70">
        <v>0</v>
      </c>
      <c r="H612" s="70">
        <v>-53</v>
      </c>
      <c r="I612" s="211">
        <f t="shared" si="18"/>
        <v>0</v>
      </c>
      <c r="J612" s="104"/>
    </row>
    <row r="613" spans="1:10" ht="20.100000000000001" customHeight="1" x14ac:dyDescent="0.3">
      <c r="A613" s="70"/>
      <c r="B613" s="139" t="s">
        <v>278</v>
      </c>
      <c r="C613" s="67" t="s">
        <v>51</v>
      </c>
      <c r="D613" s="70">
        <v>2</v>
      </c>
      <c r="E613" s="104">
        <v>84</v>
      </c>
      <c r="F613" s="70">
        <v>6</v>
      </c>
      <c r="G613" s="70">
        <v>0</v>
      </c>
      <c r="H613" s="70">
        <v>-58</v>
      </c>
      <c r="I613" s="211">
        <f t="shared" si="18"/>
        <v>0</v>
      </c>
      <c r="J613" s="70"/>
    </row>
    <row r="614" spans="1:10" ht="20.100000000000001" customHeight="1" x14ac:dyDescent="0.3">
      <c r="A614" s="70"/>
      <c r="B614" s="139" t="s">
        <v>354</v>
      </c>
      <c r="C614" s="67" t="s">
        <v>483</v>
      </c>
      <c r="D614" s="70">
        <v>3</v>
      </c>
      <c r="E614" s="104">
        <v>84</v>
      </c>
      <c r="F614" s="70">
        <v>5</v>
      </c>
      <c r="G614" s="70">
        <v>2</v>
      </c>
      <c r="H614" s="70">
        <v>-8</v>
      </c>
      <c r="I614" s="211">
        <f t="shared" si="18"/>
        <v>40</v>
      </c>
      <c r="J614" s="70"/>
    </row>
    <row r="615" spans="1:10" ht="20.100000000000001" customHeight="1" x14ac:dyDescent="0.3">
      <c r="A615" s="70"/>
      <c r="B615" s="139" t="s">
        <v>158</v>
      </c>
      <c r="C615" s="67" t="s">
        <v>155</v>
      </c>
      <c r="D615" s="76">
        <v>2</v>
      </c>
      <c r="E615" s="104">
        <v>84</v>
      </c>
      <c r="F615" s="76">
        <v>5</v>
      </c>
      <c r="G615" s="76">
        <v>1</v>
      </c>
      <c r="H615" s="76">
        <v>-28</v>
      </c>
      <c r="I615" s="211">
        <f t="shared" si="18"/>
        <v>20</v>
      </c>
      <c r="J615" s="104"/>
    </row>
    <row r="616" spans="1:10" ht="20.100000000000001" customHeight="1" x14ac:dyDescent="0.3">
      <c r="A616" s="70"/>
      <c r="B616" s="139" t="s">
        <v>332</v>
      </c>
      <c r="C616" s="67" t="s">
        <v>317</v>
      </c>
      <c r="D616" s="70">
        <v>2</v>
      </c>
      <c r="E616" s="104">
        <v>84</v>
      </c>
      <c r="F616" s="70">
        <v>4</v>
      </c>
      <c r="G616" s="70">
        <v>1</v>
      </c>
      <c r="H616" s="70">
        <v>-17</v>
      </c>
      <c r="I616" s="211">
        <f t="shared" si="18"/>
        <v>25</v>
      </c>
      <c r="J616" s="104"/>
    </row>
    <row r="617" spans="1:10" ht="20.100000000000001" customHeight="1" x14ac:dyDescent="0.3">
      <c r="A617" s="70"/>
      <c r="B617" s="139" t="s">
        <v>59</v>
      </c>
      <c r="C617" s="67" t="s">
        <v>51</v>
      </c>
      <c r="D617" s="70">
        <v>3</v>
      </c>
      <c r="E617" s="104">
        <v>84</v>
      </c>
      <c r="F617" s="70">
        <v>4</v>
      </c>
      <c r="G617" s="70">
        <v>1</v>
      </c>
      <c r="H617" s="70">
        <v>-18</v>
      </c>
      <c r="I617" s="211">
        <f t="shared" si="18"/>
        <v>25</v>
      </c>
      <c r="J617" s="104"/>
    </row>
    <row r="618" spans="1:10" ht="20.100000000000001" customHeight="1" x14ac:dyDescent="0.3">
      <c r="A618" s="70"/>
      <c r="B618" s="139" t="s">
        <v>333</v>
      </c>
      <c r="C618" s="67" t="s">
        <v>317</v>
      </c>
      <c r="D618" s="70">
        <v>2</v>
      </c>
      <c r="E618" s="104">
        <v>84</v>
      </c>
      <c r="F618" s="70">
        <v>4</v>
      </c>
      <c r="G618" s="70">
        <v>1</v>
      </c>
      <c r="H618" s="70">
        <v>-20</v>
      </c>
      <c r="I618" s="211">
        <f t="shared" si="18"/>
        <v>25</v>
      </c>
      <c r="J618" s="104"/>
    </row>
    <row r="619" spans="1:10" ht="20.100000000000001" customHeight="1" x14ac:dyDescent="0.3">
      <c r="A619" s="70"/>
      <c r="B619" s="139" t="s">
        <v>197</v>
      </c>
      <c r="C619" s="67" t="s">
        <v>143</v>
      </c>
      <c r="D619" s="70">
        <v>2</v>
      </c>
      <c r="E619" s="104">
        <v>84</v>
      </c>
      <c r="F619" s="70">
        <v>4</v>
      </c>
      <c r="G619" s="70">
        <v>1</v>
      </c>
      <c r="H619" s="70">
        <v>-20</v>
      </c>
      <c r="I619" s="211">
        <f t="shared" si="18"/>
        <v>25</v>
      </c>
      <c r="J619" s="104"/>
    </row>
    <row r="620" spans="1:10" ht="20.100000000000001" customHeight="1" x14ac:dyDescent="0.3">
      <c r="A620" s="70"/>
      <c r="B620" s="139" t="s">
        <v>147</v>
      </c>
      <c r="C620" s="67" t="s">
        <v>143</v>
      </c>
      <c r="D620" s="70">
        <v>2</v>
      </c>
      <c r="E620" s="104">
        <v>84</v>
      </c>
      <c r="F620" s="70">
        <v>4</v>
      </c>
      <c r="G620" s="70">
        <v>1</v>
      </c>
      <c r="H620" s="70">
        <v>-23</v>
      </c>
      <c r="I620" s="211">
        <f t="shared" si="18"/>
        <v>25</v>
      </c>
      <c r="J620" s="70"/>
    </row>
    <row r="621" spans="1:10" ht="20.100000000000001" customHeight="1" x14ac:dyDescent="0.3">
      <c r="A621" s="70"/>
      <c r="B621" s="139" t="s">
        <v>43</v>
      </c>
      <c r="C621" s="67" t="s">
        <v>114</v>
      </c>
      <c r="D621" s="70">
        <v>2</v>
      </c>
      <c r="E621" s="104">
        <v>84</v>
      </c>
      <c r="F621" s="70">
        <v>4</v>
      </c>
      <c r="G621" s="70">
        <v>0</v>
      </c>
      <c r="H621" s="70">
        <v>-29</v>
      </c>
      <c r="I621" s="211">
        <f t="shared" si="18"/>
        <v>0</v>
      </c>
      <c r="J621" s="104"/>
    </row>
    <row r="622" spans="1:10" ht="20.100000000000001" customHeight="1" x14ac:dyDescent="0.3">
      <c r="A622" s="70"/>
      <c r="B622" s="139" t="s">
        <v>195</v>
      </c>
      <c r="C622" s="67" t="s">
        <v>144</v>
      </c>
      <c r="D622" s="76">
        <v>1</v>
      </c>
      <c r="E622" s="104">
        <v>84</v>
      </c>
      <c r="F622" s="76">
        <v>3</v>
      </c>
      <c r="G622" s="76">
        <v>2</v>
      </c>
      <c r="H622" s="76">
        <v>9</v>
      </c>
      <c r="I622" s="211">
        <f t="shared" si="18"/>
        <v>66.666666666666657</v>
      </c>
      <c r="J622" s="104"/>
    </row>
    <row r="623" spans="1:10" ht="20.100000000000001" customHeight="1" x14ac:dyDescent="0.3">
      <c r="A623" s="70"/>
      <c r="B623" s="139" t="s">
        <v>142</v>
      </c>
      <c r="C623" s="67" t="s">
        <v>33</v>
      </c>
      <c r="D623" s="76">
        <v>1</v>
      </c>
      <c r="E623" s="104">
        <v>84</v>
      </c>
      <c r="F623" s="76">
        <v>3</v>
      </c>
      <c r="G623" s="76">
        <v>2</v>
      </c>
      <c r="H623" s="76">
        <v>3</v>
      </c>
      <c r="I623" s="211">
        <f t="shared" si="18"/>
        <v>66.666666666666657</v>
      </c>
      <c r="J623" s="70"/>
    </row>
    <row r="624" spans="1:10" ht="20.100000000000001" customHeight="1" x14ac:dyDescent="0.3">
      <c r="A624" s="70"/>
      <c r="B624" s="139" t="s">
        <v>26</v>
      </c>
      <c r="C624" s="67" t="s">
        <v>138</v>
      </c>
      <c r="D624" s="70">
        <v>2</v>
      </c>
      <c r="E624" s="104">
        <v>84</v>
      </c>
      <c r="F624" s="70">
        <v>3</v>
      </c>
      <c r="G624" s="70">
        <v>2</v>
      </c>
      <c r="H624" s="70">
        <v>2</v>
      </c>
      <c r="I624" s="211">
        <f t="shared" si="18"/>
        <v>66.666666666666657</v>
      </c>
      <c r="J624" s="104"/>
    </row>
    <row r="625" spans="1:14" ht="20.100000000000001" customHeight="1" x14ac:dyDescent="0.3">
      <c r="A625" s="70"/>
      <c r="B625" s="139" t="s">
        <v>139</v>
      </c>
      <c r="C625" s="67" t="s">
        <v>33</v>
      </c>
      <c r="D625" s="70">
        <v>1</v>
      </c>
      <c r="E625" s="104">
        <v>84</v>
      </c>
      <c r="F625" s="70">
        <v>3</v>
      </c>
      <c r="G625" s="70">
        <v>1</v>
      </c>
      <c r="H625" s="70">
        <v>-12</v>
      </c>
      <c r="I625" s="211">
        <f t="shared" si="18"/>
        <v>33.333333333333329</v>
      </c>
      <c r="J625" s="104"/>
    </row>
    <row r="626" spans="1:14" ht="20.100000000000001" customHeight="1" x14ac:dyDescent="0.3">
      <c r="A626" s="70"/>
      <c r="B626" s="139" t="s">
        <v>498</v>
      </c>
      <c r="C626" s="67" t="s">
        <v>482</v>
      </c>
      <c r="D626" s="70">
        <v>1</v>
      </c>
      <c r="E626" s="104">
        <v>84</v>
      </c>
      <c r="F626" s="70">
        <v>3</v>
      </c>
      <c r="G626" s="70">
        <v>1</v>
      </c>
      <c r="H626" s="70">
        <v>-12</v>
      </c>
      <c r="I626" s="211">
        <f t="shared" si="18"/>
        <v>33.333333333333329</v>
      </c>
      <c r="J626" s="104"/>
    </row>
    <row r="627" spans="1:14" ht="20.100000000000001" customHeight="1" x14ac:dyDescent="0.3">
      <c r="A627" s="70"/>
      <c r="B627" s="139" t="s">
        <v>315</v>
      </c>
      <c r="C627" s="67" t="s">
        <v>51</v>
      </c>
      <c r="D627" s="70">
        <v>2</v>
      </c>
      <c r="E627" s="104">
        <v>84</v>
      </c>
      <c r="F627" s="70">
        <v>3</v>
      </c>
      <c r="G627" s="70">
        <v>1</v>
      </c>
      <c r="H627" s="70">
        <v>-14</v>
      </c>
      <c r="I627" s="211">
        <f t="shared" si="18"/>
        <v>33.333333333333329</v>
      </c>
      <c r="J627" s="104"/>
    </row>
    <row r="628" spans="1:14" ht="20.100000000000001" customHeight="1" x14ac:dyDescent="0.3">
      <c r="A628" s="70"/>
      <c r="B628" s="139" t="s">
        <v>386</v>
      </c>
      <c r="C628" s="67" t="s">
        <v>483</v>
      </c>
      <c r="D628" s="70">
        <v>2</v>
      </c>
      <c r="E628" s="104">
        <v>84</v>
      </c>
      <c r="F628" s="70">
        <v>3</v>
      </c>
      <c r="G628" s="70">
        <v>0</v>
      </c>
      <c r="H628" s="70">
        <v>-12</v>
      </c>
      <c r="I628" s="211">
        <f t="shared" si="18"/>
        <v>0</v>
      </c>
      <c r="J628" s="104"/>
    </row>
    <row r="629" spans="1:14" ht="20.100000000000001" customHeight="1" x14ac:dyDescent="0.3">
      <c r="A629" s="70"/>
      <c r="B629" s="139" t="s">
        <v>329</v>
      </c>
      <c r="C629" s="67" t="s">
        <v>170</v>
      </c>
      <c r="D629" s="70">
        <v>1</v>
      </c>
      <c r="E629" s="104">
        <v>84</v>
      </c>
      <c r="F629" s="70">
        <v>3</v>
      </c>
      <c r="G629" s="70">
        <v>0</v>
      </c>
      <c r="H629" s="70">
        <v>-12</v>
      </c>
      <c r="I629" s="211">
        <f t="shared" si="18"/>
        <v>0</v>
      </c>
      <c r="J629" s="104"/>
    </row>
    <row r="630" spans="1:14" ht="20.100000000000001" customHeight="1" x14ac:dyDescent="0.3">
      <c r="A630" s="70"/>
      <c r="B630" s="139" t="s">
        <v>200</v>
      </c>
      <c r="C630" s="67" t="s">
        <v>155</v>
      </c>
      <c r="D630" s="70">
        <v>1</v>
      </c>
      <c r="E630" s="104">
        <v>84</v>
      </c>
      <c r="F630" s="70">
        <v>3</v>
      </c>
      <c r="G630" s="70">
        <v>0</v>
      </c>
      <c r="H630" s="70">
        <v>-15</v>
      </c>
      <c r="I630" s="211">
        <f t="shared" si="18"/>
        <v>0</v>
      </c>
      <c r="J630" s="104"/>
    </row>
    <row r="631" spans="1:14" ht="20.100000000000001" customHeight="1" x14ac:dyDescent="0.3">
      <c r="A631" s="70"/>
      <c r="B631" s="139" t="s">
        <v>88</v>
      </c>
      <c r="C631" s="67" t="s">
        <v>317</v>
      </c>
      <c r="D631" s="70">
        <v>1</v>
      </c>
      <c r="E631" s="104">
        <v>84</v>
      </c>
      <c r="F631" s="70">
        <v>3</v>
      </c>
      <c r="G631" s="70">
        <v>0</v>
      </c>
      <c r="H631" s="70">
        <v>-22</v>
      </c>
      <c r="I631" s="211">
        <f t="shared" si="18"/>
        <v>0</v>
      </c>
      <c r="J631" s="70"/>
    </row>
    <row r="632" spans="1:14" ht="20.100000000000001" customHeight="1" x14ac:dyDescent="0.3">
      <c r="A632" s="70"/>
      <c r="B632" s="139" t="s">
        <v>31</v>
      </c>
      <c r="C632" s="67" t="s">
        <v>51</v>
      </c>
      <c r="D632" s="70">
        <v>1</v>
      </c>
      <c r="E632" s="104">
        <v>84</v>
      </c>
      <c r="F632" s="70">
        <v>3</v>
      </c>
      <c r="G632" s="70">
        <v>0</v>
      </c>
      <c r="H632" s="70">
        <v>-23</v>
      </c>
      <c r="I632" s="211">
        <f t="shared" si="18"/>
        <v>0</v>
      </c>
      <c r="J632" s="104"/>
    </row>
    <row r="633" spans="1:14" ht="20.100000000000001" customHeight="1" x14ac:dyDescent="0.3">
      <c r="A633" s="70"/>
      <c r="B633" s="139" t="s">
        <v>267</v>
      </c>
      <c r="C633" s="67" t="s">
        <v>51</v>
      </c>
      <c r="D633" s="70">
        <v>1</v>
      </c>
      <c r="E633" s="104">
        <v>84</v>
      </c>
      <c r="F633" s="70">
        <v>2</v>
      </c>
      <c r="G633" s="70">
        <v>1</v>
      </c>
      <c r="H633" s="70">
        <v>0</v>
      </c>
      <c r="I633" s="211">
        <f t="shared" si="18"/>
        <v>50</v>
      </c>
      <c r="J633" s="70"/>
    </row>
    <row r="634" spans="1:14" ht="20.100000000000001" customHeight="1" x14ac:dyDescent="0.3">
      <c r="A634" s="70"/>
      <c r="B634" s="139" t="s">
        <v>276</v>
      </c>
      <c r="C634" s="67" t="s">
        <v>482</v>
      </c>
      <c r="D634" s="70">
        <v>1</v>
      </c>
      <c r="E634" s="104">
        <v>84</v>
      </c>
      <c r="F634" s="70">
        <v>2</v>
      </c>
      <c r="G634" s="70">
        <v>0</v>
      </c>
      <c r="H634" s="70">
        <v>-12</v>
      </c>
      <c r="I634" s="211">
        <f t="shared" si="18"/>
        <v>0</v>
      </c>
      <c r="J634" s="104"/>
    </row>
    <row r="635" spans="1:14" ht="20.100000000000001" customHeight="1" x14ac:dyDescent="0.3">
      <c r="A635" s="70"/>
      <c r="B635" s="139" t="s">
        <v>359</v>
      </c>
      <c r="C635" s="67" t="s">
        <v>483</v>
      </c>
      <c r="D635" s="70">
        <v>1</v>
      </c>
      <c r="E635" s="104">
        <v>84</v>
      </c>
      <c r="F635" s="70">
        <v>1</v>
      </c>
      <c r="G635" s="70">
        <v>0</v>
      </c>
      <c r="H635" s="70">
        <v>-10</v>
      </c>
      <c r="I635" s="211">
        <f t="shared" si="18"/>
        <v>0</v>
      </c>
      <c r="J635" s="104"/>
    </row>
    <row r="636" spans="1:14" ht="20.100000000000001" customHeight="1" thickBot="1" x14ac:dyDescent="0.35">
      <c r="A636" s="70"/>
      <c r="B636" s="139" t="s">
        <v>256</v>
      </c>
      <c r="C636" s="67" t="s">
        <v>138</v>
      </c>
      <c r="D636" s="70">
        <v>1</v>
      </c>
      <c r="E636" s="104">
        <v>84</v>
      </c>
      <c r="F636" s="70">
        <v>1</v>
      </c>
      <c r="G636" s="70">
        <v>0</v>
      </c>
      <c r="H636" s="70">
        <v>-12</v>
      </c>
      <c r="I636" s="211">
        <f t="shared" si="18"/>
        <v>0</v>
      </c>
      <c r="J636" s="104"/>
    </row>
    <row r="637" spans="1:14" ht="18" thickBot="1" x14ac:dyDescent="0.35">
      <c r="A637" s="637" t="s">
        <v>340</v>
      </c>
      <c r="B637" s="638"/>
      <c r="C637" s="638"/>
      <c r="D637" s="638"/>
      <c r="E637" s="638"/>
      <c r="F637" s="638"/>
      <c r="G637" s="638"/>
      <c r="H637" s="638"/>
      <c r="I637" s="638"/>
      <c r="J637" s="639"/>
    </row>
    <row r="638" spans="1:14" ht="24.6" x14ac:dyDescent="0.4">
      <c r="A638" s="633" t="s">
        <v>338</v>
      </c>
      <c r="B638" s="634"/>
      <c r="C638" s="634"/>
      <c r="D638" s="634"/>
      <c r="E638" s="634"/>
      <c r="F638" s="634"/>
      <c r="G638" s="634"/>
      <c r="H638" s="634"/>
      <c r="I638" s="634"/>
      <c r="J638" s="102"/>
      <c r="K638" s="630" t="s">
        <v>312</v>
      </c>
      <c r="L638" s="628"/>
      <c r="M638" s="628"/>
      <c r="N638" s="629"/>
    </row>
    <row r="639" spans="1:14" ht="13.8" x14ac:dyDescent="0.25">
      <c r="A639" s="635" t="s">
        <v>11</v>
      </c>
      <c r="B639" s="635" t="s">
        <v>2</v>
      </c>
      <c r="C639" s="635" t="s">
        <v>15</v>
      </c>
      <c r="D639" s="544" t="s">
        <v>322</v>
      </c>
      <c r="E639" s="544" t="s">
        <v>342</v>
      </c>
      <c r="F639" s="544" t="s">
        <v>14</v>
      </c>
      <c r="G639" s="544" t="s">
        <v>14</v>
      </c>
      <c r="H639" s="636" t="s">
        <v>4</v>
      </c>
      <c r="I639" s="636"/>
      <c r="J639" s="556" t="s">
        <v>324</v>
      </c>
      <c r="K639" s="622">
        <v>2015</v>
      </c>
      <c r="L639" s="623"/>
      <c r="M639" s="623"/>
      <c r="N639" s="624"/>
    </row>
    <row r="640" spans="1:14" ht="13.8" x14ac:dyDescent="0.25">
      <c r="A640" s="635"/>
      <c r="B640" s="635"/>
      <c r="C640" s="635"/>
      <c r="D640" s="544" t="s">
        <v>337</v>
      </c>
      <c r="E640" s="544" t="s">
        <v>3</v>
      </c>
      <c r="F640" s="544" t="s">
        <v>3</v>
      </c>
      <c r="G640" s="544" t="s">
        <v>0</v>
      </c>
      <c r="H640" s="544" t="s">
        <v>1</v>
      </c>
      <c r="I640" s="209" t="s">
        <v>5</v>
      </c>
      <c r="J640" s="556" t="s">
        <v>325</v>
      </c>
      <c r="K640" s="631"/>
      <c r="L640" s="612"/>
      <c r="M640" s="612"/>
      <c r="N640" s="613"/>
    </row>
    <row r="641" spans="1:14" ht="20.100000000000001" customHeight="1" x14ac:dyDescent="0.3">
      <c r="A641" s="37">
        <v>1</v>
      </c>
      <c r="B641" s="103" t="s">
        <v>23</v>
      </c>
      <c r="C641" s="100" t="s">
        <v>138</v>
      </c>
      <c r="D641" s="37">
        <v>18</v>
      </c>
      <c r="E641" s="65">
        <v>63</v>
      </c>
      <c r="F641" s="37">
        <v>45</v>
      </c>
      <c r="G641" s="37">
        <v>38</v>
      </c>
      <c r="H641" s="37">
        <v>237</v>
      </c>
      <c r="I641" s="210">
        <f t="shared" ref="I641:I704" si="19">G641/F641*100</f>
        <v>84.444444444444443</v>
      </c>
      <c r="J641" s="471">
        <v>1</v>
      </c>
      <c r="K641" s="631"/>
      <c r="L641" s="612"/>
      <c r="M641" s="612"/>
      <c r="N641" s="613"/>
    </row>
    <row r="642" spans="1:14" ht="20.100000000000001" customHeight="1" x14ac:dyDescent="0.3">
      <c r="A642" s="37">
        <v>2</v>
      </c>
      <c r="B642" s="103" t="s">
        <v>164</v>
      </c>
      <c r="C642" s="100" t="s">
        <v>156</v>
      </c>
      <c r="D642" s="37">
        <v>21</v>
      </c>
      <c r="E642" s="65">
        <v>63</v>
      </c>
      <c r="F642" s="37">
        <v>60</v>
      </c>
      <c r="G642" s="37">
        <v>46</v>
      </c>
      <c r="H642" s="37">
        <v>250</v>
      </c>
      <c r="I642" s="210">
        <f t="shared" si="19"/>
        <v>76.666666666666671</v>
      </c>
      <c r="J642" s="471">
        <v>5</v>
      </c>
      <c r="K642" s="631"/>
      <c r="L642" s="612"/>
      <c r="M642" s="612"/>
      <c r="N642" s="613"/>
    </row>
    <row r="643" spans="1:14" ht="20.100000000000001" customHeight="1" x14ac:dyDescent="0.3">
      <c r="A643" s="37">
        <v>3</v>
      </c>
      <c r="B643" s="103" t="s">
        <v>232</v>
      </c>
      <c r="C643" s="100" t="s">
        <v>284</v>
      </c>
      <c r="D643" s="37">
        <v>7</v>
      </c>
      <c r="E643" s="65">
        <v>63</v>
      </c>
      <c r="F643" s="37">
        <v>21</v>
      </c>
      <c r="G643" s="37">
        <v>16</v>
      </c>
      <c r="H643" s="37">
        <v>53</v>
      </c>
      <c r="I643" s="210">
        <f t="shared" si="19"/>
        <v>76.19047619047619</v>
      </c>
      <c r="J643" s="475"/>
      <c r="K643" s="631"/>
      <c r="L643" s="612"/>
      <c r="M643" s="612"/>
      <c r="N643" s="613"/>
    </row>
    <row r="644" spans="1:14" ht="20.100000000000001" customHeight="1" x14ac:dyDescent="0.3">
      <c r="A644" s="37">
        <v>4</v>
      </c>
      <c r="B644" s="103" t="s">
        <v>19</v>
      </c>
      <c r="C644" s="100" t="s">
        <v>138</v>
      </c>
      <c r="D644" s="37">
        <v>20</v>
      </c>
      <c r="E644" s="65">
        <v>63</v>
      </c>
      <c r="F644" s="37">
        <v>56</v>
      </c>
      <c r="G644" s="37">
        <v>42</v>
      </c>
      <c r="H644" s="37">
        <v>233</v>
      </c>
      <c r="I644" s="210">
        <f t="shared" si="19"/>
        <v>75</v>
      </c>
      <c r="J644" s="471">
        <v>8</v>
      </c>
      <c r="K644" s="631"/>
      <c r="L644" s="612"/>
      <c r="M644" s="612"/>
      <c r="N644" s="613"/>
    </row>
    <row r="645" spans="1:14" ht="20.100000000000001" customHeight="1" x14ac:dyDescent="0.3">
      <c r="A645" s="37">
        <v>5</v>
      </c>
      <c r="B645" s="103" t="s">
        <v>18</v>
      </c>
      <c r="C645" s="100" t="s">
        <v>138</v>
      </c>
      <c r="D645" s="37">
        <v>15</v>
      </c>
      <c r="E645" s="65">
        <v>63</v>
      </c>
      <c r="F645" s="37">
        <v>40</v>
      </c>
      <c r="G645" s="37">
        <v>30</v>
      </c>
      <c r="H645" s="37">
        <v>153</v>
      </c>
      <c r="I645" s="210">
        <f t="shared" si="19"/>
        <v>75</v>
      </c>
      <c r="J645" s="471">
        <v>2</v>
      </c>
      <c r="K645" s="631"/>
      <c r="L645" s="612"/>
      <c r="M645" s="612"/>
      <c r="N645" s="613"/>
    </row>
    <row r="646" spans="1:14" ht="20.100000000000001" customHeight="1" x14ac:dyDescent="0.3">
      <c r="A646" s="37">
        <v>6</v>
      </c>
      <c r="B646" s="103" t="s">
        <v>21</v>
      </c>
      <c r="C646" s="100" t="s">
        <v>138</v>
      </c>
      <c r="D646" s="37">
        <v>20</v>
      </c>
      <c r="E646" s="65">
        <v>63</v>
      </c>
      <c r="F646" s="37">
        <v>49</v>
      </c>
      <c r="G646" s="37">
        <v>36</v>
      </c>
      <c r="H646" s="37">
        <v>212</v>
      </c>
      <c r="I646" s="210">
        <f t="shared" si="19"/>
        <v>73.469387755102048</v>
      </c>
      <c r="J646" s="471">
        <v>10</v>
      </c>
      <c r="K646" s="631"/>
      <c r="L646" s="612"/>
      <c r="M646" s="612"/>
      <c r="N646" s="613"/>
    </row>
    <row r="647" spans="1:14" ht="20.100000000000001" customHeight="1" x14ac:dyDescent="0.3">
      <c r="A647" s="37">
        <v>7</v>
      </c>
      <c r="B647" s="103" t="s">
        <v>20</v>
      </c>
      <c r="C647" s="100" t="s">
        <v>138</v>
      </c>
      <c r="D647" s="37">
        <v>19</v>
      </c>
      <c r="E647" s="65">
        <v>63</v>
      </c>
      <c r="F647" s="37">
        <v>50</v>
      </c>
      <c r="G647" s="37">
        <v>36</v>
      </c>
      <c r="H647" s="37">
        <v>165</v>
      </c>
      <c r="I647" s="210">
        <f t="shared" si="19"/>
        <v>72</v>
      </c>
      <c r="J647" s="471">
        <v>4</v>
      </c>
      <c r="K647" s="631"/>
      <c r="L647" s="612"/>
      <c r="M647" s="612"/>
      <c r="N647" s="613"/>
    </row>
    <row r="648" spans="1:14" ht="20.100000000000001" customHeight="1" x14ac:dyDescent="0.3">
      <c r="A648" s="37">
        <v>8</v>
      </c>
      <c r="B648" s="103" t="s">
        <v>171</v>
      </c>
      <c r="C648" s="100" t="s">
        <v>190</v>
      </c>
      <c r="D648" s="37">
        <v>20</v>
      </c>
      <c r="E648" s="65">
        <v>63</v>
      </c>
      <c r="F648" s="37">
        <v>50</v>
      </c>
      <c r="G648" s="37">
        <v>35</v>
      </c>
      <c r="H648" s="37">
        <v>180</v>
      </c>
      <c r="I648" s="210">
        <f t="shared" si="19"/>
        <v>70</v>
      </c>
      <c r="J648" s="471">
        <v>3</v>
      </c>
      <c r="K648" s="631"/>
      <c r="L648" s="612"/>
      <c r="M648" s="612"/>
      <c r="N648" s="613"/>
    </row>
    <row r="649" spans="1:14" ht="20.100000000000001" customHeight="1" x14ac:dyDescent="0.3">
      <c r="A649" s="37">
        <v>9</v>
      </c>
      <c r="B649" s="103" t="s">
        <v>174</v>
      </c>
      <c r="C649" s="100" t="s">
        <v>190</v>
      </c>
      <c r="D649" s="37">
        <v>21</v>
      </c>
      <c r="E649" s="65">
        <v>63</v>
      </c>
      <c r="F649" s="37">
        <v>62</v>
      </c>
      <c r="G649" s="37">
        <v>42</v>
      </c>
      <c r="H649" s="37">
        <v>206</v>
      </c>
      <c r="I649" s="210">
        <f t="shared" si="19"/>
        <v>67.741935483870961</v>
      </c>
      <c r="J649" s="471">
        <v>6</v>
      </c>
      <c r="K649" s="631"/>
      <c r="L649" s="612"/>
      <c r="M649" s="612"/>
      <c r="N649" s="613"/>
    </row>
    <row r="650" spans="1:14" ht="20.100000000000001" customHeight="1" x14ac:dyDescent="0.3">
      <c r="A650" s="37">
        <v>10</v>
      </c>
      <c r="B650" s="103" t="s">
        <v>24</v>
      </c>
      <c r="C650" s="100" t="s">
        <v>138</v>
      </c>
      <c r="D650" s="37">
        <v>18</v>
      </c>
      <c r="E650" s="65">
        <v>63</v>
      </c>
      <c r="F650" s="37">
        <v>47</v>
      </c>
      <c r="G650" s="37">
        <v>31</v>
      </c>
      <c r="H650" s="37">
        <v>168</v>
      </c>
      <c r="I650" s="210">
        <f t="shared" si="19"/>
        <v>65.957446808510639</v>
      </c>
      <c r="J650" s="471">
        <v>12</v>
      </c>
      <c r="K650" s="631"/>
      <c r="L650" s="612"/>
      <c r="M650" s="612"/>
      <c r="N650" s="613"/>
    </row>
    <row r="651" spans="1:14" ht="20.100000000000001" customHeight="1" x14ac:dyDescent="0.3">
      <c r="A651" s="37">
        <v>11</v>
      </c>
      <c r="B651" s="103" t="s">
        <v>175</v>
      </c>
      <c r="C651" s="100" t="s">
        <v>190</v>
      </c>
      <c r="D651" s="37">
        <v>19</v>
      </c>
      <c r="E651" s="65">
        <v>63</v>
      </c>
      <c r="F651" s="37">
        <v>52</v>
      </c>
      <c r="G651" s="37">
        <v>34</v>
      </c>
      <c r="H651" s="37">
        <v>172</v>
      </c>
      <c r="I651" s="210">
        <f t="shared" si="19"/>
        <v>65.384615384615387</v>
      </c>
      <c r="J651" s="471">
        <v>7</v>
      </c>
      <c r="K651" s="631"/>
      <c r="L651" s="612"/>
      <c r="M651" s="612"/>
      <c r="N651" s="613"/>
    </row>
    <row r="652" spans="1:14" ht="20.100000000000001" customHeight="1" x14ac:dyDescent="0.3">
      <c r="A652" s="37">
        <v>12</v>
      </c>
      <c r="B652" s="103" t="s">
        <v>198</v>
      </c>
      <c r="C652" s="100" t="s">
        <v>190</v>
      </c>
      <c r="D652" s="37">
        <v>17</v>
      </c>
      <c r="E652" s="65">
        <v>63</v>
      </c>
      <c r="F652" s="37">
        <v>46</v>
      </c>
      <c r="G652" s="37">
        <v>30</v>
      </c>
      <c r="H652" s="37">
        <v>136</v>
      </c>
      <c r="I652" s="210">
        <f t="shared" si="19"/>
        <v>65.217391304347828</v>
      </c>
      <c r="J652" s="471">
        <v>9</v>
      </c>
      <c r="K652" s="631" t="s">
        <v>318</v>
      </c>
      <c r="L652" s="612"/>
      <c r="M652" s="612"/>
      <c r="N652" s="613"/>
    </row>
    <row r="653" spans="1:14" ht="20.100000000000001" customHeight="1" thickBot="1" x14ac:dyDescent="0.35">
      <c r="A653" s="37">
        <v>13</v>
      </c>
      <c r="B653" s="103" t="s">
        <v>172</v>
      </c>
      <c r="C653" s="100" t="s">
        <v>190</v>
      </c>
      <c r="D653" s="37">
        <v>21</v>
      </c>
      <c r="E653" s="65">
        <v>63</v>
      </c>
      <c r="F653" s="37">
        <v>62</v>
      </c>
      <c r="G653" s="37">
        <v>40</v>
      </c>
      <c r="H653" s="37">
        <v>151</v>
      </c>
      <c r="I653" s="210">
        <f t="shared" si="19"/>
        <v>64.516129032258064</v>
      </c>
      <c r="J653" s="471">
        <v>11</v>
      </c>
      <c r="K653" s="632" t="s">
        <v>476</v>
      </c>
      <c r="L653" s="614"/>
      <c r="M653" s="614"/>
      <c r="N653" s="615"/>
    </row>
    <row r="654" spans="1:14" ht="20.100000000000001" customHeight="1" x14ac:dyDescent="0.3">
      <c r="A654" s="37">
        <v>14</v>
      </c>
      <c r="B654" s="103" t="s">
        <v>339</v>
      </c>
      <c r="C654" s="100" t="s">
        <v>156</v>
      </c>
      <c r="D654" s="37">
        <v>19</v>
      </c>
      <c r="E654" s="65">
        <v>63</v>
      </c>
      <c r="F654" s="37">
        <v>51</v>
      </c>
      <c r="G654" s="37">
        <v>32</v>
      </c>
      <c r="H654" s="37">
        <v>78</v>
      </c>
      <c r="I654" s="210">
        <f t="shared" si="19"/>
        <v>62.745098039215684</v>
      </c>
      <c r="J654" s="37">
        <v>18</v>
      </c>
      <c r="K654" s="552"/>
    </row>
    <row r="655" spans="1:14" ht="20.100000000000001" customHeight="1" x14ac:dyDescent="0.3">
      <c r="A655" s="37">
        <v>15</v>
      </c>
      <c r="B655" s="103" t="s">
        <v>166</v>
      </c>
      <c r="C655" s="100" t="s">
        <v>156</v>
      </c>
      <c r="D655" s="38">
        <v>21</v>
      </c>
      <c r="E655" s="65">
        <v>63</v>
      </c>
      <c r="F655" s="38">
        <v>58</v>
      </c>
      <c r="G655" s="38">
        <v>36</v>
      </c>
      <c r="H655" s="38">
        <v>89</v>
      </c>
      <c r="I655" s="210">
        <f t="shared" si="19"/>
        <v>62.068965517241381</v>
      </c>
      <c r="J655" s="37">
        <v>17</v>
      </c>
      <c r="K655" s="543"/>
    </row>
    <row r="656" spans="1:14" ht="20.100000000000001" customHeight="1" x14ac:dyDescent="0.3">
      <c r="A656" s="37">
        <v>16</v>
      </c>
      <c r="B656" s="103" t="s">
        <v>194</v>
      </c>
      <c r="C656" s="100" t="s">
        <v>144</v>
      </c>
      <c r="D656" s="37">
        <v>9</v>
      </c>
      <c r="E656" s="65">
        <v>63</v>
      </c>
      <c r="F656" s="37">
        <v>27</v>
      </c>
      <c r="G656" s="37">
        <v>16</v>
      </c>
      <c r="H656" s="37">
        <v>11</v>
      </c>
      <c r="I656" s="210">
        <f t="shared" si="19"/>
        <v>59.259259259259252</v>
      </c>
      <c r="J656" s="37"/>
      <c r="K656" s="543"/>
    </row>
    <row r="657" spans="1:11" ht="20.100000000000001" customHeight="1" x14ac:dyDescent="0.3">
      <c r="A657" s="37">
        <v>17</v>
      </c>
      <c r="B657" s="103" t="s">
        <v>229</v>
      </c>
      <c r="C657" s="100" t="s">
        <v>284</v>
      </c>
      <c r="D657" s="38">
        <v>7</v>
      </c>
      <c r="E657" s="65">
        <v>63</v>
      </c>
      <c r="F657" s="38">
        <v>21</v>
      </c>
      <c r="G657" s="38">
        <v>12</v>
      </c>
      <c r="H657" s="38">
        <v>19</v>
      </c>
      <c r="I657" s="210">
        <f t="shared" si="19"/>
        <v>57.142857142857139</v>
      </c>
      <c r="J657" s="65"/>
      <c r="K657" s="543"/>
    </row>
    <row r="658" spans="1:11" ht="20.100000000000001" customHeight="1" x14ac:dyDescent="0.3">
      <c r="A658" s="37">
        <v>18</v>
      </c>
      <c r="B658" s="103" t="s">
        <v>230</v>
      </c>
      <c r="C658" s="100" t="s">
        <v>284</v>
      </c>
      <c r="D658" s="37">
        <v>7</v>
      </c>
      <c r="E658" s="65">
        <v>63</v>
      </c>
      <c r="F658" s="37">
        <v>21</v>
      </c>
      <c r="G658" s="37">
        <v>12</v>
      </c>
      <c r="H658" s="37">
        <v>19</v>
      </c>
      <c r="I658" s="210">
        <f t="shared" si="19"/>
        <v>57.142857142857139</v>
      </c>
      <c r="J658" s="65"/>
    </row>
    <row r="659" spans="1:11" ht="20.100000000000001" customHeight="1" x14ac:dyDescent="0.3">
      <c r="A659" s="37">
        <v>19</v>
      </c>
      <c r="B659" s="103" t="s">
        <v>176</v>
      </c>
      <c r="C659" s="100" t="s">
        <v>170</v>
      </c>
      <c r="D659" s="37">
        <v>20</v>
      </c>
      <c r="E659" s="65">
        <v>63</v>
      </c>
      <c r="F659" s="37">
        <v>55</v>
      </c>
      <c r="G659" s="37">
        <v>31</v>
      </c>
      <c r="H659" s="37">
        <v>52</v>
      </c>
      <c r="I659" s="210">
        <f t="shared" si="19"/>
        <v>56.36363636363636</v>
      </c>
      <c r="J659" s="37">
        <v>13</v>
      </c>
    </row>
    <row r="660" spans="1:11" ht="20.100000000000001" customHeight="1" x14ac:dyDescent="0.3">
      <c r="A660" s="37">
        <v>20</v>
      </c>
      <c r="B660" s="103" t="s">
        <v>173</v>
      </c>
      <c r="C660" s="100" t="s">
        <v>190</v>
      </c>
      <c r="D660" s="37">
        <v>10</v>
      </c>
      <c r="E660" s="65">
        <v>63</v>
      </c>
      <c r="F660" s="37">
        <v>27</v>
      </c>
      <c r="G660" s="37">
        <v>15</v>
      </c>
      <c r="H660" s="37">
        <v>39</v>
      </c>
      <c r="I660" s="210">
        <f t="shared" si="19"/>
        <v>55.555555555555557</v>
      </c>
      <c r="J660" s="37">
        <v>15</v>
      </c>
    </row>
    <row r="661" spans="1:11" ht="20.100000000000001" customHeight="1" x14ac:dyDescent="0.3">
      <c r="A661" s="37">
        <v>21</v>
      </c>
      <c r="B661" s="103" t="s">
        <v>153</v>
      </c>
      <c r="C661" s="100" t="s">
        <v>144</v>
      </c>
      <c r="D661" s="37">
        <v>15</v>
      </c>
      <c r="E661" s="65">
        <v>63</v>
      </c>
      <c r="F661" s="37">
        <v>44</v>
      </c>
      <c r="G661" s="37">
        <v>24</v>
      </c>
      <c r="H661" s="37">
        <v>57</v>
      </c>
      <c r="I661" s="210">
        <f t="shared" si="19"/>
        <v>54.54545454545454</v>
      </c>
      <c r="J661" s="37">
        <v>22</v>
      </c>
    </row>
    <row r="662" spans="1:11" ht="20.100000000000001" customHeight="1" x14ac:dyDescent="0.3">
      <c r="A662" s="37">
        <v>22</v>
      </c>
      <c r="B662" s="103" t="s">
        <v>202</v>
      </c>
      <c r="C662" s="100" t="s">
        <v>156</v>
      </c>
      <c r="D662" s="37">
        <v>10</v>
      </c>
      <c r="E662" s="65">
        <v>63</v>
      </c>
      <c r="F662" s="37">
        <v>23</v>
      </c>
      <c r="G662" s="37">
        <v>12</v>
      </c>
      <c r="H662" s="37">
        <v>30</v>
      </c>
      <c r="I662" s="210">
        <f t="shared" si="19"/>
        <v>52.173913043478258</v>
      </c>
      <c r="J662" s="37"/>
    </row>
    <row r="663" spans="1:11" ht="20.100000000000001" customHeight="1" x14ac:dyDescent="0.3">
      <c r="A663" s="37">
        <v>23</v>
      </c>
      <c r="B663" s="103" t="s">
        <v>167</v>
      </c>
      <c r="C663" s="100" t="s">
        <v>156</v>
      </c>
      <c r="D663" s="37">
        <v>20</v>
      </c>
      <c r="E663" s="65">
        <v>63</v>
      </c>
      <c r="F663" s="37">
        <v>52</v>
      </c>
      <c r="G663" s="37">
        <v>26</v>
      </c>
      <c r="H663" s="37">
        <v>-4</v>
      </c>
      <c r="I663" s="210">
        <f t="shared" si="19"/>
        <v>50</v>
      </c>
      <c r="J663" s="37">
        <v>20</v>
      </c>
    </row>
    <row r="664" spans="1:11" ht="20.100000000000001" customHeight="1" x14ac:dyDescent="0.3">
      <c r="A664" s="37">
        <v>24</v>
      </c>
      <c r="B664" s="103" t="s">
        <v>179</v>
      </c>
      <c r="C664" s="100" t="s">
        <v>170</v>
      </c>
      <c r="D664" s="37">
        <v>15</v>
      </c>
      <c r="E664" s="65">
        <v>63</v>
      </c>
      <c r="F664" s="37">
        <v>38</v>
      </c>
      <c r="G664" s="37">
        <v>19</v>
      </c>
      <c r="H664" s="37">
        <v>-10</v>
      </c>
      <c r="I664" s="210">
        <f t="shared" si="19"/>
        <v>50</v>
      </c>
      <c r="J664" s="37">
        <v>19</v>
      </c>
    </row>
    <row r="665" spans="1:11" ht="20.100000000000001" customHeight="1" x14ac:dyDescent="0.3">
      <c r="A665" s="37">
        <v>25</v>
      </c>
      <c r="B665" s="103" t="s">
        <v>177</v>
      </c>
      <c r="C665" s="100" t="s">
        <v>170</v>
      </c>
      <c r="D665" s="37">
        <v>21</v>
      </c>
      <c r="E665" s="65">
        <v>63</v>
      </c>
      <c r="F665" s="37">
        <v>63</v>
      </c>
      <c r="G665" s="37">
        <v>31</v>
      </c>
      <c r="H665" s="37">
        <v>27</v>
      </c>
      <c r="I665" s="210">
        <f t="shared" si="19"/>
        <v>49.206349206349202</v>
      </c>
      <c r="J665" s="37">
        <v>14</v>
      </c>
    </row>
    <row r="666" spans="1:11" ht="20.100000000000001" customHeight="1" x14ac:dyDescent="0.3">
      <c r="A666" s="37">
        <v>26</v>
      </c>
      <c r="B666" s="103" t="s">
        <v>168</v>
      </c>
      <c r="C666" s="100" t="s">
        <v>156</v>
      </c>
      <c r="D666" s="37">
        <v>18</v>
      </c>
      <c r="E666" s="65">
        <v>63</v>
      </c>
      <c r="F666" s="37">
        <v>49</v>
      </c>
      <c r="G666" s="37">
        <v>24</v>
      </c>
      <c r="H666" s="37">
        <v>21</v>
      </c>
      <c r="I666" s="210">
        <f t="shared" si="19"/>
        <v>48.979591836734691</v>
      </c>
      <c r="J666" s="37">
        <v>21</v>
      </c>
    </row>
    <row r="667" spans="1:11" ht="20.100000000000001" customHeight="1" x14ac:dyDescent="0.3">
      <c r="A667" s="37">
        <v>27</v>
      </c>
      <c r="B667" s="103" t="s">
        <v>182</v>
      </c>
      <c r="C667" s="100" t="s">
        <v>144</v>
      </c>
      <c r="D667" s="37">
        <v>16</v>
      </c>
      <c r="E667" s="65">
        <v>63</v>
      </c>
      <c r="F667" s="37">
        <v>48</v>
      </c>
      <c r="G667" s="37">
        <v>23</v>
      </c>
      <c r="H667" s="37">
        <v>2</v>
      </c>
      <c r="I667" s="210">
        <f t="shared" si="19"/>
        <v>47.916666666666671</v>
      </c>
      <c r="J667" s="37">
        <v>28</v>
      </c>
    </row>
    <row r="668" spans="1:11" ht="20.100000000000001" customHeight="1" x14ac:dyDescent="0.3">
      <c r="A668" s="37">
        <v>28</v>
      </c>
      <c r="B668" s="103" t="s">
        <v>178</v>
      </c>
      <c r="C668" s="100" t="s">
        <v>170</v>
      </c>
      <c r="D668" s="37">
        <v>21</v>
      </c>
      <c r="E668" s="65">
        <v>63</v>
      </c>
      <c r="F668" s="37">
        <v>55</v>
      </c>
      <c r="G668" s="37">
        <v>26</v>
      </c>
      <c r="H668" s="37">
        <v>-3</v>
      </c>
      <c r="I668" s="210">
        <f t="shared" si="19"/>
        <v>47.272727272727273</v>
      </c>
      <c r="J668" s="37">
        <v>16</v>
      </c>
    </row>
    <row r="669" spans="1:11" ht="20.100000000000001" customHeight="1" x14ac:dyDescent="0.3">
      <c r="A669" s="37">
        <v>29</v>
      </c>
      <c r="B669" s="103" t="s">
        <v>183</v>
      </c>
      <c r="C669" s="100" t="s">
        <v>144</v>
      </c>
      <c r="D669" s="37">
        <v>14</v>
      </c>
      <c r="E669" s="65">
        <v>63</v>
      </c>
      <c r="F669" s="37">
        <v>41</v>
      </c>
      <c r="G669" s="37">
        <v>19</v>
      </c>
      <c r="H669" s="37">
        <v>19</v>
      </c>
      <c r="I669" s="210">
        <f t="shared" si="19"/>
        <v>46.341463414634148</v>
      </c>
      <c r="J669" s="37">
        <v>26</v>
      </c>
    </row>
    <row r="670" spans="1:11" ht="20.100000000000001" customHeight="1" x14ac:dyDescent="0.3">
      <c r="A670" s="37">
        <v>30</v>
      </c>
      <c r="B670" s="103" t="s">
        <v>154</v>
      </c>
      <c r="C670" s="100" t="s">
        <v>144</v>
      </c>
      <c r="D670" s="37">
        <v>21</v>
      </c>
      <c r="E670" s="65">
        <v>63</v>
      </c>
      <c r="F670" s="37">
        <v>63</v>
      </c>
      <c r="G670" s="37">
        <v>29</v>
      </c>
      <c r="H670" s="37">
        <v>8</v>
      </c>
      <c r="I670" s="210">
        <f t="shared" si="19"/>
        <v>46.031746031746032</v>
      </c>
      <c r="J670" s="37">
        <v>29</v>
      </c>
    </row>
    <row r="671" spans="1:11" ht="20.100000000000001" customHeight="1" x14ac:dyDescent="0.3">
      <c r="A671" s="37">
        <v>31</v>
      </c>
      <c r="B671" s="103" t="s">
        <v>150</v>
      </c>
      <c r="C671" s="100" t="s">
        <v>144</v>
      </c>
      <c r="D671" s="37">
        <v>20</v>
      </c>
      <c r="E671" s="65">
        <v>63</v>
      </c>
      <c r="F671" s="37">
        <v>58</v>
      </c>
      <c r="G671" s="37">
        <v>26</v>
      </c>
      <c r="H671" s="37">
        <v>-38</v>
      </c>
      <c r="I671" s="210">
        <f t="shared" si="19"/>
        <v>44.827586206896555</v>
      </c>
      <c r="J671" s="37">
        <v>25</v>
      </c>
    </row>
    <row r="672" spans="1:11" ht="20.100000000000001" customHeight="1" x14ac:dyDescent="0.3">
      <c r="A672" s="37">
        <v>32</v>
      </c>
      <c r="B672" s="103" t="s">
        <v>161</v>
      </c>
      <c r="C672" s="100" t="s">
        <v>155</v>
      </c>
      <c r="D672" s="37">
        <v>9</v>
      </c>
      <c r="E672" s="65">
        <v>63</v>
      </c>
      <c r="F672" s="37">
        <v>27</v>
      </c>
      <c r="G672" s="37">
        <v>12</v>
      </c>
      <c r="H672" s="37">
        <v>-30</v>
      </c>
      <c r="I672" s="210">
        <f t="shared" si="19"/>
        <v>44.444444444444443</v>
      </c>
      <c r="J672" s="37">
        <v>30</v>
      </c>
    </row>
    <row r="673" spans="1:10" ht="20.100000000000001" customHeight="1" x14ac:dyDescent="0.3">
      <c r="A673" s="37">
        <v>33</v>
      </c>
      <c r="B673" s="103" t="s">
        <v>180</v>
      </c>
      <c r="C673" s="100" t="s">
        <v>170</v>
      </c>
      <c r="D673" s="37">
        <v>17</v>
      </c>
      <c r="E673" s="65">
        <v>63</v>
      </c>
      <c r="F673" s="37">
        <v>45</v>
      </c>
      <c r="G673" s="37">
        <v>18</v>
      </c>
      <c r="H673" s="37">
        <v>-71</v>
      </c>
      <c r="I673" s="210">
        <f t="shared" si="19"/>
        <v>40</v>
      </c>
      <c r="J673" s="37">
        <v>23</v>
      </c>
    </row>
    <row r="674" spans="1:10" ht="20.100000000000001" customHeight="1" x14ac:dyDescent="0.3">
      <c r="A674" s="37">
        <v>34</v>
      </c>
      <c r="B674" s="103" t="s">
        <v>148</v>
      </c>
      <c r="C674" s="100" t="s">
        <v>143</v>
      </c>
      <c r="D674" s="37">
        <v>7</v>
      </c>
      <c r="E674" s="65">
        <v>63</v>
      </c>
      <c r="F674" s="38">
        <v>21</v>
      </c>
      <c r="G674" s="37">
        <v>8</v>
      </c>
      <c r="H674" s="38">
        <v>-47</v>
      </c>
      <c r="I674" s="210">
        <f t="shared" si="19"/>
        <v>38.095238095238095</v>
      </c>
      <c r="J674" s="37">
        <v>35</v>
      </c>
    </row>
    <row r="675" spans="1:10" ht="20.100000000000001" customHeight="1" x14ac:dyDescent="0.3">
      <c r="A675" s="37">
        <v>35</v>
      </c>
      <c r="B675" s="103" t="s">
        <v>181</v>
      </c>
      <c r="C675" s="100" t="s">
        <v>170</v>
      </c>
      <c r="D675" s="37">
        <v>18</v>
      </c>
      <c r="E675" s="65">
        <v>63</v>
      </c>
      <c r="F675" s="37">
        <v>41</v>
      </c>
      <c r="G675" s="37">
        <v>15</v>
      </c>
      <c r="H675" s="37">
        <v>-86</v>
      </c>
      <c r="I675" s="210">
        <f t="shared" si="19"/>
        <v>36.585365853658537</v>
      </c>
      <c r="J675" s="37">
        <v>27</v>
      </c>
    </row>
    <row r="676" spans="1:10" ht="20.100000000000001" customHeight="1" x14ac:dyDescent="0.3">
      <c r="A676" s="37">
        <v>36</v>
      </c>
      <c r="B676" s="103" t="s">
        <v>186</v>
      </c>
      <c r="C676" s="100" t="s">
        <v>155</v>
      </c>
      <c r="D676" s="38">
        <v>9</v>
      </c>
      <c r="E676" s="65">
        <v>63</v>
      </c>
      <c r="F676" s="38">
        <v>25</v>
      </c>
      <c r="G676" s="38">
        <v>9</v>
      </c>
      <c r="H676" s="38">
        <v>-62</v>
      </c>
      <c r="I676" s="210">
        <f t="shared" si="19"/>
        <v>36</v>
      </c>
      <c r="J676" s="37">
        <v>36</v>
      </c>
    </row>
    <row r="677" spans="1:10" ht="20.100000000000001" customHeight="1" x14ac:dyDescent="0.3">
      <c r="A677" s="37">
        <v>37</v>
      </c>
      <c r="B677" s="103" t="s">
        <v>38</v>
      </c>
      <c r="C677" s="100" t="s">
        <v>114</v>
      </c>
      <c r="D677" s="37">
        <v>12</v>
      </c>
      <c r="E677" s="65">
        <v>63</v>
      </c>
      <c r="F677" s="37">
        <v>31</v>
      </c>
      <c r="G677" s="37">
        <v>11</v>
      </c>
      <c r="H677" s="37">
        <v>-59</v>
      </c>
      <c r="I677" s="210">
        <f t="shared" si="19"/>
        <v>35.483870967741936</v>
      </c>
      <c r="J677" s="37">
        <v>31</v>
      </c>
    </row>
    <row r="678" spans="1:10" ht="20.100000000000001" customHeight="1" x14ac:dyDescent="0.3">
      <c r="A678" s="37">
        <v>38</v>
      </c>
      <c r="B678" s="103" t="s">
        <v>140</v>
      </c>
      <c r="C678" s="100" t="s">
        <v>33</v>
      </c>
      <c r="D678" s="38">
        <v>7</v>
      </c>
      <c r="E678" s="65">
        <v>63</v>
      </c>
      <c r="F678" s="38">
        <v>21</v>
      </c>
      <c r="G678" s="38">
        <v>7</v>
      </c>
      <c r="H678" s="38">
        <v>-82</v>
      </c>
      <c r="I678" s="210">
        <f t="shared" si="19"/>
        <v>33.333333333333329</v>
      </c>
      <c r="J678" s="37">
        <v>38</v>
      </c>
    </row>
    <row r="679" spans="1:10" ht="20.100000000000001" customHeight="1" x14ac:dyDescent="0.3">
      <c r="A679" s="37">
        <v>39</v>
      </c>
      <c r="B679" s="103" t="s">
        <v>257</v>
      </c>
      <c r="C679" s="100" t="s">
        <v>114</v>
      </c>
      <c r="D679" s="37">
        <v>11</v>
      </c>
      <c r="E679" s="65">
        <v>63</v>
      </c>
      <c r="F679" s="37">
        <v>29</v>
      </c>
      <c r="G679" s="37">
        <v>9</v>
      </c>
      <c r="H679" s="37">
        <v>-67</v>
      </c>
      <c r="I679" s="210">
        <f t="shared" si="19"/>
        <v>31.03448275862069</v>
      </c>
      <c r="J679" s="37">
        <v>24</v>
      </c>
    </row>
    <row r="680" spans="1:10" ht="20.100000000000001" customHeight="1" x14ac:dyDescent="0.3">
      <c r="A680" s="37">
        <v>40</v>
      </c>
      <c r="B680" s="103" t="s">
        <v>187</v>
      </c>
      <c r="C680" s="100" t="s">
        <v>155</v>
      </c>
      <c r="D680" s="37">
        <v>8</v>
      </c>
      <c r="E680" s="65">
        <v>63</v>
      </c>
      <c r="F680" s="37">
        <v>23</v>
      </c>
      <c r="G680" s="37">
        <v>7</v>
      </c>
      <c r="H680" s="37">
        <v>-99</v>
      </c>
      <c r="I680" s="210">
        <f t="shared" si="19"/>
        <v>30.434782608695656</v>
      </c>
      <c r="J680" s="37">
        <v>40</v>
      </c>
    </row>
    <row r="681" spans="1:10" ht="20.100000000000001" customHeight="1" x14ac:dyDescent="0.3">
      <c r="A681" s="37">
        <v>41</v>
      </c>
      <c r="B681" s="103" t="s">
        <v>39</v>
      </c>
      <c r="C681" s="100" t="s">
        <v>114</v>
      </c>
      <c r="D681" s="37">
        <v>13</v>
      </c>
      <c r="E681" s="65">
        <v>63</v>
      </c>
      <c r="F681" s="37">
        <v>33</v>
      </c>
      <c r="G681" s="37">
        <v>10</v>
      </c>
      <c r="H681" s="37">
        <v>-112</v>
      </c>
      <c r="I681" s="210">
        <f t="shared" si="19"/>
        <v>30.303030303030305</v>
      </c>
      <c r="J681" s="37">
        <v>39</v>
      </c>
    </row>
    <row r="682" spans="1:10" ht="20.100000000000001" customHeight="1" x14ac:dyDescent="0.3">
      <c r="A682" s="37">
        <v>42</v>
      </c>
      <c r="B682" s="103" t="s">
        <v>159</v>
      </c>
      <c r="C682" s="100" t="s">
        <v>155</v>
      </c>
      <c r="D682" s="37">
        <v>9</v>
      </c>
      <c r="E682" s="65">
        <v>63</v>
      </c>
      <c r="F682" s="37">
        <v>24</v>
      </c>
      <c r="G682" s="37">
        <v>7</v>
      </c>
      <c r="H682" s="37">
        <v>-85</v>
      </c>
      <c r="I682" s="210">
        <f t="shared" si="19"/>
        <v>29.166666666666668</v>
      </c>
      <c r="J682" s="37">
        <v>41</v>
      </c>
    </row>
    <row r="683" spans="1:10" ht="20.100000000000001" customHeight="1" x14ac:dyDescent="0.3">
      <c r="A683" s="37">
        <v>43</v>
      </c>
      <c r="B683" s="103" t="s">
        <v>141</v>
      </c>
      <c r="C683" s="100" t="s">
        <v>33</v>
      </c>
      <c r="D683" s="38">
        <v>7</v>
      </c>
      <c r="E683" s="65">
        <v>63</v>
      </c>
      <c r="F683" s="38">
        <v>21</v>
      </c>
      <c r="G683" s="38">
        <v>6</v>
      </c>
      <c r="H683" s="38">
        <v>-60</v>
      </c>
      <c r="I683" s="210">
        <f t="shared" si="19"/>
        <v>28.571428571428569</v>
      </c>
      <c r="J683" s="37">
        <v>42</v>
      </c>
    </row>
    <row r="684" spans="1:10" ht="20.100000000000001" customHeight="1" x14ac:dyDescent="0.3">
      <c r="A684" s="37">
        <v>44</v>
      </c>
      <c r="B684" s="103" t="s">
        <v>40</v>
      </c>
      <c r="C684" s="100" t="s">
        <v>114</v>
      </c>
      <c r="D684" s="37">
        <v>14</v>
      </c>
      <c r="E684" s="65">
        <v>63</v>
      </c>
      <c r="F684" s="37">
        <v>39</v>
      </c>
      <c r="G684" s="37">
        <v>11</v>
      </c>
      <c r="H684" s="37">
        <v>-120</v>
      </c>
      <c r="I684" s="210">
        <f t="shared" si="19"/>
        <v>28.205128205128204</v>
      </c>
      <c r="J684" s="37">
        <v>37</v>
      </c>
    </row>
    <row r="685" spans="1:10" ht="20.100000000000001" customHeight="1" x14ac:dyDescent="0.3">
      <c r="A685" s="37">
        <v>45</v>
      </c>
      <c r="B685" s="103" t="s">
        <v>145</v>
      </c>
      <c r="C685" s="100" t="s">
        <v>143</v>
      </c>
      <c r="D685" s="37">
        <v>7</v>
      </c>
      <c r="E685" s="65">
        <v>63</v>
      </c>
      <c r="F685" s="37">
        <v>21</v>
      </c>
      <c r="G685" s="37">
        <v>5</v>
      </c>
      <c r="H685" s="37">
        <v>-89</v>
      </c>
      <c r="I685" s="210">
        <f t="shared" si="19"/>
        <v>23.809523809523807</v>
      </c>
      <c r="J685" s="37">
        <v>45</v>
      </c>
    </row>
    <row r="686" spans="1:10" ht="20.100000000000001" customHeight="1" x14ac:dyDescent="0.3">
      <c r="A686" s="37">
        <v>46</v>
      </c>
      <c r="B686" s="103" t="s">
        <v>29</v>
      </c>
      <c r="C686" s="100" t="s">
        <v>33</v>
      </c>
      <c r="D686" s="38">
        <v>7</v>
      </c>
      <c r="E686" s="65">
        <v>63</v>
      </c>
      <c r="F686" s="38">
        <v>21</v>
      </c>
      <c r="G686" s="38">
        <v>5</v>
      </c>
      <c r="H686" s="38">
        <v>-92</v>
      </c>
      <c r="I686" s="210">
        <f t="shared" si="19"/>
        <v>23.809523809523807</v>
      </c>
      <c r="J686" s="37">
        <v>46</v>
      </c>
    </row>
    <row r="687" spans="1:10" ht="20.100000000000001" customHeight="1" x14ac:dyDescent="0.3">
      <c r="A687" s="37">
        <v>47</v>
      </c>
      <c r="B687" s="103" t="s">
        <v>32</v>
      </c>
      <c r="C687" s="100" t="s">
        <v>51</v>
      </c>
      <c r="D687" s="37">
        <v>7</v>
      </c>
      <c r="E687" s="65">
        <v>63</v>
      </c>
      <c r="F687" s="37">
        <v>21</v>
      </c>
      <c r="G687" s="37">
        <v>4</v>
      </c>
      <c r="H687" s="37">
        <v>-110</v>
      </c>
      <c r="I687" s="210">
        <f t="shared" si="19"/>
        <v>19.047619047619047</v>
      </c>
      <c r="J687" s="37">
        <v>49</v>
      </c>
    </row>
    <row r="688" spans="1:10" ht="20.100000000000001" customHeight="1" x14ac:dyDescent="0.3">
      <c r="A688" s="37">
        <v>48</v>
      </c>
      <c r="B688" s="103" t="s">
        <v>160</v>
      </c>
      <c r="C688" s="100" t="s">
        <v>155</v>
      </c>
      <c r="D688" s="37">
        <v>8</v>
      </c>
      <c r="E688" s="65">
        <v>63</v>
      </c>
      <c r="F688" s="37">
        <v>22</v>
      </c>
      <c r="G688" s="37">
        <v>4</v>
      </c>
      <c r="H688" s="37">
        <v>-113</v>
      </c>
      <c r="I688" s="210">
        <f t="shared" si="19"/>
        <v>18.181818181818183</v>
      </c>
      <c r="J688" s="37">
        <v>50</v>
      </c>
    </row>
    <row r="689" spans="1:10" ht="20.100000000000001" customHeight="1" x14ac:dyDescent="0.3">
      <c r="A689" s="66"/>
      <c r="B689" s="67" t="s">
        <v>271</v>
      </c>
      <c r="C689" s="67" t="s">
        <v>284</v>
      </c>
      <c r="D689" s="70">
        <v>2</v>
      </c>
      <c r="E689" s="104">
        <v>63</v>
      </c>
      <c r="F689" s="70">
        <v>6</v>
      </c>
      <c r="G689" s="70">
        <v>6</v>
      </c>
      <c r="H689" s="70">
        <v>27</v>
      </c>
      <c r="I689" s="211">
        <f t="shared" si="19"/>
        <v>100</v>
      </c>
      <c r="J689" s="104"/>
    </row>
    <row r="690" spans="1:10" ht="20.100000000000001" customHeight="1" x14ac:dyDescent="0.3">
      <c r="A690" s="66"/>
      <c r="B690" s="67" t="s">
        <v>270</v>
      </c>
      <c r="C690" s="67" t="s">
        <v>284</v>
      </c>
      <c r="D690" s="70">
        <v>2</v>
      </c>
      <c r="E690" s="104">
        <v>63</v>
      </c>
      <c r="F690" s="70">
        <v>6</v>
      </c>
      <c r="G690" s="70">
        <v>6</v>
      </c>
      <c r="H690" s="70">
        <v>27</v>
      </c>
      <c r="I690" s="211">
        <f t="shared" si="19"/>
        <v>100</v>
      </c>
      <c r="J690" s="104"/>
    </row>
    <row r="691" spans="1:10" ht="20.100000000000001" customHeight="1" x14ac:dyDescent="0.3">
      <c r="A691" s="66"/>
      <c r="B691" s="67" t="s">
        <v>264</v>
      </c>
      <c r="C691" s="67" t="s">
        <v>156</v>
      </c>
      <c r="D691" s="70">
        <v>2</v>
      </c>
      <c r="E691" s="104">
        <v>63</v>
      </c>
      <c r="F691" s="70">
        <v>2</v>
      </c>
      <c r="G691" s="70">
        <v>2</v>
      </c>
      <c r="H691" s="70">
        <v>12</v>
      </c>
      <c r="I691" s="211">
        <f t="shared" si="19"/>
        <v>100</v>
      </c>
      <c r="J691" s="104"/>
    </row>
    <row r="692" spans="1:10" ht="20.100000000000001" customHeight="1" x14ac:dyDescent="0.3">
      <c r="A692" s="66"/>
      <c r="B692" s="67" t="s">
        <v>334</v>
      </c>
      <c r="C692" s="67" t="s">
        <v>138</v>
      </c>
      <c r="D692" s="70">
        <v>1</v>
      </c>
      <c r="E692" s="104">
        <v>63</v>
      </c>
      <c r="F692" s="70">
        <v>1</v>
      </c>
      <c r="G692" s="70">
        <v>1</v>
      </c>
      <c r="H692" s="70">
        <v>8</v>
      </c>
      <c r="I692" s="211">
        <f t="shared" si="19"/>
        <v>100</v>
      </c>
      <c r="J692" s="104"/>
    </row>
    <row r="693" spans="1:10" ht="20.100000000000001" customHeight="1" x14ac:dyDescent="0.3">
      <c r="A693" s="66"/>
      <c r="B693" s="67" t="s">
        <v>333</v>
      </c>
      <c r="C693" s="67" t="s">
        <v>317</v>
      </c>
      <c r="D693" s="70">
        <v>1</v>
      </c>
      <c r="E693" s="104">
        <v>63</v>
      </c>
      <c r="F693" s="70">
        <v>1</v>
      </c>
      <c r="G693" s="70">
        <v>1</v>
      </c>
      <c r="H693" s="70">
        <v>5</v>
      </c>
      <c r="I693" s="211">
        <f t="shared" si="19"/>
        <v>100</v>
      </c>
      <c r="J693" s="104"/>
    </row>
    <row r="694" spans="1:10" ht="20.100000000000001" customHeight="1" x14ac:dyDescent="0.3">
      <c r="A694" s="66"/>
      <c r="B694" s="67" t="s">
        <v>22</v>
      </c>
      <c r="C694" s="67" t="s">
        <v>138</v>
      </c>
      <c r="D694" s="70">
        <v>6</v>
      </c>
      <c r="E694" s="104">
        <v>63</v>
      </c>
      <c r="F694" s="70">
        <v>16</v>
      </c>
      <c r="G694" s="70">
        <v>14</v>
      </c>
      <c r="H694" s="70">
        <v>88</v>
      </c>
      <c r="I694" s="211">
        <f t="shared" si="19"/>
        <v>87.5</v>
      </c>
      <c r="J694" s="70"/>
    </row>
    <row r="695" spans="1:10" ht="20.100000000000001" customHeight="1" x14ac:dyDescent="0.3">
      <c r="A695" s="66"/>
      <c r="B695" s="67" t="s">
        <v>25</v>
      </c>
      <c r="C695" s="67" t="s">
        <v>138</v>
      </c>
      <c r="D695" s="70">
        <v>4</v>
      </c>
      <c r="E695" s="104">
        <v>63</v>
      </c>
      <c r="F695" s="70">
        <v>7</v>
      </c>
      <c r="G695" s="70">
        <v>6</v>
      </c>
      <c r="H695" s="70">
        <v>54</v>
      </c>
      <c r="I695" s="211">
        <f t="shared" si="19"/>
        <v>85.714285714285708</v>
      </c>
      <c r="J695" s="70"/>
    </row>
    <row r="696" spans="1:10" ht="20.100000000000001" customHeight="1" x14ac:dyDescent="0.3">
      <c r="A696" s="66"/>
      <c r="B696" s="67" t="s">
        <v>281</v>
      </c>
      <c r="C696" s="67" t="s">
        <v>284</v>
      </c>
      <c r="D696" s="70">
        <v>2</v>
      </c>
      <c r="E696" s="104">
        <v>63</v>
      </c>
      <c r="F696" s="70">
        <v>6</v>
      </c>
      <c r="G696" s="70">
        <v>5</v>
      </c>
      <c r="H696" s="70">
        <v>35</v>
      </c>
      <c r="I696" s="211">
        <f t="shared" si="19"/>
        <v>83.333333333333343</v>
      </c>
      <c r="J696" s="104"/>
    </row>
    <row r="697" spans="1:10" ht="20.100000000000001" customHeight="1" x14ac:dyDescent="0.3">
      <c r="A697" s="66"/>
      <c r="B697" s="67" t="s">
        <v>199</v>
      </c>
      <c r="C697" s="67" t="s">
        <v>156</v>
      </c>
      <c r="D697" s="70">
        <v>4</v>
      </c>
      <c r="E697" s="104">
        <v>63</v>
      </c>
      <c r="F697" s="70">
        <v>11</v>
      </c>
      <c r="G697" s="70">
        <v>8</v>
      </c>
      <c r="H697" s="70">
        <v>33</v>
      </c>
      <c r="I697" s="211">
        <f t="shared" si="19"/>
        <v>72.727272727272734</v>
      </c>
      <c r="J697" s="104"/>
    </row>
    <row r="698" spans="1:10" ht="20.100000000000001" customHeight="1" x14ac:dyDescent="0.3">
      <c r="A698" s="66"/>
      <c r="B698" s="67" t="s">
        <v>280</v>
      </c>
      <c r="C698" s="67" t="s">
        <v>114</v>
      </c>
      <c r="D698" s="70">
        <v>6</v>
      </c>
      <c r="E698" s="104">
        <v>63</v>
      </c>
      <c r="F698" s="70">
        <v>16</v>
      </c>
      <c r="G698" s="70">
        <v>11</v>
      </c>
      <c r="H698" s="70">
        <v>54</v>
      </c>
      <c r="I698" s="211">
        <f t="shared" si="19"/>
        <v>68.75</v>
      </c>
      <c r="J698" s="70"/>
    </row>
    <row r="699" spans="1:10" ht="20.100000000000001" customHeight="1" x14ac:dyDescent="0.3">
      <c r="A699" s="66"/>
      <c r="B699" s="67" t="s">
        <v>165</v>
      </c>
      <c r="C699" s="67" t="s">
        <v>156</v>
      </c>
      <c r="D699" s="70">
        <v>4</v>
      </c>
      <c r="E699" s="104">
        <v>63</v>
      </c>
      <c r="F699" s="70">
        <v>9</v>
      </c>
      <c r="G699" s="70">
        <v>6</v>
      </c>
      <c r="H699" s="70">
        <v>15</v>
      </c>
      <c r="I699" s="211">
        <f t="shared" si="19"/>
        <v>66.666666666666657</v>
      </c>
      <c r="J699" s="70"/>
    </row>
    <row r="700" spans="1:10" ht="20.100000000000001" customHeight="1" x14ac:dyDescent="0.3">
      <c r="A700" s="66"/>
      <c r="B700" s="67" t="s">
        <v>30</v>
      </c>
      <c r="C700" s="67" t="s">
        <v>51</v>
      </c>
      <c r="D700" s="70">
        <v>2</v>
      </c>
      <c r="E700" s="104">
        <v>63</v>
      </c>
      <c r="F700" s="70">
        <v>6</v>
      </c>
      <c r="G700" s="70">
        <v>4</v>
      </c>
      <c r="H700" s="70">
        <v>17</v>
      </c>
      <c r="I700" s="211">
        <f t="shared" si="19"/>
        <v>66.666666666666657</v>
      </c>
      <c r="J700" s="70"/>
    </row>
    <row r="701" spans="1:10" ht="20.100000000000001" customHeight="1" x14ac:dyDescent="0.3">
      <c r="A701" s="66"/>
      <c r="B701" s="67" t="s">
        <v>195</v>
      </c>
      <c r="C701" s="67" t="s">
        <v>144</v>
      </c>
      <c r="D701" s="76">
        <v>1</v>
      </c>
      <c r="E701" s="104">
        <v>63</v>
      </c>
      <c r="F701" s="76">
        <v>3</v>
      </c>
      <c r="G701" s="76">
        <v>2</v>
      </c>
      <c r="H701" s="76">
        <v>9</v>
      </c>
      <c r="I701" s="211">
        <f t="shared" si="19"/>
        <v>66.666666666666657</v>
      </c>
      <c r="J701" s="104"/>
    </row>
    <row r="702" spans="1:10" ht="20.100000000000001" customHeight="1" x14ac:dyDescent="0.3">
      <c r="A702" s="66"/>
      <c r="B702" s="67" t="s">
        <v>142</v>
      </c>
      <c r="C702" s="67" t="s">
        <v>33</v>
      </c>
      <c r="D702" s="76">
        <v>1</v>
      </c>
      <c r="E702" s="104">
        <v>63</v>
      </c>
      <c r="F702" s="76">
        <v>3</v>
      </c>
      <c r="G702" s="76">
        <v>2</v>
      </c>
      <c r="H702" s="76">
        <v>3</v>
      </c>
      <c r="I702" s="211">
        <f t="shared" si="19"/>
        <v>66.666666666666657</v>
      </c>
      <c r="J702" s="104"/>
    </row>
    <row r="703" spans="1:10" ht="20.100000000000001" customHeight="1" x14ac:dyDescent="0.3">
      <c r="A703" s="66"/>
      <c r="B703" s="67" t="s">
        <v>26</v>
      </c>
      <c r="C703" s="67" t="s">
        <v>138</v>
      </c>
      <c r="D703" s="70">
        <v>2</v>
      </c>
      <c r="E703" s="104">
        <v>63</v>
      </c>
      <c r="F703" s="70">
        <v>3</v>
      </c>
      <c r="G703" s="70">
        <v>2</v>
      </c>
      <c r="H703" s="70">
        <v>2</v>
      </c>
      <c r="I703" s="211">
        <f t="shared" si="19"/>
        <v>66.666666666666657</v>
      </c>
      <c r="J703" s="104"/>
    </row>
    <row r="704" spans="1:10" ht="20.100000000000001" customHeight="1" x14ac:dyDescent="0.3">
      <c r="A704" s="66"/>
      <c r="B704" s="67" t="s">
        <v>78</v>
      </c>
      <c r="C704" s="67" t="s">
        <v>317</v>
      </c>
      <c r="D704" s="70">
        <v>7</v>
      </c>
      <c r="E704" s="104">
        <v>63</v>
      </c>
      <c r="F704" s="70">
        <v>19</v>
      </c>
      <c r="G704" s="70">
        <v>11</v>
      </c>
      <c r="H704" s="70">
        <v>7</v>
      </c>
      <c r="I704" s="211">
        <f t="shared" si="19"/>
        <v>57.894736842105267</v>
      </c>
      <c r="J704" s="104"/>
    </row>
    <row r="705" spans="1:10" ht="20.100000000000001" customHeight="1" x14ac:dyDescent="0.3">
      <c r="A705" s="66"/>
      <c r="B705" s="67" t="s">
        <v>152</v>
      </c>
      <c r="C705" s="67" t="s">
        <v>144</v>
      </c>
      <c r="D705" s="70">
        <v>3</v>
      </c>
      <c r="E705" s="104">
        <v>63</v>
      </c>
      <c r="F705" s="70">
        <v>7</v>
      </c>
      <c r="G705" s="70">
        <v>4</v>
      </c>
      <c r="H705" s="70">
        <v>13</v>
      </c>
      <c r="I705" s="211">
        <f t="shared" ref="I705:I752" si="20">G705/F705*100</f>
        <v>57.142857142857139</v>
      </c>
      <c r="J705" s="104"/>
    </row>
    <row r="706" spans="1:10" ht="20.100000000000001" customHeight="1" x14ac:dyDescent="0.3">
      <c r="A706" s="66"/>
      <c r="B706" s="67" t="s">
        <v>228</v>
      </c>
      <c r="C706" s="67" t="s">
        <v>284</v>
      </c>
      <c r="D706" s="70">
        <v>5</v>
      </c>
      <c r="E706" s="104">
        <v>63</v>
      </c>
      <c r="F706" s="70">
        <v>15</v>
      </c>
      <c r="G706" s="70">
        <v>8</v>
      </c>
      <c r="H706" s="70">
        <v>-15</v>
      </c>
      <c r="I706" s="211">
        <f t="shared" si="20"/>
        <v>53.333333333333336</v>
      </c>
      <c r="J706" s="104"/>
    </row>
    <row r="707" spans="1:10" ht="20.100000000000001" customHeight="1" x14ac:dyDescent="0.3">
      <c r="A707" s="66"/>
      <c r="B707" s="67" t="s">
        <v>80</v>
      </c>
      <c r="C707" s="67" t="s">
        <v>317</v>
      </c>
      <c r="D707" s="70">
        <v>7</v>
      </c>
      <c r="E707" s="104">
        <v>63</v>
      </c>
      <c r="F707" s="70">
        <v>20</v>
      </c>
      <c r="G707" s="70">
        <v>10</v>
      </c>
      <c r="H707" s="70">
        <v>2</v>
      </c>
      <c r="I707" s="211">
        <f t="shared" si="20"/>
        <v>50</v>
      </c>
      <c r="J707" s="104"/>
    </row>
    <row r="708" spans="1:10" ht="20.100000000000001" customHeight="1" x14ac:dyDescent="0.3">
      <c r="A708" s="66"/>
      <c r="B708" s="67" t="s">
        <v>267</v>
      </c>
      <c r="C708" s="67" t="s">
        <v>51</v>
      </c>
      <c r="D708" s="70">
        <v>1</v>
      </c>
      <c r="E708" s="104">
        <v>63</v>
      </c>
      <c r="F708" s="70">
        <v>2</v>
      </c>
      <c r="G708" s="70">
        <v>1</v>
      </c>
      <c r="H708" s="70">
        <v>0</v>
      </c>
      <c r="I708" s="211">
        <f t="shared" si="20"/>
        <v>50</v>
      </c>
      <c r="J708" s="70"/>
    </row>
    <row r="709" spans="1:10" ht="20.100000000000001" customHeight="1" x14ac:dyDescent="0.3">
      <c r="A709" s="66"/>
      <c r="B709" s="67" t="s">
        <v>106</v>
      </c>
      <c r="C709" s="67" t="s">
        <v>317</v>
      </c>
      <c r="D709" s="70">
        <v>5</v>
      </c>
      <c r="E709" s="104">
        <v>63</v>
      </c>
      <c r="F709" s="70">
        <v>11</v>
      </c>
      <c r="G709" s="70">
        <v>5</v>
      </c>
      <c r="H709" s="70">
        <v>-16</v>
      </c>
      <c r="I709" s="211">
        <f t="shared" si="20"/>
        <v>45.454545454545453</v>
      </c>
      <c r="J709" s="104"/>
    </row>
    <row r="710" spans="1:10" ht="20.100000000000001" customHeight="1" x14ac:dyDescent="0.3">
      <c r="A710" s="66"/>
      <c r="B710" s="67" t="s">
        <v>151</v>
      </c>
      <c r="C710" s="67" t="s">
        <v>144</v>
      </c>
      <c r="D710" s="70">
        <v>6</v>
      </c>
      <c r="E710" s="104">
        <v>63</v>
      </c>
      <c r="F710" s="70">
        <v>18</v>
      </c>
      <c r="G710" s="70">
        <v>8</v>
      </c>
      <c r="H710" s="70">
        <v>-3</v>
      </c>
      <c r="I710" s="211">
        <f t="shared" si="20"/>
        <v>44.444444444444443</v>
      </c>
      <c r="J710" s="104"/>
    </row>
    <row r="711" spans="1:10" ht="20.100000000000001" customHeight="1" x14ac:dyDescent="0.3">
      <c r="A711" s="66"/>
      <c r="B711" s="67" t="s">
        <v>231</v>
      </c>
      <c r="C711" s="67" t="s">
        <v>284</v>
      </c>
      <c r="D711" s="70">
        <v>3</v>
      </c>
      <c r="E711" s="104">
        <v>63</v>
      </c>
      <c r="F711" s="70">
        <v>9</v>
      </c>
      <c r="G711" s="70">
        <v>4</v>
      </c>
      <c r="H711" s="70">
        <v>-14</v>
      </c>
      <c r="I711" s="211">
        <f t="shared" si="20"/>
        <v>44.444444444444443</v>
      </c>
      <c r="J711" s="104"/>
    </row>
    <row r="712" spans="1:10" ht="20.100000000000001" customHeight="1" x14ac:dyDescent="0.3">
      <c r="A712" s="66"/>
      <c r="B712" s="67" t="s">
        <v>330</v>
      </c>
      <c r="C712" s="67" t="s">
        <v>114</v>
      </c>
      <c r="D712" s="76">
        <v>4</v>
      </c>
      <c r="E712" s="104">
        <v>63</v>
      </c>
      <c r="F712" s="76">
        <v>12</v>
      </c>
      <c r="G712" s="76">
        <v>5</v>
      </c>
      <c r="H712" s="76">
        <v>0</v>
      </c>
      <c r="I712" s="211">
        <f t="shared" si="20"/>
        <v>41.666666666666671</v>
      </c>
      <c r="J712" s="70"/>
    </row>
    <row r="713" spans="1:10" ht="20.100000000000001" customHeight="1" x14ac:dyDescent="0.3">
      <c r="A713" s="66"/>
      <c r="B713" s="67" t="s">
        <v>185</v>
      </c>
      <c r="C713" s="67" t="s">
        <v>155</v>
      </c>
      <c r="D713" s="70">
        <v>6</v>
      </c>
      <c r="E713" s="104">
        <v>63</v>
      </c>
      <c r="F713" s="70">
        <v>17</v>
      </c>
      <c r="G713" s="70">
        <v>7</v>
      </c>
      <c r="H713" s="70">
        <v>-9</v>
      </c>
      <c r="I713" s="211">
        <f t="shared" si="20"/>
        <v>41.17647058823529</v>
      </c>
      <c r="J713" s="70">
        <v>32</v>
      </c>
    </row>
    <row r="714" spans="1:10" ht="20.100000000000001" customHeight="1" x14ac:dyDescent="0.3">
      <c r="A714" s="66"/>
      <c r="B714" s="67" t="s">
        <v>157</v>
      </c>
      <c r="C714" s="67" t="s">
        <v>155</v>
      </c>
      <c r="D714" s="70">
        <v>5</v>
      </c>
      <c r="E714" s="104">
        <v>63</v>
      </c>
      <c r="F714" s="70">
        <v>15</v>
      </c>
      <c r="G714" s="70">
        <v>6</v>
      </c>
      <c r="H714" s="70">
        <v>-17</v>
      </c>
      <c r="I714" s="211">
        <f t="shared" si="20"/>
        <v>40</v>
      </c>
      <c r="J714" s="70">
        <v>33</v>
      </c>
    </row>
    <row r="715" spans="1:10" ht="20.100000000000001" customHeight="1" x14ac:dyDescent="0.3">
      <c r="A715" s="66"/>
      <c r="B715" s="67" t="s">
        <v>81</v>
      </c>
      <c r="C715" s="67" t="s">
        <v>317</v>
      </c>
      <c r="D715" s="70">
        <v>5</v>
      </c>
      <c r="E715" s="104">
        <v>63</v>
      </c>
      <c r="F715" s="70">
        <v>15</v>
      </c>
      <c r="G715" s="70">
        <v>6</v>
      </c>
      <c r="H715" s="70">
        <v>-19</v>
      </c>
      <c r="I715" s="211">
        <f t="shared" si="20"/>
        <v>40</v>
      </c>
      <c r="J715" s="104"/>
    </row>
    <row r="716" spans="1:10" ht="20.100000000000001" customHeight="1" x14ac:dyDescent="0.3">
      <c r="A716" s="66"/>
      <c r="B716" s="67" t="s">
        <v>191</v>
      </c>
      <c r="C716" s="67" t="s">
        <v>143</v>
      </c>
      <c r="D716" s="76">
        <v>6</v>
      </c>
      <c r="E716" s="104">
        <v>63</v>
      </c>
      <c r="F716" s="76">
        <v>18</v>
      </c>
      <c r="G716" s="76">
        <v>7</v>
      </c>
      <c r="H716" s="76">
        <v>-27</v>
      </c>
      <c r="I716" s="211">
        <f t="shared" si="20"/>
        <v>38.888888888888893</v>
      </c>
      <c r="J716" s="70">
        <v>34</v>
      </c>
    </row>
    <row r="717" spans="1:10" ht="20.100000000000001" customHeight="1" x14ac:dyDescent="0.3">
      <c r="A717" s="66"/>
      <c r="B717" s="67" t="s">
        <v>234</v>
      </c>
      <c r="C717" s="67" t="s">
        <v>317</v>
      </c>
      <c r="D717" s="70">
        <v>7</v>
      </c>
      <c r="E717" s="104">
        <v>63</v>
      </c>
      <c r="F717" s="70">
        <v>18</v>
      </c>
      <c r="G717" s="70">
        <v>6</v>
      </c>
      <c r="H717" s="70">
        <v>-72</v>
      </c>
      <c r="I717" s="211">
        <f t="shared" si="20"/>
        <v>33.333333333333329</v>
      </c>
      <c r="J717" s="104"/>
    </row>
    <row r="718" spans="1:10" ht="20.100000000000001" customHeight="1" x14ac:dyDescent="0.3">
      <c r="A718" s="66"/>
      <c r="B718" s="67" t="s">
        <v>149</v>
      </c>
      <c r="C718" s="67" t="s">
        <v>143</v>
      </c>
      <c r="D718" s="70">
        <v>4</v>
      </c>
      <c r="E718" s="104">
        <v>63</v>
      </c>
      <c r="F718" s="70">
        <v>12</v>
      </c>
      <c r="G718" s="70">
        <v>4</v>
      </c>
      <c r="H718" s="70">
        <v>-24</v>
      </c>
      <c r="I718" s="211">
        <f t="shared" si="20"/>
        <v>33.333333333333329</v>
      </c>
      <c r="J718" s="70"/>
    </row>
    <row r="719" spans="1:10" ht="20.100000000000001" customHeight="1" x14ac:dyDescent="0.3">
      <c r="A719" s="66"/>
      <c r="B719" s="67" t="s">
        <v>189</v>
      </c>
      <c r="C719" s="67" t="s">
        <v>33</v>
      </c>
      <c r="D719" s="70">
        <v>4</v>
      </c>
      <c r="E719" s="104">
        <v>63</v>
      </c>
      <c r="F719" s="70">
        <v>12</v>
      </c>
      <c r="G719" s="70">
        <v>4</v>
      </c>
      <c r="H719" s="70">
        <v>-37</v>
      </c>
      <c r="I719" s="211">
        <f t="shared" si="20"/>
        <v>33.333333333333329</v>
      </c>
      <c r="J719" s="70"/>
    </row>
    <row r="720" spans="1:10" ht="20.100000000000001" customHeight="1" x14ac:dyDescent="0.3">
      <c r="A720" s="66"/>
      <c r="B720" s="67" t="s">
        <v>279</v>
      </c>
      <c r="C720" s="67" t="s">
        <v>144</v>
      </c>
      <c r="D720" s="70">
        <v>2</v>
      </c>
      <c r="E720" s="104">
        <v>63</v>
      </c>
      <c r="F720" s="70">
        <v>6</v>
      </c>
      <c r="G720" s="70">
        <v>2</v>
      </c>
      <c r="H720" s="70">
        <v>-7</v>
      </c>
      <c r="I720" s="211">
        <f t="shared" si="20"/>
        <v>33.333333333333329</v>
      </c>
      <c r="J720" s="104"/>
    </row>
    <row r="721" spans="1:10" ht="20.100000000000001" customHeight="1" x14ac:dyDescent="0.3">
      <c r="A721" s="66"/>
      <c r="B721" s="67" t="s">
        <v>96</v>
      </c>
      <c r="C721" s="67" t="s">
        <v>114</v>
      </c>
      <c r="D721" s="76">
        <v>2</v>
      </c>
      <c r="E721" s="104">
        <v>63</v>
      </c>
      <c r="F721" s="76">
        <v>6</v>
      </c>
      <c r="G721" s="76">
        <v>2</v>
      </c>
      <c r="H721" s="76">
        <v>-15</v>
      </c>
      <c r="I721" s="211">
        <f t="shared" si="20"/>
        <v>33.333333333333329</v>
      </c>
      <c r="J721" s="70"/>
    </row>
    <row r="722" spans="1:10" ht="20.100000000000001" customHeight="1" x14ac:dyDescent="0.3">
      <c r="A722" s="66"/>
      <c r="B722" s="67" t="s">
        <v>139</v>
      </c>
      <c r="C722" s="67" t="s">
        <v>33</v>
      </c>
      <c r="D722" s="70">
        <v>1</v>
      </c>
      <c r="E722" s="104">
        <v>63</v>
      </c>
      <c r="F722" s="70">
        <v>3</v>
      </c>
      <c r="G722" s="70">
        <v>1</v>
      </c>
      <c r="H722" s="70">
        <v>-12</v>
      </c>
      <c r="I722" s="211">
        <f t="shared" si="20"/>
        <v>33.333333333333329</v>
      </c>
      <c r="J722" s="104"/>
    </row>
    <row r="723" spans="1:10" ht="20.100000000000001" customHeight="1" x14ac:dyDescent="0.3">
      <c r="A723" s="66"/>
      <c r="B723" s="67" t="s">
        <v>315</v>
      </c>
      <c r="C723" s="67" t="s">
        <v>51</v>
      </c>
      <c r="D723" s="70">
        <v>2</v>
      </c>
      <c r="E723" s="104">
        <v>63</v>
      </c>
      <c r="F723" s="70">
        <v>3</v>
      </c>
      <c r="G723" s="70">
        <v>1</v>
      </c>
      <c r="H723" s="70">
        <v>-14</v>
      </c>
      <c r="I723" s="211">
        <f t="shared" si="20"/>
        <v>33.333333333333329</v>
      </c>
      <c r="J723" s="70"/>
    </row>
    <row r="724" spans="1:10" ht="20.100000000000001" customHeight="1" x14ac:dyDescent="0.3">
      <c r="A724" s="66"/>
      <c r="B724" s="67" t="s">
        <v>258</v>
      </c>
      <c r="C724" s="67" t="s">
        <v>170</v>
      </c>
      <c r="D724" s="70">
        <v>7</v>
      </c>
      <c r="E724" s="104">
        <v>63</v>
      </c>
      <c r="F724" s="70">
        <v>16</v>
      </c>
      <c r="G724" s="70">
        <v>5</v>
      </c>
      <c r="H724" s="70">
        <v>-39</v>
      </c>
      <c r="I724" s="211">
        <f t="shared" si="20"/>
        <v>31.25</v>
      </c>
      <c r="J724" s="104"/>
    </row>
    <row r="725" spans="1:10" ht="20.100000000000001" customHeight="1" x14ac:dyDescent="0.3">
      <c r="A725" s="66"/>
      <c r="B725" s="67" t="s">
        <v>235</v>
      </c>
      <c r="C725" s="67" t="s">
        <v>317</v>
      </c>
      <c r="D725" s="70">
        <v>7</v>
      </c>
      <c r="E725" s="104">
        <v>63</v>
      </c>
      <c r="F725" s="70">
        <v>17</v>
      </c>
      <c r="G725" s="70">
        <v>5</v>
      </c>
      <c r="H725" s="70">
        <v>-72</v>
      </c>
      <c r="I725" s="211">
        <f t="shared" si="20"/>
        <v>29.411764705882355</v>
      </c>
      <c r="J725" s="104"/>
    </row>
    <row r="726" spans="1:10" ht="20.100000000000001" customHeight="1" x14ac:dyDescent="0.3">
      <c r="A726" s="66"/>
      <c r="B726" s="67" t="s">
        <v>44</v>
      </c>
      <c r="C726" s="67" t="s">
        <v>114</v>
      </c>
      <c r="D726" s="70">
        <v>6</v>
      </c>
      <c r="E726" s="104">
        <v>63</v>
      </c>
      <c r="F726" s="70">
        <v>14</v>
      </c>
      <c r="G726" s="70">
        <v>4</v>
      </c>
      <c r="H726" s="70">
        <v>-47</v>
      </c>
      <c r="I726" s="211">
        <f t="shared" si="20"/>
        <v>28.571428571428569</v>
      </c>
      <c r="J726" s="70"/>
    </row>
    <row r="727" spans="1:10" ht="20.100000000000001" customHeight="1" x14ac:dyDescent="0.3">
      <c r="A727" s="66"/>
      <c r="B727" s="67" t="s">
        <v>225</v>
      </c>
      <c r="C727" s="67" t="s">
        <v>51</v>
      </c>
      <c r="D727" s="70">
        <v>7</v>
      </c>
      <c r="E727" s="104">
        <v>63</v>
      </c>
      <c r="F727" s="70">
        <v>19</v>
      </c>
      <c r="G727" s="70">
        <v>5</v>
      </c>
      <c r="H727" s="70">
        <v>-66</v>
      </c>
      <c r="I727" s="211">
        <f t="shared" si="20"/>
        <v>26.315789473684209</v>
      </c>
      <c r="J727" s="70">
        <v>43</v>
      </c>
    </row>
    <row r="728" spans="1:10" ht="20.100000000000001" customHeight="1" x14ac:dyDescent="0.3">
      <c r="A728" s="66"/>
      <c r="B728" s="67" t="s">
        <v>146</v>
      </c>
      <c r="C728" s="67" t="s">
        <v>143</v>
      </c>
      <c r="D728" s="76">
        <v>7</v>
      </c>
      <c r="E728" s="104">
        <v>63</v>
      </c>
      <c r="F728" s="76">
        <v>19</v>
      </c>
      <c r="G728" s="76">
        <v>5</v>
      </c>
      <c r="H728" s="76">
        <v>-73</v>
      </c>
      <c r="I728" s="211">
        <f t="shared" si="20"/>
        <v>26.315789473684209</v>
      </c>
      <c r="J728" s="70">
        <v>44</v>
      </c>
    </row>
    <row r="729" spans="1:10" ht="20.100000000000001" customHeight="1" x14ac:dyDescent="0.3">
      <c r="A729" s="66"/>
      <c r="B729" s="67" t="s">
        <v>265</v>
      </c>
      <c r="C729" s="67" t="s">
        <v>155</v>
      </c>
      <c r="D729" s="70">
        <v>4</v>
      </c>
      <c r="E729" s="104">
        <v>63</v>
      </c>
      <c r="F729" s="70">
        <v>12</v>
      </c>
      <c r="G729" s="70">
        <v>3</v>
      </c>
      <c r="H729" s="70">
        <v>-65</v>
      </c>
      <c r="I729" s="211">
        <f t="shared" si="20"/>
        <v>25</v>
      </c>
      <c r="J729" s="70"/>
    </row>
    <row r="730" spans="1:10" ht="20.100000000000001" customHeight="1" x14ac:dyDescent="0.3">
      <c r="A730" s="66"/>
      <c r="B730" s="67" t="s">
        <v>332</v>
      </c>
      <c r="C730" s="67" t="s">
        <v>317</v>
      </c>
      <c r="D730" s="70">
        <v>2</v>
      </c>
      <c r="E730" s="104">
        <v>63</v>
      </c>
      <c r="F730" s="70">
        <v>4</v>
      </c>
      <c r="G730" s="70">
        <v>1</v>
      </c>
      <c r="H730" s="70">
        <v>-17</v>
      </c>
      <c r="I730" s="211">
        <f t="shared" si="20"/>
        <v>25</v>
      </c>
      <c r="J730" s="104"/>
    </row>
    <row r="731" spans="1:10" ht="20.100000000000001" customHeight="1" x14ac:dyDescent="0.3">
      <c r="A731" s="66"/>
      <c r="B731" s="67" t="s">
        <v>59</v>
      </c>
      <c r="C731" s="67" t="s">
        <v>51</v>
      </c>
      <c r="D731" s="70">
        <v>3</v>
      </c>
      <c r="E731" s="104">
        <v>63</v>
      </c>
      <c r="F731" s="70">
        <v>4</v>
      </c>
      <c r="G731" s="70">
        <v>1</v>
      </c>
      <c r="H731" s="70">
        <v>-18</v>
      </c>
      <c r="I731" s="211">
        <f t="shared" si="20"/>
        <v>25</v>
      </c>
      <c r="J731" s="70"/>
    </row>
    <row r="732" spans="1:10" ht="20.100000000000001" customHeight="1" x14ac:dyDescent="0.3">
      <c r="A732" s="66"/>
      <c r="B732" s="67" t="s">
        <v>197</v>
      </c>
      <c r="C732" s="67" t="s">
        <v>143</v>
      </c>
      <c r="D732" s="70">
        <v>2</v>
      </c>
      <c r="E732" s="104">
        <v>63</v>
      </c>
      <c r="F732" s="70">
        <v>4</v>
      </c>
      <c r="G732" s="70">
        <v>1</v>
      </c>
      <c r="H732" s="70">
        <v>-20</v>
      </c>
      <c r="I732" s="211">
        <f t="shared" si="20"/>
        <v>25</v>
      </c>
      <c r="J732" s="104"/>
    </row>
    <row r="733" spans="1:10" ht="20.100000000000001" customHeight="1" x14ac:dyDescent="0.3">
      <c r="A733" s="66"/>
      <c r="B733" s="67" t="s">
        <v>147</v>
      </c>
      <c r="C733" s="67" t="s">
        <v>143</v>
      </c>
      <c r="D733" s="70">
        <v>2</v>
      </c>
      <c r="E733" s="104">
        <v>63</v>
      </c>
      <c r="F733" s="70">
        <v>4</v>
      </c>
      <c r="G733" s="70">
        <v>1</v>
      </c>
      <c r="H733" s="70">
        <v>-23</v>
      </c>
      <c r="I733" s="211">
        <f t="shared" si="20"/>
        <v>25</v>
      </c>
      <c r="J733" s="104"/>
    </row>
    <row r="734" spans="1:10" ht="20.100000000000001" customHeight="1" x14ac:dyDescent="0.3">
      <c r="A734" s="66"/>
      <c r="B734" s="67" t="s">
        <v>163</v>
      </c>
      <c r="C734" s="67" t="s">
        <v>155</v>
      </c>
      <c r="D734" s="70">
        <v>6</v>
      </c>
      <c r="E734" s="104">
        <v>63</v>
      </c>
      <c r="F734" s="70">
        <v>17</v>
      </c>
      <c r="G734" s="70">
        <v>4</v>
      </c>
      <c r="H734" s="70">
        <v>-109</v>
      </c>
      <c r="I734" s="211">
        <f t="shared" si="20"/>
        <v>23.52941176470588</v>
      </c>
      <c r="J734" s="70">
        <v>48</v>
      </c>
    </row>
    <row r="735" spans="1:10" ht="20.100000000000001" customHeight="1" x14ac:dyDescent="0.3">
      <c r="A735" s="66"/>
      <c r="B735" s="67" t="s">
        <v>162</v>
      </c>
      <c r="C735" s="67" t="s">
        <v>155</v>
      </c>
      <c r="D735" s="70">
        <v>6</v>
      </c>
      <c r="E735" s="104">
        <v>63</v>
      </c>
      <c r="F735" s="70">
        <v>17</v>
      </c>
      <c r="G735" s="70">
        <v>4</v>
      </c>
      <c r="H735" s="70">
        <v>-109</v>
      </c>
      <c r="I735" s="211">
        <f t="shared" si="20"/>
        <v>23.52941176470588</v>
      </c>
      <c r="J735" s="70">
        <v>47</v>
      </c>
    </row>
    <row r="736" spans="1:10" ht="20.100000000000001" customHeight="1" x14ac:dyDescent="0.3">
      <c r="A736" s="66"/>
      <c r="B736" s="67" t="s">
        <v>28</v>
      </c>
      <c r="C736" s="67" t="s">
        <v>51</v>
      </c>
      <c r="D736" s="70">
        <v>4</v>
      </c>
      <c r="E736" s="104">
        <v>63</v>
      </c>
      <c r="F736" s="70">
        <v>10</v>
      </c>
      <c r="G736" s="70">
        <v>2</v>
      </c>
      <c r="H736" s="70">
        <v>-60</v>
      </c>
      <c r="I736" s="211">
        <f t="shared" si="20"/>
        <v>20</v>
      </c>
      <c r="J736" s="70"/>
    </row>
    <row r="737" spans="1:10" ht="20.100000000000001" customHeight="1" x14ac:dyDescent="0.3">
      <c r="A737" s="66"/>
      <c r="B737" s="67" t="s">
        <v>158</v>
      </c>
      <c r="C737" s="67" t="s">
        <v>155</v>
      </c>
      <c r="D737" s="76">
        <v>2</v>
      </c>
      <c r="E737" s="104">
        <v>63</v>
      </c>
      <c r="F737" s="76">
        <v>5</v>
      </c>
      <c r="G737" s="76">
        <v>1</v>
      </c>
      <c r="H737" s="76">
        <v>-28</v>
      </c>
      <c r="I737" s="211">
        <f t="shared" si="20"/>
        <v>20</v>
      </c>
      <c r="J737" s="104"/>
    </row>
    <row r="738" spans="1:10" ht="20.100000000000001" customHeight="1" x14ac:dyDescent="0.3">
      <c r="A738" s="66"/>
      <c r="B738" s="67" t="s">
        <v>268</v>
      </c>
      <c r="C738" s="67" t="s">
        <v>114</v>
      </c>
      <c r="D738" s="70">
        <v>8</v>
      </c>
      <c r="E738" s="104">
        <v>63</v>
      </c>
      <c r="F738" s="70">
        <v>16</v>
      </c>
      <c r="G738" s="70">
        <v>3</v>
      </c>
      <c r="H738" s="70">
        <v>-79</v>
      </c>
      <c r="I738" s="211">
        <f t="shared" si="20"/>
        <v>18.75</v>
      </c>
      <c r="J738" s="70"/>
    </row>
    <row r="739" spans="1:10" ht="20.100000000000001" customHeight="1" x14ac:dyDescent="0.3">
      <c r="A739" s="66"/>
      <c r="B739" s="67" t="s">
        <v>188</v>
      </c>
      <c r="C739" s="67" t="s">
        <v>33</v>
      </c>
      <c r="D739" s="70">
        <v>4</v>
      </c>
      <c r="E739" s="104">
        <v>63</v>
      </c>
      <c r="F739" s="70">
        <v>12</v>
      </c>
      <c r="G739" s="70">
        <v>2</v>
      </c>
      <c r="H739" s="70">
        <v>-43</v>
      </c>
      <c r="I739" s="211">
        <f t="shared" si="20"/>
        <v>16.666666666666664</v>
      </c>
      <c r="J739" s="70"/>
    </row>
    <row r="740" spans="1:10" ht="20.100000000000001" customHeight="1" x14ac:dyDescent="0.3">
      <c r="A740" s="66"/>
      <c r="B740" s="67" t="s">
        <v>52</v>
      </c>
      <c r="C740" s="67" t="s">
        <v>51</v>
      </c>
      <c r="D740" s="70">
        <v>3</v>
      </c>
      <c r="E740" s="104">
        <v>63</v>
      </c>
      <c r="F740" s="70">
        <v>12</v>
      </c>
      <c r="G740" s="70">
        <v>2</v>
      </c>
      <c r="H740" s="70">
        <v>-69</v>
      </c>
      <c r="I740" s="211">
        <f t="shared" si="20"/>
        <v>16.666666666666664</v>
      </c>
      <c r="J740" s="70"/>
    </row>
    <row r="741" spans="1:10" ht="20.100000000000001" customHeight="1" x14ac:dyDescent="0.3">
      <c r="A741" s="66"/>
      <c r="B741" s="67" t="s">
        <v>201</v>
      </c>
      <c r="C741" s="67" t="s">
        <v>33</v>
      </c>
      <c r="D741" s="70">
        <v>2</v>
      </c>
      <c r="E741" s="104">
        <v>63</v>
      </c>
      <c r="F741" s="70">
        <v>6</v>
      </c>
      <c r="G741" s="70">
        <v>1</v>
      </c>
      <c r="H741" s="70">
        <v>-21</v>
      </c>
      <c r="I741" s="211">
        <f t="shared" si="20"/>
        <v>16.666666666666664</v>
      </c>
      <c r="J741" s="104"/>
    </row>
    <row r="742" spans="1:10" ht="20.100000000000001" customHeight="1" x14ac:dyDescent="0.3">
      <c r="A742" s="66"/>
      <c r="B742" s="67" t="s">
        <v>196</v>
      </c>
      <c r="C742" s="67" t="s">
        <v>33</v>
      </c>
      <c r="D742" s="70">
        <v>2</v>
      </c>
      <c r="E742" s="104">
        <v>63</v>
      </c>
      <c r="F742" s="70">
        <v>6</v>
      </c>
      <c r="G742" s="70">
        <v>1</v>
      </c>
      <c r="H742" s="70">
        <v>-30</v>
      </c>
      <c r="I742" s="211">
        <f t="shared" si="20"/>
        <v>16.666666666666664</v>
      </c>
      <c r="J742" s="104"/>
    </row>
    <row r="743" spans="1:10" ht="20.100000000000001" customHeight="1" x14ac:dyDescent="0.3">
      <c r="A743" s="66"/>
      <c r="B743" s="67" t="s">
        <v>331</v>
      </c>
      <c r="C743" s="67" t="s">
        <v>114</v>
      </c>
      <c r="D743" s="76">
        <v>2</v>
      </c>
      <c r="E743" s="104">
        <v>63</v>
      </c>
      <c r="F743" s="76">
        <v>6</v>
      </c>
      <c r="G743" s="76">
        <v>1</v>
      </c>
      <c r="H743" s="76">
        <v>-39</v>
      </c>
      <c r="I743" s="211">
        <f t="shared" si="20"/>
        <v>16.666666666666664</v>
      </c>
      <c r="J743" s="70"/>
    </row>
    <row r="744" spans="1:10" ht="20.100000000000001" customHeight="1" x14ac:dyDescent="0.3">
      <c r="A744" s="66"/>
      <c r="B744" s="67" t="s">
        <v>266</v>
      </c>
      <c r="C744" s="67" t="s">
        <v>51</v>
      </c>
      <c r="D744" s="70">
        <v>4</v>
      </c>
      <c r="E744" s="104">
        <v>63</v>
      </c>
      <c r="F744" s="70">
        <v>9</v>
      </c>
      <c r="G744" s="70">
        <v>1</v>
      </c>
      <c r="H744" s="70">
        <v>-68</v>
      </c>
      <c r="I744" s="211">
        <f t="shared" si="20"/>
        <v>11.111111111111111</v>
      </c>
      <c r="J744" s="70"/>
    </row>
    <row r="745" spans="1:10" ht="20.100000000000001" customHeight="1" x14ac:dyDescent="0.3">
      <c r="A745" s="66"/>
      <c r="B745" s="67" t="s">
        <v>224</v>
      </c>
      <c r="C745" s="67" t="s">
        <v>51</v>
      </c>
      <c r="D745" s="70">
        <v>3</v>
      </c>
      <c r="E745" s="104">
        <v>63</v>
      </c>
      <c r="F745" s="70">
        <v>9</v>
      </c>
      <c r="G745" s="70">
        <v>0</v>
      </c>
      <c r="H745" s="70">
        <v>-79</v>
      </c>
      <c r="I745" s="211">
        <f t="shared" si="20"/>
        <v>0</v>
      </c>
      <c r="J745" s="70"/>
    </row>
    <row r="746" spans="1:10" ht="20.100000000000001" customHeight="1" x14ac:dyDescent="0.3">
      <c r="A746" s="66"/>
      <c r="B746" s="67" t="s">
        <v>192</v>
      </c>
      <c r="C746" s="67" t="s">
        <v>143</v>
      </c>
      <c r="D746" s="70">
        <v>2</v>
      </c>
      <c r="E746" s="104">
        <v>63</v>
      </c>
      <c r="F746" s="70">
        <v>6</v>
      </c>
      <c r="G746" s="70">
        <v>0</v>
      </c>
      <c r="H746" s="70">
        <v>-53</v>
      </c>
      <c r="I746" s="211">
        <f t="shared" si="20"/>
        <v>0</v>
      </c>
      <c r="J746" s="104"/>
    </row>
    <row r="747" spans="1:10" ht="20.100000000000001" customHeight="1" x14ac:dyDescent="0.3">
      <c r="A747" s="66"/>
      <c r="B747" s="67" t="s">
        <v>278</v>
      </c>
      <c r="C747" s="67" t="s">
        <v>51</v>
      </c>
      <c r="D747" s="70">
        <v>2</v>
      </c>
      <c r="E747" s="104">
        <v>63</v>
      </c>
      <c r="F747" s="70">
        <v>6</v>
      </c>
      <c r="G747" s="70">
        <v>0</v>
      </c>
      <c r="H747" s="70">
        <v>-58</v>
      </c>
      <c r="I747" s="211">
        <f t="shared" si="20"/>
        <v>0</v>
      </c>
      <c r="J747" s="70"/>
    </row>
    <row r="748" spans="1:10" ht="20.100000000000001" customHeight="1" x14ac:dyDescent="0.3">
      <c r="A748" s="66"/>
      <c r="B748" s="67" t="s">
        <v>43</v>
      </c>
      <c r="C748" s="67" t="s">
        <v>114</v>
      </c>
      <c r="D748" s="70">
        <v>2</v>
      </c>
      <c r="E748" s="104">
        <v>63</v>
      </c>
      <c r="F748" s="70">
        <v>4</v>
      </c>
      <c r="G748" s="70">
        <v>0</v>
      </c>
      <c r="H748" s="70">
        <v>-29</v>
      </c>
      <c r="I748" s="211">
        <f t="shared" si="20"/>
        <v>0</v>
      </c>
      <c r="J748" s="70"/>
    </row>
    <row r="749" spans="1:10" ht="20.100000000000001" customHeight="1" x14ac:dyDescent="0.3">
      <c r="A749" s="66"/>
      <c r="B749" s="67" t="s">
        <v>329</v>
      </c>
      <c r="C749" s="67" t="s">
        <v>170</v>
      </c>
      <c r="D749" s="70">
        <v>1</v>
      </c>
      <c r="E749" s="104">
        <v>63</v>
      </c>
      <c r="F749" s="70">
        <v>3</v>
      </c>
      <c r="G749" s="70">
        <v>0</v>
      </c>
      <c r="H749" s="70">
        <v>-12</v>
      </c>
      <c r="I749" s="211">
        <f t="shared" si="20"/>
        <v>0</v>
      </c>
      <c r="J749" s="104"/>
    </row>
    <row r="750" spans="1:10" ht="20.100000000000001" customHeight="1" x14ac:dyDescent="0.3">
      <c r="A750" s="66"/>
      <c r="B750" s="67" t="s">
        <v>200</v>
      </c>
      <c r="C750" s="67" t="s">
        <v>155</v>
      </c>
      <c r="D750" s="70">
        <v>1</v>
      </c>
      <c r="E750" s="104">
        <v>63</v>
      </c>
      <c r="F750" s="70">
        <v>3</v>
      </c>
      <c r="G750" s="70">
        <v>0</v>
      </c>
      <c r="H750" s="70">
        <v>-15</v>
      </c>
      <c r="I750" s="211">
        <f t="shared" si="20"/>
        <v>0</v>
      </c>
      <c r="J750" s="104"/>
    </row>
    <row r="751" spans="1:10" ht="20.100000000000001" customHeight="1" x14ac:dyDescent="0.3">
      <c r="A751" s="66"/>
      <c r="B751" s="67" t="s">
        <v>31</v>
      </c>
      <c r="C751" s="67" t="s">
        <v>51</v>
      </c>
      <c r="D751" s="70">
        <v>1</v>
      </c>
      <c r="E751" s="104">
        <v>63</v>
      </c>
      <c r="F751" s="70">
        <v>3</v>
      </c>
      <c r="G751" s="70">
        <v>0</v>
      </c>
      <c r="H751" s="70">
        <v>-23</v>
      </c>
      <c r="I751" s="211">
        <f t="shared" si="20"/>
        <v>0</v>
      </c>
      <c r="J751" s="70"/>
    </row>
    <row r="752" spans="1:10" ht="20.100000000000001" customHeight="1" thickBot="1" x14ac:dyDescent="0.35">
      <c r="A752" s="66"/>
      <c r="B752" s="67" t="s">
        <v>256</v>
      </c>
      <c r="C752" s="67" t="s">
        <v>138</v>
      </c>
      <c r="D752" s="70">
        <v>1</v>
      </c>
      <c r="E752" s="104">
        <v>63</v>
      </c>
      <c r="F752" s="70">
        <v>1</v>
      </c>
      <c r="G752" s="70">
        <v>0</v>
      </c>
      <c r="H752" s="70">
        <v>-12</v>
      </c>
      <c r="I752" s="211">
        <f t="shared" si="20"/>
        <v>0</v>
      </c>
      <c r="J752" s="104"/>
    </row>
    <row r="753" spans="1:14" ht="18" thickBot="1" x14ac:dyDescent="0.35">
      <c r="A753" s="637" t="s">
        <v>340</v>
      </c>
      <c r="B753" s="638"/>
      <c r="C753" s="638"/>
      <c r="D753" s="638"/>
      <c r="E753" s="638"/>
      <c r="F753" s="638"/>
      <c r="G753" s="638"/>
      <c r="H753" s="638"/>
      <c r="I753" s="638"/>
      <c r="J753" s="639"/>
    </row>
    <row r="754" spans="1:14" ht="24.6" x14ac:dyDescent="0.4">
      <c r="A754" s="641" t="s">
        <v>323</v>
      </c>
      <c r="B754" s="642"/>
      <c r="C754" s="642"/>
      <c r="D754" s="642"/>
      <c r="E754" s="642"/>
      <c r="F754" s="642"/>
      <c r="G754" s="642"/>
      <c r="H754" s="642"/>
      <c r="I754" s="642"/>
      <c r="J754" s="564"/>
      <c r="K754" s="630" t="s">
        <v>312</v>
      </c>
      <c r="L754" s="628"/>
      <c r="M754" s="628"/>
      <c r="N754" s="629"/>
    </row>
    <row r="755" spans="1:14" ht="13.8" x14ac:dyDescent="0.25">
      <c r="A755" s="640" t="s">
        <v>11</v>
      </c>
      <c r="B755" s="635" t="s">
        <v>2</v>
      </c>
      <c r="C755" s="635" t="s">
        <v>15</v>
      </c>
      <c r="D755" s="554" t="s">
        <v>322</v>
      </c>
      <c r="E755" s="554" t="s">
        <v>342</v>
      </c>
      <c r="F755" s="554" t="s">
        <v>14</v>
      </c>
      <c r="G755" s="554" t="s">
        <v>14</v>
      </c>
      <c r="H755" s="636" t="s">
        <v>4</v>
      </c>
      <c r="I755" s="636"/>
      <c r="J755" s="556" t="s">
        <v>324</v>
      </c>
      <c r="K755" s="622">
        <v>2014</v>
      </c>
      <c r="L755" s="623"/>
      <c r="M755" s="623"/>
      <c r="N755" s="624"/>
    </row>
    <row r="756" spans="1:14" ht="13.8" x14ac:dyDescent="0.25">
      <c r="A756" s="640"/>
      <c r="B756" s="635"/>
      <c r="C756" s="635"/>
      <c r="D756" s="554" t="s">
        <v>337</v>
      </c>
      <c r="E756" s="554" t="s">
        <v>3</v>
      </c>
      <c r="F756" s="554" t="s">
        <v>3</v>
      </c>
      <c r="G756" s="554" t="s">
        <v>0</v>
      </c>
      <c r="H756" s="554" t="s">
        <v>1</v>
      </c>
      <c r="I756" s="209" t="s">
        <v>5</v>
      </c>
      <c r="J756" s="556" t="s">
        <v>325</v>
      </c>
      <c r="K756" s="631"/>
      <c r="L756" s="612"/>
      <c r="M756" s="612"/>
      <c r="N756" s="613"/>
    </row>
    <row r="757" spans="1:14" ht="20.100000000000001" customHeight="1" x14ac:dyDescent="0.3">
      <c r="A757" s="24">
        <v>1</v>
      </c>
      <c r="B757" s="103" t="s">
        <v>23</v>
      </c>
      <c r="C757" s="100" t="s">
        <v>138</v>
      </c>
      <c r="D757" s="37">
        <v>12</v>
      </c>
      <c r="E757" s="65">
        <v>42</v>
      </c>
      <c r="F757" s="37">
        <v>31</v>
      </c>
      <c r="G757" s="37">
        <v>26</v>
      </c>
      <c r="H757" s="37">
        <v>166</v>
      </c>
      <c r="I757" s="210">
        <f t="shared" ref="I757:I820" si="21">G757/F757*100</f>
        <v>83.870967741935488</v>
      </c>
      <c r="J757" s="471">
        <v>9</v>
      </c>
      <c r="K757" s="631"/>
      <c r="L757" s="612"/>
      <c r="M757" s="612"/>
      <c r="N757" s="613"/>
    </row>
    <row r="758" spans="1:14" ht="20.100000000000001" customHeight="1" x14ac:dyDescent="0.3">
      <c r="A758" s="24">
        <v>2</v>
      </c>
      <c r="B758" s="103" t="s">
        <v>18</v>
      </c>
      <c r="C758" s="100" t="s">
        <v>138</v>
      </c>
      <c r="D758" s="37">
        <v>9</v>
      </c>
      <c r="E758" s="65">
        <v>42</v>
      </c>
      <c r="F758" s="37">
        <v>25</v>
      </c>
      <c r="G758" s="37">
        <v>19</v>
      </c>
      <c r="H758" s="37">
        <v>104</v>
      </c>
      <c r="I758" s="210">
        <f t="shared" si="21"/>
        <v>76</v>
      </c>
      <c r="J758" s="471">
        <v>2</v>
      </c>
      <c r="K758" s="631"/>
      <c r="L758" s="612"/>
      <c r="M758" s="612"/>
      <c r="N758" s="613"/>
    </row>
    <row r="759" spans="1:14" ht="20.100000000000001" customHeight="1" x14ac:dyDescent="0.3">
      <c r="A759" s="24">
        <v>3</v>
      </c>
      <c r="B759" s="103" t="s">
        <v>171</v>
      </c>
      <c r="C759" s="100" t="s">
        <v>190</v>
      </c>
      <c r="D759" s="37">
        <v>14</v>
      </c>
      <c r="E759" s="65">
        <v>42</v>
      </c>
      <c r="F759" s="37">
        <v>39</v>
      </c>
      <c r="G759" s="37">
        <v>29</v>
      </c>
      <c r="H759" s="37">
        <v>184</v>
      </c>
      <c r="I759" s="210">
        <f t="shared" si="21"/>
        <v>74.358974358974365</v>
      </c>
      <c r="J759" s="471">
        <v>1</v>
      </c>
      <c r="K759" s="631"/>
      <c r="L759" s="612"/>
      <c r="M759" s="612"/>
      <c r="N759" s="613"/>
    </row>
    <row r="760" spans="1:14" ht="20.100000000000001" customHeight="1" x14ac:dyDescent="0.3">
      <c r="A760" s="24">
        <v>4</v>
      </c>
      <c r="B760" s="103" t="s">
        <v>20</v>
      </c>
      <c r="C760" s="100" t="s">
        <v>138</v>
      </c>
      <c r="D760" s="37">
        <v>13</v>
      </c>
      <c r="E760" s="65">
        <v>42</v>
      </c>
      <c r="F760" s="37">
        <v>34</v>
      </c>
      <c r="G760" s="37">
        <v>25</v>
      </c>
      <c r="H760" s="37">
        <v>130</v>
      </c>
      <c r="I760" s="210">
        <f t="shared" si="21"/>
        <v>73.529411764705884</v>
      </c>
      <c r="J760" s="471">
        <v>4</v>
      </c>
      <c r="K760" s="631"/>
      <c r="L760" s="612"/>
      <c r="M760" s="612"/>
      <c r="N760" s="613"/>
    </row>
    <row r="761" spans="1:14" ht="20.100000000000001" customHeight="1" x14ac:dyDescent="0.3">
      <c r="A761" s="24">
        <v>5</v>
      </c>
      <c r="B761" s="103" t="s">
        <v>164</v>
      </c>
      <c r="C761" s="100" t="s">
        <v>156</v>
      </c>
      <c r="D761" s="37">
        <v>14</v>
      </c>
      <c r="E761" s="65">
        <v>42</v>
      </c>
      <c r="F761" s="37">
        <v>40</v>
      </c>
      <c r="G761" s="37">
        <v>29</v>
      </c>
      <c r="H761" s="37">
        <v>149</v>
      </c>
      <c r="I761" s="210">
        <f t="shared" si="21"/>
        <v>72.5</v>
      </c>
      <c r="J761" s="471">
        <v>6</v>
      </c>
      <c r="K761" s="631"/>
      <c r="L761" s="612"/>
      <c r="M761" s="612"/>
      <c r="N761" s="613"/>
    </row>
    <row r="762" spans="1:14" ht="20.100000000000001" customHeight="1" x14ac:dyDescent="0.3">
      <c r="A762" s="24">
        <v>6</v>
      </c>
      <c r="B762" s="103" t="s">
        <v>174</v>
      </c>
      <c r="C762" s="100" t="s">
        <v>190</v>
      </c>
      <c r="D762" s="37">
        <v>14</v>
      </c>
      <c r="E762" s="65">
        <v>42</v>
      </c>
      <c r="F762" s="37">
        <v>42</v>
      </c>
      <c r="G762" s="37">
        <v>30</v>
      </c>
      <c r="H762" s="37">
        <v>171</v>
      </c>
      <c r="I762" s="210">
        <f t="shared" si="21"/>
        <v>71.428571428571431</v>
      </c>
      <c r="J762" s="471">
        <v>12</v>
      </c>
      <c r="K762" s="631"/>
      <c r="L762" s="612"/>
      <c r="M762" s="612"/>
      <c r="N762" s="613"/>
    </row>
    <row r="763" spans="1:14" ht="20.100000000000001" customHeight="1" x14ac:dyDescent="0.3">
      <c r="A763" s="24">
        <v>7</v>
      </c>
      <c r="B763" s="103" t="s">
        <v>175</v>
      </c>
      <c r="C763" s="100" t="s">
        <v>190</v>
      </c>
      <c r="D763" s="37">
        <v>13</v>
      </c>
      <c r="E763" s="65">
        <v>42</v>
      </c>
      <c r="F763" s="37">
        <v>35</v>
      </c>
      <c r="G763" s="37">
        <v>25</v>
      </c>
      <c r="H763" s="37">
        <v>161</v>
      </c>
      <c r="I763" s="210">
        <f t="shared" si="21"/>
        <v>71.428571428571431</v>
      </c>
      <c r="J763" s="471">
        <v>10</v>
      </c>
      <c r="K763" s="631"/>
      <c r="L763" s="612"/>
      <c r="M763" s="612"/>
      <c r="N763" s="613"/>
    </row>
    <row r="764" spans="1:14" ht="20.100000000000001" customHeight="1" x14ac:dyDescent="0.3">
      <c r="A764" s="24">
        <v>8</v>
      </c>
      <c r="B764" s="103" t="s">
        <v>19</v>
      </c>
      <c r="C764" s="100" t="s">
        <v>138</v>
      </c>
      <c r="D764" s="37">
        <v>13</v>
      </c>
      <c r="E764" s="65">
        <v>42</v>
      </c>
      <c r="F764" s="37">
        <v>36</v>
      </c>
      <c r="G764" s="37">
        <v>25</v>
      </c>
      <c r="H764" s="37">
        <v>144</v>
      </c>
      <c r="I764" s="210">
        <f t="shared" si="21"/>
        <v>69.444444444444443</v>
      </c>
      <c r="J764" s="471">
        <v>21</v>
      </c>
      <c r="K764" s="631"/>
      <c r="L764" s="612"/>
      <c r="M764" s="612"/>
      <c r="N764" s="613"/>
    </row>
    <row r="765" spans="1:14" ht="20.100000000000001" customHeight="1" x14ac:dyDescent="0.3">
      <c r="A765" s="24">
        <v>9</v>
      </c>
      <c r="B765" s="103" t="s">
        <v>198</v>
      </c>
      <c r="C765" s="100" t="s">
        <v>190</v>
      </c>
      <c r="D765" s="37">
        <v>10</v>
      </c>
      <c r="E765" s="65">
        <v>42</v>
      </c>
      <c r="F765" s="37">
        <v>29</v>
      </c>
      <c r="G765" s="37">
        <v>20</v>
      </c>
      <c r="H765" s="37">
        <v>109</v>
      </c>
      <c r="I765" s="210">
        <f t="shared" si="21"/>
        <v>68.965517241379317</v>
      </c>
      <c r="J765" s="471">
        <v>3</v>
      </c>
      <c r="K765" s="631"/>
      <c r="L765" s="612"/>
      <c r="M765" s="612"/>
      <c r="N765" s="613"/>
    </row>
    <row r="766" spans="1:14" ht="20.100000000000001" customHeight="1" x14ac:dyDescent="0.3">
      <c r="A766" s="24">
        <v>10</v>
      </c>
      <c r="B766" s="103" t="s">
        <v>21</v>
      </c>
      <c r="C766" s="100" t="s">
        <v>138</v>
      </c>
      <c r="D766" s="37">
        <v>13</v>
      </c>
      <c r="E766" s="65">
        <v>42</v>
      </c>
      <c r="F766" s="37">
        <v>32</v>
      </c>
      <c r="G766" s="37">
        <v>22</v>
      </c>
      <c r="H766" s="37">
        <v>126</v>
      </c>
      <c r="I766" s="210">
        <f t="shared" si="21"/>
        <v>68.75</v>
      </c>
      <c r="J766" s="471">
        <v>16</v>
      </c>
      <c r="K766" s="631"/>
      <c r="L766" s="612"/>
      <c r="M766" s="612"/>
      <c r="N766" s="613"/>
    </row>
    <row r="767" spans="1:14" ht="20.100000000000001" customHeight="1" x14ac:dyDescent="0.3">
      <c r="A767" s="24">
        <v>11</v>
      </c>
      <c r="B767" s="103" t="s">
        <v>172</v>
      </c>
      <c r="C767" s="100" t="s">
        <v>190</v>
      </c>
      <c r="D767" s="37">
        <v>14</v>
      </c>
      <c r="E767" s="65">
        <v>42</v>
      </c>
      <c r="F767" s="37">
        <v>42</v>
      </c>
      <c r="G767" s="37">
        <v>28</v>
      </c>
      <c r="H767" s="37">
        <v>116</v>
      </c>
      <c r="I767" s="210">
        <f t="shared" si="21"/>
        <v>66.666666666666657</v>
      </c>
      <c r="J767" s="471">
        <v>15</v>
      </c>
      <c r="K767" s="631"/>
      <c r="L767" s="612"/>
      <c r="M767" s="612"/>
      <c r="N767" s="613"/>
    </row>
    <row r="768" spans="1:14" ht="20.100000000000001" customHeight="1" x14ac:dyDescent="0.3">
      <c r="A768" s="24">
        <v>12</v>
      </c>
      <c r="B768" s="103" t="s">
        <v>24</v>
      </c>
      <c r="C768" s="100" t="s">
        <v>138</v>
      </c>
      <c r="D768" s="37">
        <v>11</v>
      </c>
      <c r="E768" s="65">
        <v>42</v>
      </c>
      <c r="F768" s="37">
        <v>30</v>
      </c>
      <c r="G768" s="37">
        <v>20</v>
      </c>
      <c r="H768" s="37">
        <v>120</v>
      </c>
      <c r="I768" s="210">
        <f t="shared" si="21"/>
        <v>66.666666666666657</v>
      </c>
      <c r="J768" s="471">
        <v>14</v>
      </c>
      <c r="K768" s="631" t="s">
        <v>318</v>
      </c>
      <c r="L768" s="612"/>
      <c r="M768" s="612"/>
      <c r="N768" s="613"/>
    </row>
    <row r="769" spans="1:14" ht="20.100000000000001" customHeight="1" thickBot="1" x14ac:dyDescent="0.35">
      <c r="A769" s="24">
        <v>13</v>
      </c>
      <c r="B769" s="103" t="s">
        <v>176</v>
      </c>
      <c r="C769" s="100" t="s">
        <v>170</v>
      </c>
      <c r="D769" s="37">
        <v>14</v>
      </c>
      <c r="E769" s="65">
        <v>42</v>
      </c>
      <c r="F769" s="37">
        <v>39</v>
      </c>
      <c r="G769" s="37">
        <v>25</v>
      </c>
      <c r="H769" s="37">
        <v>80</v>
      </c>
      <c r="I769" s="210">
        <f t="shared" si="21"/>
        <v>64.102564102564102</v>
      </c>
      <c r="J769" s="471">
        <v>8</v>
      </c>
      <c r="K769" s="632" t="s">
        <v>476</v>
      </c>
      <c r="L769" s="614"/>
      <c r="M769" s="614"/>
      <c r="N769" s="615"/>
    </row>
    <row r="770" spans="1:14" ht="20.100000000000001" customHeight="1" x14ac:dyDescent="0.3">
      <c r="A770" s="24">
        <v>14</v>
      </c>
      <c r="B770" s="103" t="s">
        <v>177</v>
      </c>
      <c r="C770" s="100" t="s">
        <v>170</v>
      </c>
      <c r="D770" s="37">
        <v>14</v>
      </c>
      <c r="E770" s="65">
        <v>42</v>
      </c>
      <c r="F770" s="37">
        <v>42</v>
      </c>
      <c r="G770" s="37">
        <v>26</v>
      </c>
      <c r="H770" s="37">
        <v>84</v>
      </c>
      <c r="I770" s="210">
        <f t="shared" si="21"/>
        <v>61.904761904761905</v>
      </c>
      <c r="J770" s="98">
        <v>5</v>
      </c>
    </row>
    <row r="771" spans="1:14" ht="20.100000000000001" customHeight="1" x14ac:dyDescent="0.3">
      <c r="A771" s="24">
        <v>15</v>
      </c>
      <c r="B771" s="103" t="s">
        <v>173</v>
      </c>
      <c r="C771" s="100" t="s">
        <v>190</v>
      </c>
      <c r="D771" s="37">
        <v>8</v>
      </c>
      <c r="E771" s="65">
        <v>42</v>
      </c>
      <c r="F771" s="37">
        <v>21</v>
      </c>
      <c r="G771" s="37">
        <v>13</v>
      </c>
      <c r="H771" s="37">
        <v>45</v>
      </c>
      <c r="I771" s="210">
        <f t="shared" si="21"/>
        <v>61.904761904761905</v>
      </c>
      <c r="J771" s="98">
        <v>13</v>
      </c>
    </row>
    <row r="772" spans="1:14" ht="20.100000000000001" customHeight="1" x14ac:dyDescent="0.3">
      <c r="A772" s="24">
        <v>16</v>
      </c>
      <c r="B772" s="103" t="s">
        <v>178</v>
      </c>
      <c r="C772" s="100" t="s">
        <v>170</v>
      </c>
      <c r="D772" s="37">
        <v>14</v>
      </c>
      <c r="E772" s="65">
        <v>42</v>
      </c>
      <c r="F772" s="37">
        <v>39</v>
      </c>
      <c r="G772" s="37">
        <v>24</v>
      </c>
      <c r="H772" s="37">
        <v>88</v>
      </c>
      <c r="I772" s="210">
        <f t="shared" si="21"/>
        <v>61.53846153846154</v>
      </c>
      <c r="J772" s="98">
        <v>11</v>
      </c>
    </row>
    <row r="773" spans="1:14" ht="20.100000000000001" customHeight="1" x14ac:dyDescent="0.3">
      <c r="A773" s="24">
        <v>17</v>
      </c>
      <c r="B773" s="103" t="s">
        <v>166</v>
      </c>
      <c r="C773" s="100" t="s">
        <v>156</v>
      </c>
      <c r="D773" s="38">
        <v>14</v>
      </c>
      <c r="E773" s="65">
        <v>42</v>
      </c>
      <c r="F773" s="38">
        <v>39</v>
      </c>
      <c r="G773" s="38">
        <v>24</v>
      </c>
      <c r="H773" s="38">
        <v>59</v>
      </c>
      <c r="I773" s="210">
        <f t="shared" si="21"/>
        <v>61.53846153846154</v>
      </c>
      <c r="J773" s="98">
        <v>7</v>
      </c>
    </row>
    <row r="774" spans="1:14" ht="20.100000000000001" customHeight="1" x14ac:dyDescent="0.3">
      <c r="A774" s="24">
        <v>18</v>
      </c>
      <c r="B774" s="103" t="s">
        <v>184</v>
      </c>
      <c r="C774" s="100" t="s">
        <v>156</v>
      </c>
      <c r="D774" s="37">
        <v>13</v>
      </c>
      <c r="E774" s="65">
        <v>42</v>
      </c>
      <c r="F774" s="37">
        <v>36</v>
      </c>
      <c r="G774" s="37">
        <v>22</v>
      </c>
      <c r="H774" s="37">
        <v>24</v>
      </c>
      <c r="I774" s="210">
        <f t="shared" si="21"/>
        <v>61.111111111111114</v>
      </c>
      <c r="J774" s="98">
        <v>18</v>
      </c>
    </row>
    <row r="775" spans="1:14" ht="20.100000000000001" customHeight="1" x14ac:dyDescent="0.3">
      <c r="A775" s="24">
        <v>19</v>
      </c>
      <c r="B775" s="103" t="s">
        <v>179</v>
      </c>
      <c r="C775" s="100" t="s">
        <v>170</v>
      </c>
      <c r="D775" s="37">
        <v>12</v>
      </c>
      <c r="E775" s="65">
        <v>42</v>
      </c>
      <c r="F775" s="37">
        <v>31</v>
      </c>
      <c r="G775" s="37">
        <v>18</v>
      </c>
      <c r="H775" s="37">
        <v>19</v>
      </c>
      <c r="I775" s="210">
        <f t="shared" si="21"/>
        <v>58.064516129032263</v>
      </c>
      <c r="J775" s="98">
        <v>17</v>
      </c>
    </row>
    <row r="776" spans="1:14" ht="20.100000000000001" customHeight="1" x14ac:dyDescent="0.3">
      <c r="A776" s="24">
        <v>20</v>
      </c>
      <c r="B776" s="103" t="s">
        <v>167</v>
      </c>
      <c r="C776" s="100" t="s">
        <v>156</v>
      </c>
      <c r="D776" s="37">
        <v>14</v>
      </c>
      <c r="E776" s="65">
        <v>42</v>
      </c>
      <c r="F776" s="37">
        <v>38</v>
      </c>
      <c r="G776" s="37">
        <v>20</v>
      </c>
      <c r="H776" s="37">
        <v>4</v>
      </c>
      <c r="I776" s="210">
        <f t="shared" si="21"/>
        <v>52.631578947368418</v>
      </c>
      <c r="J776" s="98">
        <v>22</v>
      </c>
    </row>
    <row r="777" spans="1:14" ht="20.100000000000001" customHeight="1" x14ac:dyDescent="0.3">
      <c r="A777" s="24">
        <v>21</v>
      </c>
      <c r="B777" s="103" t="s">
        <v>168</v>
      </c>
      <c r="C777" s="100" t="s">
        <v>156</v>
      </c>
      <c r="D777" s="37">
        <v>11</v>
      </c>
      <c r="E777" s="65">
        <v>42</v>
      </c>
      <c r="F777" s="37">
        <v>29</v>
      </c>
      <c r="G777" s="37">
        <v>15</v>
      </c>
      <c r="H777" s="37">
        <v>14</v>
      </c>
      <c r="I777" s="210">
        <f t="shared" si="21"/>
        <v>51.724137931034484</v>
      </c>
      <c r="J777" s="98">
        <v>23</v>
      </c>
    </row>
    <row r="778" spans="1:14" ht="20.100000000000001" customHeight="1" x14ac:dyDescent="0.3">
      <c r="A778" s="24">
        <v>22</v>
      </c>
      <c r="B778" s="103" t="s">
        <v>153</v>
      </c>
      <c r="C778" s="100" t="s">
        <v>144</v>
      </c>
      <c r="D778" s="37">
        <v>12</v>
      </c>
      <c r="E778" s="65">
        <v>42</v>
      </c>
      <c r="F778" s="37">
        <v>36</v>
      </c>
      <c r="G778" s="37">
        <v>18</v>
      </c>
      <c r="H778" s="37">
        <v>30</v>
      </c>
      <c r="I778" s="210">
        <f t="shared" si="21"/>
        <v>50</v>
      </c>
      <c r="J778" s="98">
        <v>25</v>
      </c>
    </row>
    <row r="779" spans="1:14" ht="20.100000000000001" customHeight="1" x14ac:dyDescent="0.3">
      <c r="A779" s="24">
        <v>23</v>
      </c>
      <c r="B779" s="103" t="s">
        <v>180</v>
      </c>
      <c r="C779" s="100" t="s">
        <v>170</v>
      </c>
      <c r="D779" s="37">
        <v>11</v>
      </c>
      <c r="E779" s="65">
        <v>42</v>
      </c>
      <c r="F779" s="37">
        <v>31</v>
      </c>
      <c r="G779" s="37">
        <v>15</v>
      </c>
      <c r="H779" s="37">
        <v>-14</v>
      </c>
      <c r="I779" s="210">
        <f t="shared" si="21"/>
        <v>48.387096774193552</v>
      </c>
      <c r="J779" s="98">
        <v>27</v>
      </c>
    </row>
    <row r="780" spans="1:14" ht="20.100000000000001" customHeight="1" x14ac:dyDescent="0.3">
      <c r="A780" s="24">
        <v>24</v>
      </c>
      <c r="B780" s="103" t="s">
        <v>257</v>
      </c>
      <c r="C780" s="100" t="s">
        <v>114</v>
      </c>
      <c r="D780" s="37">
        <v>6</v>
      </c>
      <c r="E780" s="65">
        <v>42</v>
      </c>
      <c r="F780" s="37">
        <v>17</v>
      </c>
      <c r="G780" s="37">
        <v>8</v>
      </c>
      <c r="H780" s="37">
        <v>-7</v>
      </c>
      <c r="I780" s="210">
        <f t="shared" si="21"/>
        <v>47.058823529411761</v>
      </c>
      <c r="J780" s="98"/>
    </row>
    <row r="781" spans="1:14" ht="20.100000000000001" customHeight="1" x14ac:dyDescent="0.3">
      <c r="A781" s="24">
        <v>25</v>
      </c>
      <c r="B781" s="103" t="s">
        <v>150</v>
      </c>
      <c r="C781" s="100" t="s">
        <v>144</v>
      </c>
      <c r="D781" s="37">
        <v>13</v>
      </c>
      <c r="E781" s="65">
        <v>42</v>
      </c>
      <c r="F781" s="37">
        <v>39</v>
      </c>
      <c r="G781" s="37">
        <v>18</v>
      </c>
      <c r="H781" s="37">
        <v>-14</v>
      </c>
      <c r="I781" s="210">
        <f t="shared" si="21"/>
        <v>46.153846153846153</v>
      </c>
      <c r="J781" s="98">
        <v>28</v>
      </c>
    </row>
    <row r="782" spans="1:14" ht="20.100000000000001" customHeight="1" x14ac:dyDescent="0.3">
      <c r="A782" s="24">
        <v>26</v>
      </c>
      <c r="B782" s="103" t="s">
        <v>183</v>
      </c>
      <c r="C782" s="100" t="s">
        <v>144</v>
      </c>
      <c r="D782" s="37">
        <v>9</v>
      </c>
      <c r="E782" s="65">
        <v>42</v>
      </c>
      <c r="F782" s="37">
        <v>26</v>
      </c>
      <c r="G782" s="37">
        <v>12</v>
      </c>
      <c r="H782" s="37">
        <v>-8</v>
      </c>
      <c r="I782" s="210">
        <f t="shared" si="21"/>
        <v>46.153846153846153</v>
      </c>
      <c r="J782" s="98">
        <v>34</v>
      </c>
    </row>
    <row r="783" spans="1:14" ht="20.100000000000001" customHeight="1" x14ac:dyDescent="0.3">
      <c r="A783" s="24">
        <v>27</v>
      </c>
      <c r="B783" s="103" t="s">
        <v>181</v>
      </c>
      <c r="C783" s="100" t="s">
        <v>170</v>
      </c>
      <c r="D783" s="37">
        <v>11</v>
      </c>
      <c r="E783" s="65">
        <v>42</v>
      </c>
      <c r="F783" s="37">
        <v>24</v>
      </c>
      <c r="G783" s="37">
        <v>11</v>
      </c>
      <c r="H783" s="37">
        <v>-9</v>
      </c>
      <c r="I783" s="210">
        <f t="shared" si="21"/>
        <v>45.833333333333329</v>
      </c>
      <c r="J783" s="98">
        <v>20</v>
      </c>
    </row>
    <row r="784" spans="1:14" ht="20.100000000000001" customHeight="1" x14ac:dyDescent="0.3">
      <c r="A784" s="24">
        <v>28</v>
      </c>
      <c r="B784" s="103" t="s">
        <v>182</v>
      </c>
      <c r="C784" s="100" t="s">
        <v>144</v>
      </c>
      <c r="D784" s="37">
        <v>11</v>
      </c>
      <c r="E784" s="65">
        <v>42</v>
      </c>
      <c r="F784" s="37">
        <v>33</v>
      </c>
      <c r="G784" s="37">
        <v>15</v>
      </c>
      <c r="H784" s="37">
        <v>-28</v>
      </c>
      <c r="I784" s="210">
        <f t="shared" si="21"/>
        <v>45.454545454545453</v>
      </c>
      <c r="J784" s="98">
        <v>29</v>
      </c>
    </row>
    <row r="785" spans="1:10" ht="20.100000000000001" customHeight="1" x14ac:dyDescent="0.3">
      <c r="A785" s="24">
        <v>29</v>
      </c>
      <c r="B785" s="103" t="s">
        <v>154</v>
      </c>
      <c r="C785" s="100" t="s">
        <v>144</v>
      </c>
      <c r="D785" s="37">
        <v>14</v>
      </c>
      <c r="E785" s="65">
        <v>42</v>
      </c>
      <c r="F785" s="37">
        <v>42</v>
      </c>
      <c r="G785" s="37">
        <v>19</v>
      </c>
      <c r="H785" s="37">
        <v>16</v>
      </c>
      <c r="I785" s="210">
        <f t="shared" si="21"/>
        <v>45.238095238095241</v>
      </c>
      <c r="J785" s="98">
        <v>26</v>
      </c>
    </row>
    <row r="786" spans="1:10" ht="20.100000000000001" customHeight="1" x14ac:dyDescent="0.3">
      <c r="A786" s="24">
        <v>30</v>
      </c>
      <c r="B786" s="103" t="s">
        <v>161</v>
      </c>
      <c r="C786" s="100" t="s">
        <v>155</v>
      </c>
      <c r="D786" s="37">
        <v>9</v>
      </c>
      <c r="E786" s="65">
        <v>42</v>
      </c>
      <c r="F786" s="37">
        <v>27</v>
      </c>
      <c r="G786" s="37">
        <v>12</v>
      </c>
      <c r="H786" s="37">
        <v>-30</v>
      </c>
      <c r="I786" s="210">
        <f t="shared" si="21"/>
        <v>44.444444444444443</v>
      </c>
      <c r="J786" s="98">
        <v>19</v>
      </c>
    </row>
    <row r="787" spans="1:10" ht="20.100000000000001" customHeight="1" x14ac:dyDescent="0.3">
      <c r="A787" s="24">
        <v>31</v>
      </c>
      <c r="B787" s="103" t="s">
        <v>38</v>
      </c>
      <c r="C787" s="100" t="s">
        <v>114</v>
      </c>
      <c r="D787" s="37">
        <v>7</v>
      </c>
      <c r="E787" s="65">
        <v>42</v>
      </c>
      <c r="F787" s="37">
        <v>18</v>
      </c>
      <c r="G787" s="37">
        <v>8</v>
      </c>
      <c r="H787" s="37">
        <v>-10</v>
      </c>
      <c r="I787" s="210">
        <f t="shared" si="21"/>
        <v>44.444444444444443</v>
      </c>
      <c r="J787" s="98"/>
    </row>
    <row r="788" spans="1:10" ht="20.100000000000001" customHeight="1" x14ac:dyDescent="0.3">
      <c r="A788" s="24">
        <v>32</v>
      </c>
      <c r="B788" s="103" t="s">
        <v>185</v>
      </c>
      <c r="C788" s="100" t="s">
        <v>155</v>
      </c>
      <c r="D788" s="37">
        <v>6</v>
      </c>
      <c r="E788" s="65">
        <v>42</v>
      </c>
      <c r="F788" s="37">
        <v>17</v>
      </c>
      <c r="G788" s="37">
        <v>7</v>
      </c>
      <c r="H788" s="37">
        <v>-9</v>
      </c>
      <c r="I788" s="210">
        <f t="shared" si="21"/>
        <v>41.17647058823529</v>
      </c>
      <c r="J788" s="98">
        <v>33</v>
      </c>
    </row>
    <row r="789" spans="1:10" ht="20.100000000000001" customHeight="1" x14ac:dyDescent="0.3">
      <c r="A789" s="24">
        <v>33</v>
      </c>
      <c r="B789" s="103" t="s">
        <v>157</v>
      </c>
      <c r="C789" s="100" t="s">
        <v>155</v>
      </c>
      <c r="D789" s="37">
        <v>5</v>
      </c>
      <c r="E789" s="65">
        <v>42</v>
      </c>
      <c r="F789" s="37">
        <v>15</v>
      </c>
      <c r="G789" s="37">
        <v>6</v>
      </c>
      <c r="H789" s="37">
        <v>-17</v>
      </c>
      <c r="I789" s="210">
        <f t="shared" si="21"/>
        <v>40</v>
      </c>
      <c r="J789" s="98"/>
    </row>
    <row r="790" spans="1:10" ht="20.100000000000001" customHeight="1" x14ac:dyDescent="0.3">
      <c r="A790" s="24">
        <v>34</v>
      </c>
      <c r="B790" s="103" t="s">
        <v>191</v>
      </c>
      <c r="C790" s="100" t="s">
        <v>143</v>
      </c>
      <c r="D790" s="38">
        <v>6</v>
      </c>
      <c r="E790" s="65">
        <v>42</v>
      </c>
      <c r="F790" s="38">
        <v>18</v>
      </c>
      <c r="G790" s="38">
        <v>7</v>
      </c>
      <c r="H790" s="38">
        <v>-27</v>
      </c>
      <c r="I790" s="210">
        <f t="shared" si="21"/>
        <v>38.888888888888893</v>
      </c>
      <c r="J790" s="98">
        <v>30</v>
      </c>
    </row>
    <row r="791" spans="1:10" ht="20.100000000000001" customHeight="1" x14ac:dyDescent="0.3">
      <c r="A791" s="24">
        <v>35</v>
      </c>
      <c r="B791" s="103" t="s">
        <v>148</v>
      </c>
      <c r="C791" s="100" t="s">
        <v>143</v>
      </c>
      <c r="D791" s="37">
        <v>7</v>
      </c>
      <c r="E791" s="65">
        <v>42</v>
      </c>
      <c r="F791" s="38">
        <v>21</v>
      </c>
      <c r="G791" s="37">
        <v>8</v>
      </c>
      <c r="H791" s="38">
        <v>-47</v>
      </c>
      <c r="I791" s="210">
        <f t="shared" si="21"/>
        <v>38.095238095238095</v>
      </c>
      <c r="J791" s="98">
        <v>31</v>
      </c>
    </row>
    <row r="792" spans="1:10" ht="20.100000000000001" customHeight="1" x14ac:dyDescent="0.3">
      <c r="A792" s="24">
        <v>36</v>
      </c>
      <c r="B792" s="103" t="s">
        <v>186</v>
      </c>
      <c r="C792" s="100" t="s">
        <v>155</v>
      </c>
      <c r="D792" s="38">
        <v>9</v>
      </c>
      <c r="E792" s="65">
        <v>42</v>
      </c>
      <c r="F792" s="38">
        <v>25</v>
      </c>
      <c r="G792" s="38">
        <v>9</v>
      </c>
      <c r="H792" s="38">
        <v>-62</v>
      </c>
      <c r="I792" s="210">
        <f t="shared" si="21"/>
        <v>36</v>
      </c>
      <c r="J792" s="98">
        <v>32</v>
      </c>
    </row>
    <row r="793" spans="1:10" ht="20.100000000000001" customHeight="1" x14ac:dyDescent="0.3">
      <c r="A793" s="24">
        <v>37</v>
      </c>
      <c r="B793" s="103" t="s">
        <v>40</v>
      </c>
      <c r="C793" s="100" t="s">
        <v>114</v>
      </c>
      <c r="D793" s="37">
        <v>7</v>
      </c>
      <c r="E793" s="65">
        <v>42</v>
      </c>
      <c r="F793" s="37">
        <v>20</v>
      </c>
      <c r="G793" s="37">
        <v>7</v>
      </c>
      <c r="H793" s="37">
        <v>-54</v>
      </c>
      <c r="I793" s="210">
        <f t="shared" si="21"/>
        <v>35</v>
      </c>
      <c r="J793" s="98"/>
    </row>
    <row r="794" spans="1:10" ht="20.100000000000001" customHeight="1" x14ac:dyDescent="0.3">
      <c r="A794" s="24">
        <v>38</v>
      </c>
      <c r="B794" s="103" t="s">
        <v>140</v>
      </c>
      <c r="C794" s="100" t="s">
        <v>33</v>
      </c>
      <c r="D794" s="38">
        <v>7</v>
      </c>
      <c r="E794" s="65">
        <v>42</v>
      </c>
      <c r="F794" s="38">
        <v>21</v>
      </c>
      <c r="G794" s="38">
        <v>7</v>
      </c>
      <c r="H794" s="38">
        <v>-82</v>
      </c>
      <c r="I794" s="210">
        <f t="shared" si="21"/>
        <v>33.333333333333329</v>
      </c>
      <c r="J794" s="98">
        <v>35</v>
      </c>
    </row>
    <row r="795" spans="1:10" ht="20.100000000000001" customHeight="1" x14ac:dyDescent="0.3">
      <c r="A795" s="24">
        <v>39</v>
      </c>
      <c r="B795" s="103" t="s">
        <v>39</v>
      </c>
      <c r="C795" s="100" t="s">
        <v>114</v>
      </c>
      <c r="D795" s="37">
        <v>6</v>
      </c>
      <c r="E795" s="65">
        <v>42</v>
      </c>
      <c r="F795" s="37">
        <v>15</v>
      </c>
      <c r="G795" s="37">
        <v>5</v>
      </c>
      <c r="H795" s="37">
        <v>-40</v>
      </c>
      <c r="I795" s="210">
        <f t="shared" si="21"/>
        <v>33.333333333333329</v>
      </c>
      <c r="J795" s="98"/>
    </row>
    <row r="796" spans="1:10" ht="20.100000000000001" customHeight="1" x14ac:dyDescent="0.3">
      <c r="A796" s="24">
        <v>40</v>
      </c>
      <c r="B796" s="103" t="s">
        <v>187</v>
      </c>
      <c r="C796" s="100" t="s">
        <v>155</v>
      </c>
      <c r="D796" s="37">
        <v>8</v>
      </c>
      <c r="E796" s="65">
        <v>42</v>
      </c>
      <c r="F796" s="37">
        <v>23</v>
      </c>
      <c r="G796" s="37">
        <v>7</v>
      </c>
      <c r="H796" s="37">
        <v>-99</v>
      </c>
      <c r="I796" s="210">
        <f t="shared" si="21"/>
        <v>30.434782608695656</v>
      </c>
      <c r="J796" s="98">
        <v>36</v>
      </c>
    </row>
    <row r="797" spans="1:10" ht="20.100000000000001" customHeight="1" x14ac:dyDescent="0.3">
      <c r="A797" s="24">
        <v>41</v>
      </c>
      <c r="B797" s="103" t="s">
        <v>159</v>
      </c>
      <c r="C797" s="100" t="s">
        <v>155</v>
      </c>
      <c r="D797" s="37">
        <v>9</v>
      </c>
      <c r="E797" s="65">
        <v>42</v>
      </c>
      <c r="F797" s="37">
        <v>24</v>
      </c>
      <c r="G797" s="37">
        <v>7</v>
      </c>
      <c r="H797" s="37">
        <v>-85</v>
      </c>
      <c r="I797" s="210">
        <f t="shared" si="21"/>
        <v>29.166666666666668</v>
      </c>
      <c r="J797" s="98">
        <v>40</v>
      </c>
    </row>
    <row r="798" spans="1:10" ht="20.100000000000001" customHeight="1" x14ac:dyDescent="0.3">
      <c r="A798" s="24">
        <v>42</v>
      </c>
      <c r="B798" s="103" t="s">
        <v>141</v>
      </c>
      <c r="C798" s="100" t="s">
        <v>33</v>
      </c>
      <c r="D798" s="38">
        <v>7</v>
      </c>
      <c r="E798" s="65">
        <v>42</v>
      </c>
      <c r="F798" s="38">
        <v>21</v>
      </c>
      <c r="G798" s="38">
        <v>6</v>
      </c>
      <c r="H798" s="38">
        <v>-60</v>
      </c>
      <c r="I798" s="210">
        <f t="shared" si="21"/>
        <v>28.571428571428569</v>
      </c>
      <c r="J798" s="98">
        <v>39</v>
      </c>
    </row>
    <row r="799" spans="1:10" ht="20.100000000000001" customHeight="1" x14ac:dyDescent="0.3">
      <c r="A799" s="24">
        <v>43</v>
      </c>
      <c r="B799" s="103" t="s">
        <v>225</v>
      </c>
      <c r="C799" s="100" t="s">
        <v>51</v>
      </c>
      <c r="D799" s="37">
        <v>7</v>
      </c>
      <c r="E799" s="65">
        <v>42</v>
      </c>
      <c r="F799" s="37">
        <v>19</v>
      </c>
      <c r="G799" s="37">
        <v>5</v>
      </c>
      <c r="H799" s="37">
        <v>-66</v>
      </c>
      <c r="I799" s="210">
        <f t="shared" si="21"/>
        <v>26.315789473684209</v>
      </c>
      <c r="J799" s="98"/>
    </row>
    <row r="800" spans="1:10" ht="20.100000000000001" customHeight="1" x14ac:dyDescent="0.3">
      <c r="A800" s="24">
        <v>44</v>
      </c>
      <c r="B800" s="103" t="s">
        <v>146</v>
      </c>
      <c r="C800" s="100" t="s">
        <v>143</v>
      </c>
      <c r="D800" s="38">
        <v>7</v>
      </c>
      <c r="E800" s="65">
        <v>42</v>
      </c>
      <c r="F800" s="38">
        <v>19</v>
      </c>
      <c r="G800" s="38">
        <v>5</v>
      </c>
      <c r="H800" s="38">
        <v>-73</v>
      </c>
      <c r="I800" s="210">
        <f t="shared" si="21"/>
        <v>26.315789473684209</v>
      </c>
      <c r="J800" s="98">
        <v>41</v>
      </c>
    </row>
    <row r="801" spans="1:10" ht="20.100000000000001" customHeight="1" x14ac:dyDescent="0.3">
      <c r="A801" s="24">
        <v>45</v>
      </c>
      <c r="B801" s="103" t="s">
        <v>145</v>
      </c>
      <c r="C801" s="100" t="s">
        <v>143</v>
      </c>
      <c r="D801" s="37">
        <v>7</v>
      </c>
      <c r="E801" s="65">
        <v>42</v>
      </c>
      <c r="F801" s="37">
        <v>21</v>
      </c>
      <c r="G801" s="37">
        <v>5</v>
      </c>
      <c r="H801" s="37">
        <v>-89</v>
      </c>
      <c r="I801" s="210">
        <f t="shared" si="21"/>
        <v>23.809523809523807</v>
      </c>
      <c r="J801" s="98">
        <v>42</v>
      </c>
    </row>
    <row r="802" spans="1:10" ht="20.100000000000001" customHeight="1" x14ac:dyDescent="0.3">
      <c r="A802" s="24">
        <v>46</v>
      </c>
      <c r="B802" s="103" t="s">
        <v>29</v>
      </c>
      <c r="C802" s="100" t="s">
        <v>33</v>
      </c>
      <c r="D802" s="38">
        <v>7</v>
      </c>
      <c r="E802" s="65">
        <v>42</v>
      </c>
      <c r="F802" s="38">
        <v>21</v>
      </c>
      <c r="G802" s="38">
        <v>5</v>
      </c>
      <c r="H802" s="38">
        <v>-92</v>
      </c>
      <c r="I802" s="210">
        <f t="shared" si="21"/>
        <v>23.809523809523807</v>
      </c>
      <c r="J802" s="98">
        <v>43</v>
      </c>
    </row>
    <row r="803" spans="1:10" ht="20.100000000000001" customHeight="1" x14ac:dyDescent="0.3">
      <c r="A803" s="24">
        <v>47</v>
      </c>
      <c r="B803" s="103" t="s">
        <v>162</v>
      </c>
      <c r="C803" s="100" t="s">
        <v>155</v>
      </c>
      <c r="D803" s="37">
        <v>6</v>
      </c>
      <c r="E803" s="65">
        <v>42</v>
      </c>
      <c r="F803" s="37">
        <v>17</v>
      </c>
      <c r="G803" s="37">
        <v>4</v>
      </c>
      <c r="H803" s="37">
        <v>-109</v>
      </c>
      <c r="I803" s="210">
        <f t="shared" si="21"/>
        <v>23.52941176470588</v>
      </c>
      <c r="J803" s="98"/>
    </row>
    <row r="804" spans="1:10" ht="20.100000000000001" customHeight="1" x14ac:dyDescent="0.3">
      <c r="A804" s="24">
        <v>48</v>
      </c>
      <c r="B804" s="103" t="s">
        <v>163</v>
      </c>
      <c r="C804" s="100" t="s">
        <v>155</v>
      </c>
      <c r="D804" s="37">
        <v>6</v>
      </c>
      <c r="E804" s="65">
        <v>42</v>
      </c>
      <c r="F804" s="37">
        <v>17</v>
      </c>
      <c r="G804" s="37">
        <v>4</v>
      </c>
      <c r="H804" s="37">
        <v>-109</v>
      </c>
      <c r="I804" s="210">
        <f t="shared" si="21"/>
        <v>23.52941176470588</v>
      </c>
      <c r="J804" s="98"/>
    </row>
    <row r="805" spans="1:10" ht="20.100000000000001" customHeight="1" x14ac:dyDescent="0.3">
      <c r="A805" s="24">
        <v>49</v>
      </c>
      <c r="B805" s="103" t="s">
        <v>32</v>
      </c>
      <c r="C805" s="100" t="s">
        <v>51</v>
      </c>
      <c r="D805" s="37">
        <v>7</v>
      </c>
      <c r="E805" s="65">
        <v>42</v>
      </c>
      <c r="F805" s="37">
        <v>21</v>
      </c>
      <c r="G805" s="37">
        <v>4</v>
      </c>
      <c r="H805" s="37">
        <v>-110</v>
      </c>
      <c r="I805" s="210">
        <f t="shared" si="21"/>
        <v>19.047619047619047</v>
      </c>
      <c r="J805" s="98"/>
    </row>
    <row r="806" spans="1:10" ht="20.100000000000001" customHeight="1" x14ac:dyDescent="0.3">
      <c r="A806" s="24">
        <v>50</v>
      </c>
      <c r="B806" s="103" t="s">
        <v>160</v>
      </c>
      <c r="C806" s="100" t="s">
        <v>155</v>
      </c>
      <c r="D806" s="37">
        <v>8</v>
      </c>
      <c r="E806" s="65">
        <v>42</v>
      </c>
      <c r="F806" s="37">
        <v>22</v>
      </c>
      <c r="G806" s="37">
        <v>4</v>
      </c>
      <c r="H806" s="37">
        <v>-113</v>
      </c>
      <c r="I806" s="210">
        <f t="shared" si="21"/>
        <v>18.181818181818183</v>
      </c>
      <c r="J806" s="98">
        <v>44</v>
      </c>
    </row>
    <row r="807" spans="1:10" ht="20.100000000000001" customHeight="1" x14ac:dyDescent="0.3">
      <c r="A807" s="83"/>
      <c r="B807" s="67" t="s">
        <v>264</v>
      </c>
      <c r="C807" s="67" t="s">
        <v>156</v>
      </c>
      <c r="D807" s="70">
        <v>1</v>
      </c>
      <c r="E807" s="104">
        <v>42</v>
      </c>
      <c r="F807" s="70">
        <v>1</v>
      </c>
      <c r="G807" s="70">
        <v>1</v>
      </c>
      <c r="H807" s="70">
        <v>6</v>
      </c>
      <c r="I807" s="211">
        <f t="shared" si="21"/>
        <v>100</v>
      </c>
      <c r="J807" s="105"/>
    </row>
    <row r="808" spans="1:10" ht="20.100000000000001" customHeight="1" x14ac:dyDescent="0.3">
      <c r="A808" s="83"/>
      <c r="B808" s="67" t="s">
        <v>22</v>
      </c>
      <c r="C808" s="67" t="s">
        <v>138</v>
      </c>
      <c r="D808" s="70">
        <v>4</v>
      </c>
      <c r="E808" s="104">
        <v>42</v>
      </c>
      <c r="F808" s="70">
        <v>11</v>
      </c>
      <c r="G808" s="70">
        <v>10</v>
      </c>
      <c r="H808" s="70">
        <v>65</v>
      </c>
      <c r="I808" s="211">
        <f t="shared" si="21"/>
        <v>90.909090909090907</v>
      </c>
      <c r="J808" s="105"/>
    </row>
    <row r="809" spans="1:10" ht="20.100000000000001" customHeight="1" x14ac:dyDescent="0.3">
      <c r="A809" s="83"/>
      <c r="B809" s="67" t="s">
        <v>25</v>
      </c>
      <c r="C809" s="67" t="s">
        <v>138</v>
      </c>
      <c r="D809" s="70">
        <v>4</v>
      </c>
      <c r="E809" s="104">
        <v>42</v>
      </c>
      <c r="F809" s="70">
        <v>7</v>
      </c>
      <c r="G809" s="70">
        <v>6</v>
      </c>
      <c r="H809" s="70">
        <v>54</v>
      </c>
      <c r="I809" s="211">
        <f t="shared" si="21"/>
        <v>85.714285714285708</v>
      </c>
      <c r="J809" s="105"/>
    </row>
    <row r="810" spans="1:10" ht="20.100000000000001" customHeight="1" x14ac:dyDescent="0.3">
      <c r="A810" s="83"/>
      <c r="B810" s="67" t="s">
        <v>199</v>
      </c>
      <c r="C810" s="67" t="s">
        <v>156</v>
      </c>
      <c r="D810" s="70">
        <v>2</v>
      </c>
      <c r="E810" s="104">
        <v>42</v>
      </c>
      <c r="F810" s="70">
        <v>6</v>
      </c>
      <c r="G810" s="70">
        <v>5</v>
      </c>
      <c r="H810" s="70">
        <v>34</v>
      </c>
      <c r="I810" s="211">
        <f t="shared" si="21"/>
        <v>83.333333333333343</v>
      </c>
      <c r="J810" s="105"/>
    </row>
    <row r="811" spans="1:10" ht="20.100000000000001" customHeight="1" x14ac:dyDescent="0.3">
      <c r="A811" s="83"/>
      <c r="B811" s="67" t="s">
        <v>202</v>
      </c>
      <c r="C811" s="67" t="s">
        <v>156</v>
      </c>
      <c r="D811" s="70">
        <v>5</v>
      </c>
      <c r="E811" s="104">
        <v>42</v>
      </c>
      <c r="F811" s="70">
        <v>12</v>
      </c>
      <c r="G811" s="70">
        <v>8</v>
      </c>
      <c r="H811" s="70">
        <v>31</v>
      </c>
      <c r="I811" s="211">
        <f t="shared" si="21"/>
        <v>66.666666666666657</v>
      </c>
      <c r="J811" s="105"/>
    </row>
    <row r="812" spans="1:10" ht="20.100000000000001" customHeight="1" x14ac:dyDescent="0.3">
      <c r="A812" s="83"/>
      <c r="B812" s="67" t="s">
        <v>165</v>
      </c>
      <c r="C812" s="67" t="s">
        <v>156</v>
      </c>
      <c r="D812" s="70">
        <v>4</v>
      </c>
      <c r="E812" s="104">
        <v>42</v>
      </c>
      <c r="F812" s="70">
        <v>9</v>
      </c>
      <c r="G812" s="70">
        <v>6</v>
      </c>
      <c r="H812" s="70">
        <v>15</v>
      </c>
      <c r="I812" s="211">
        <f t="shared" si="21"/>
        <v>66.666666666666657</v>
      </c>
      <c r="J812" s="105"/>
    </row>
    <row r="813" spans="1:10" ht="20.100000000000001" customHeight="1" x14ac:dyDescent="0.3">
      <c r="A813" s="83"/>
      <c r="B813" s="67" t="s">
        <v>30</v>
      </c>
      <c r="C813" s="67" t="s">
        <v>51</v>
      </c>
      <c r="D813" s="70">
        <v>2</v>
      </c>
      <c r="E813" s="104">
        <v>42</v>
      </c>
      <c r="F813" s="70">
        <v>6</v>
      </c>
      <c r="G813" s="70">
        <v>4</v>
      </c>
      <c r="H813" s="70">
        <v>17</v>
      </c>
      <c r="I813" s="211">
        <f t="shared" si="21"/>
        <v>66.666666666666657</v>
      </c>
      <c r="J813" s="71"/>
    </row>
    <row r="814" spans="1:10" ht="20.100000000000001" customHeight="1" x14ac:dyDescent="0.3">
      <c r="A814" s="83"/>
      <c r="B814" s="67" t="s">
        <v>195</v>
      </c>
      <c r="C814" s="67" t="s">
        <v>144</v>
      </c>
      <c r="D814" s="76">
        <v>1</v>
      </c>
      <c r="E814" s="104">
        <v>42</v>
      </c>
      <c r="F814" s="76">
        <v>3</v>
      </c>
      <c r="G814" s="76">
        <v>2</v>
      </c>
      <c r="H814" s="76">
        <v>9</v>
      </c>
      <c r="I814" s="211">
        <f t="shared" si="21"/>
        <v>66.666666666666657</v>
      </c>
      <c r="J814" s="105"/>
    </row>
    <row r="815" spans="1:10" ht="20.100000000000001" customHeight="1" x14ac:dyDescent="0.3">
      <c r="A815" s="83"/>
      <c r="B815" s="67" t="s">
        <v>142</v>
      </c>
      <c r="C815" s="67" t="s">
        <v>33</v>
      </c>
      <c r="D815" s="76">
        <v>1</v>
      </c>
      <c r="E815" s="104">
        <v>42</v>
      </c>
      <c r="F815" s="76">
        <v>3</v>
      </c>
      <c r="G815" s="76">
        <v>2</v>
      </c>
      <c r="H815" s="76">
        <v>3</v>
      </c>
      <c r="I815" s="211">
        <f t="shared" si="21"/>
        <v>66.666666666666657</v>
      </c>
      <c r="J815" s="105"/>
    </row>
    <row r="816" spans="1:10" ht="20.100000000000001" customHeight="1" x14ac:dyDescent="0.3">
      <c r="A816" s="83"/>
      <c r="B816" s="67" t="s">
        <v>26</v>
      </c>
      <c r="C816" s="67" t="s">
        <v>138</v>
      </c>
      <c r="D816" s="70">
        <v>2</v>
      </c>
      <c r="E816" s="104">
        <v>42</v>
      </c>
      <c r="F816" s="70">
        <v>3</v>
      </c>
      <c r="G816" s="70">
        <v>2</v>
      </c>
      <c r="H816" s="70">
        <v>2</v>
      </c>
      <c r="I816" s="211">
        <f t="shared" si="21"/>
        <v>66.666666666666657</v>
      </c>
      <c r="J816" s="105"/>
    </row>
    <row r="817" spans="1:10" ht="20.100000000000001" customHeight="1" x14ac:dyDescent="0.3">
      <c r="A817" s="83"/>
      <c r="B817" s="67" t="s">
        <v>258</v>
      </c>
      <c r="C817" s="67" t="s">
        <v>170</v>
      </c>
      <c r="D817" s="70">
        <v>2</v>
      </c>
      <c r="E817" s="104">
        <v>42</v>
      </c>
      <c r="F817" s="70">
        <v>5</v>
      </c>
      <c r="G817" s="70">
        <v>3</v>
      </c>
      <c r="H817" s="70">
        <v>7</v>
      </c>
      <c r="I817" s="211">
        <f t="shared" si="21"/>
        <v>60</v>
      </c>
      <c r="J817" s="105"/>
    </row>
    <row r="818" spans="1:10" ht="20.100000000000001" customHeight="1" x14ac:dyDescent="0.3">
      <c r="A818" s="83"/>
      <c r="B818" s="67" t="s">
        <v>152</v>
      </c>
      <c r="C818" s="67" t="s">
        <v>144</v>
      </c>
      <c r="D818" s="70">
        <v>3</v>
      </c>
      <c r="E818" s="104">
        <v>42</v>
      </c>
      <c r="F818" s="70">
        <v>7</v>
      </c>
      <c r="G818" s="70">
        <v>4</v>
      </c>
      <c r="H818" s="70">
        <v>13</v>
      </c>
      <c r="I818" s="211">
        <f t="shared" si="21"/>
        <v>57.142857142857139</v>
      </c>
      <c r="J818" s="71">
        <v>24</v>
      </c>
    </row>
    <row r="819" spans="1:10" ht="20.100000000000001" customHeight="1" x14ac:dyDescent="0.3">
      <c r="A819" s="83"/>
      <c r="B819" s="67" t="s">
        <v>151</v>
      </c>
      <c r="C819" s="67" t="s">
        <v>144</v>
      </c>
      <c r="D819" s="70">
        <v>2</v>
      </c>
      <c r="E819" s="104">
        <v>42</v>
      </c>
      <c r="F819" s="70">
        <v>6</v>
      </c>
      <c r="G819" s="70">
        <v>3</v>
      </c>
      <c r="H819" s="70">
        <v>4</v>
      </c>
      <c r="I819" s="211">
        <f t="shared" si="21"/>
        <v>50</v>
      </c>
      <c r="J819" s="105"/>
    </row>
    <row r="820" spans="1:10" ht="20.100000000000001" customHeight="1" x14ac:dyDescent="0.3">
      <c r="A820" s="83"/>
      <c r="B820" s="67" t="s">
        <v>280</v>
      </c>
      <c r="C820" s="67" t="s">
        <v>114</v>
      </c>
      <c r="D820" s="70">
        <v>1</v>
      </c>
      <c r="E820" s="104">
        <v>42</v>
      </c>
      <c r="F820" s="70">
        <v>2</v>
      </c>
      <c r="G820" s="70">
        <v>1</v>
      </c>
      <c r="H820" s="70">
        <v>5</v>
      </c>
      <c r="I820" s="211">
        <f t="shared" si="21"/>
        <v>50</v>
      </c>
      <c r="J820" s="71"/>
    </row>
    <row r="821" spans="1:10" ht="20.100000000000001" customHeight="1" x14ac:dyDescent="0.3">
      <c r="A821" s="83"/>
      <c r="B821" s="67" t="s">
        <v>267</v>
      </c>
      <c r="C821" s="67" t="s">
        <v>51</v>
      </c>
      <c r="D821" s="70">
        <v>1</v>
      </c>
      <c r="E821" s="104">
        <v>42</v>
      </c>
      <c r="F821" s="70">
        <v>2</v>
      </c>
      <c r="G821" s="70">
        <v>1</v>
      </c>
      <c r="H821" s="70">
        <v>0</v>
      </c>
      <c r="I821" s="211">
        <f t="shared" ref="I821:I846" si="22">G821/F821*100</f>
        <v>50</v>
      </c>
      <c r="J821" s="71"/>
    </row>
    <row r="822" spans="1:10" ht="20.100000000000001" customHeight="1" x14ac:dyDescent="0.3">
      <c r="A822" s="83"/>
      <c r="B822" s="67" t="s">
        <v>194</v>
      </c>
      <c r="C822" s="67" t="s">
        <v>144</v>
      </c>
      <c r="D822" s="70">
        <v>4</v>
      </c>
      <c r="E822" s="104">
        <v>42</v>
      </c>
      <c r="F822" s="70">
        <v>12</v>
      </c>
      <c r="G822" s="70">
        <v>5</v>
      </c>
      <c r="H822" s="70">
        <v>-35</v>
      </c>
      <c r="I822" s="211">
        <f t="shared" si="22"/>
        <v>41.666666666666671</v>
      </c>
      <c r="J822" s="105"/>
    </row>
    <row r="823" spans="1:10" ht="20.100000000000001" customHeight="1" x14ac:dyDescent="0.3">
      <c r="A823" s="83"/>
      <c r="B823" s="67" t="s">
        <v>44</v>
      </c>
      <c r="C823" s="67" t="s">
        <v>114</v>
      </c>
      <c r="D823" s="70">
        <v>3</v>
      </c>
      <c r="E823" s="104">
        <v>42</v>
      </c>
      <c r="F823" s="70">
        <v>8</v>
      </c>
      <c r="G823" s="70">
        <v>3</v>
      </c>
      <c r="H823" s="70">
        <v>-16</v>
      </c>
      <c r="I823" s="211">
        <f t="shared" si="22"/>
        <v>37.5</v>
      </c>
      <c r="J823" s="71"/>
    </row>
    <row r="824" spans="1:10" ht="20.100000000000001" customHeight="1" x14ac:dyDescent="0.3">
      <c r="A824" s="83"/>
      <c r="B824" s="67" t="s">
        <v>149</v>
      </c>
      <c r="C824" s="67" t="s">
        <v>143</v>
      </c>
      <c r="D824" s="70">
        <v>4</v>
      </c>
      <c r="E824" s="104">
        <v>42</v>
      </c>
      <c r="F824" s="70">
        <v>12</v>
      </c>
      <c r="G824" s="70">
        <v>4</v>
      </c>
      <c r="H824" s="70">
        <v>-24</v>
      </c>
      <c r="I824" s="211">
        <f t="shared" si="22"/>
        <v>33.333333333333329</v>
      </c>
      <c r="J824" s="71">
        <v>37</v>
      </c>
    </row>
    <row r="825" spans="1:10" ht="20.100000000000001" customHeight="1" x14ac:dyDescent="0.3">
      <c r="A825" s="83"/>
      <c r="B825" s="67" t="s">
        <v>189</v>
      </c>
      <c r="C825" s="67" t="s">
        <v>33</v>
      </c>
      <c r="D825" s="70">
        <v>4</v>
      </c>
      <c r="E825" s="104">
        <v>42</v>
      </c>
      <c r="F825" s="70">
        <v>12</v>
      </c>
      <c r="G825" s="70">
        <v>4</v>
      </c>
      <c r="H825" s="70">
        <v>-37</v>
      </c>
      <c r="I825" s="211">
        <f t="shared" si="22"/>
        <v>33.333333333333329</v>
      </c>
      <c r="J825" s="71">
        <v>38</v>
      </c>
    </row>
    <row r="826" spans="1:10" ht="20.100000000000001" customHeight="1" x14ac:dyDescent="0.3">
      <c r="A826" s="83"/>
      <c r="B826" s="67" t="s">
        <v>279</v>
      </c>
      <c r="C826" s="67" t="s">
        <v>144</v>
      </c>
      <c r="D826" s="70">
        <v>2</v>
      </c>
      <c r="E826" s="104">
        <v>42</v>
      </c>
      <c r="F826" s="70">
        <v>6</v>
      </c>
      <c r="G826" s="70">
        <v>2</v>
      </c>
      <c r="H826" s="70">
        <v>-7</v>
      </c>
      <c r="I826" s="211">
        <f t="shared" si="22"/>
        <v>33.333333333333329</v>
      </c>
      <c r="J826" s="105"/>
    </row>
    <row r="827" spans="1:10" ht="20.100000000000001" customHeight="1" x14ac:dyDescent="0.3">
      <c r="A827" s="83"/>
      <c r="B827" s="67" t="s">
        <v>139</v>
      </c>
      <c r="C827" s="67" t="s">
        <v>33</v>
      </c>
      <c r="D827" s="70">
        <v>1</v>
      </c>
      <c r="E827" s="104">
        <v>42</v>
      </c>
      <c r="F827" s="70">
        <v>3</v>
      </c>
      <c r="G827" s="70">
        <v>1</v>
      </c>
      <c r="H827" s="70">
        <v>-12</v>
      </c>
      <c r="I827" s="211">
        <f t="shared" si="22"/>
        <v>33.333333333333329</v>
      </c>
      <c r="J827" s="105"/>
    </row>
    <row r="828" spans="1:10" ht="20.100000000000001" customHeight="1" x14ac:dyDescent="0.3">
      <c r="A828" s="83"/>
      <c r="B828" s="67" t="s">
        <v>315</v>
      </c>
      <c r="C828" s="67" t="s">
        <v>51</v>
      </c>
      <c r="D828" s="70">
        <v>2</v>
      </c>
      <c r="E828" s="104">
        <v>42</v>
      </c>
      <c r="F828" s="70">
        <v>3</v>
      </c>
      <c r="G828" s="70">
        <v>1</v>
      </c>
      <c r="H828" s="70">
        <v>-14</v>
      </c>
      <c r="I828" s="211">
        <f t="shared" si="22"/>
        <v>33.333333333333329</v>
      </c>
      <c r="J828" s="71"/>
    </row>
    <row r="829" spans="1:10" ht="20.100000000000001" customHeight="1" x14ac:dyDescent="0.3">
      <c r="A829" s="83"/>
      <c r="B829" s="67" t="s">
        <v>268</v>
      </c>
      <c r="C829" s="67" t="s">
        <v>114</v>
      </c>
      <c r="D829" s="70">
        <v>4</v>
      </c>
      <c r="E829" s="104">
        <v>42</v>
      </c>
      <c r="F829" s="70">
        <v>7</v>
      </c>
      <c r="G829" s="70">
        <v>2</v>
      </c>
      <c r="H829" s="70">
        <v>-33</v>
      </c>
      <c r="I829" s="211">
        <f t="shared" si="22"/>
        <v>28.571428571428569</v>
      </c>
      <c r="J829" s="71"/>
    </row>
    <row r="830" spans="1:10" ht="20.100000000000001" customHeight="1" x14ac:dyDescent="0.3">
      <c r="A830" s="83"/>
      <c r="B830" s="67" t="s">
        <v>265</v>
      </c>
      <c r="C830" s="67" t="s">
        <v>155</v>
      </c>
      <c r="D830" s="70">
        <v>4</v>
      </c>
      <c r="E830" s="104">
        <v>42</v>
      </c>
      <c r="F830" s="70">
        <v>12</v>
      </c>
      <c r="G830" s="70">
        <v>3</v>
      </c>
      <c r="H830" s="70">
        <v>-65</v>
      </c>
      <c r="I830" s="211">
        <f t="shared" si="22"/>
        <v>25</v>
      </c>
      <c r="J830" s="105"/>
    </row>
    <row r="831" spans="1:10" ht="20.100000000000001" customHeight="1" x14ac:dyDescent="0.3">
      <c r="A831" s="83"/>
      <c r="B831" s="67" t="s">
        <v>59</v>
      </c>
      <c r="C831" s="67" t="s">
        <v>51</v>
      </c>
      <c r="D831" s="70">
        <v>3</v>
      </c>
      <c r="E831" s="104">
        <v>42</v>
      </c>
      <c r="F831" s="70">
        <v>4</v>
      </c>
      <c r="G831" s="70">
        <v>1</v>
      </c>
      <c r="H831" s="70">
        <v>-18</v>
      </c>
      <c r="I831" s="211">
        <f t="shared" si="22"/>
        <v>25</v>
      </c>
      <c r="J831" s="71"/>
    </row>
    <row r="832" spans="1:10" ht="20.100000000000001" customHeight="1" x14ac:dyDescent="0.3">
      <c r="A832" s="83"/>
      <c r="B832" s="67" t="s">
        <v>197</v>
      </c>
      <c r="C832" s="67" t="s">
        <v>143</v>
      </c>
      <c r="D832" s="70">
        <v>2</v>
      </c>
      <c r="E832" s="104">
        <v>42</v>
      </c>
      <c r="F832" s="70">
        <v>4</v>
      </c>
      <c r="G832" s="70">
        <v>1</v>
      </c>
      <c r="H832" s="70">
        <v>-20</v>
      </c>
      <c r="I832" s="211">
        <f t="shared" si="22"/>
        <v>25</v>
      </c>
      <c r="J832" s="105"/>
    </row>
    <row r="833" spans="1:14" ht="20.100000000000001" customHeight="1" x14ac:dyDescent="0.3">
      <c r="A833" s="83"/>
      <c r="B833" s="67" t="s">
        <v>147</v>
      </c>
      <c r="C833" s="67" t="s">
        <v>143</v>
      </c>
      <c r="D833" s="70">
        <v>2</v>
      </c>
      <c r="E833" s="104">
        <v>42</v>
      </c>
      <c r="F833" s="70">
        <v>4</v>
      </c>
      <c r="G833" s="70">
        <v>1</v>
      </c>
      <c r="H833" s="70">
        <v>-23</v>
      </c>
      <c r="I833" s="211">
        <f t="shared" si="22"/>
        <v>25</v>
      </c>
      <c r="J833" s="105"/>
    </row>
    <row r="834" spans="1:14" ht="20.100000000000001" customHeight="1" x14ac:dyDescent="0.3">
      <c r="A834" s="83"/>
      <c r="B834" s="67" t="s">
        <v>28</v>
      </c>
      <c r="C834" s="67" t="s">
        <v>51</v>
      </c>
      <c r="D834" s="70">
        <v>4</v>
      </c>
      <c r="E834" s="104">
        <v>42</v>
      </c>
      <c r="F834" s="70">
        <v>10</v>
      </c>
      <c r="G834" s="70">
        <v>2</v>
      </c>
      <c r="H834" s="70">
        <v>-60</v>
      </c>
      <c r="I834" s="211">
        <f t="shared" si="22"/>
        <v>20</v>
      </c>
      <c r="J834" s="71"/>
    </row>
    <row r="835" spans="1:14" ht="20.100000000000001" customHeight="1" x14ac:dyDescent="0.3">
      <c r="A835" s="83"/>
      <c r="B835" s="67" t="s">
        <v>158</v>
      </c>
      <c r="C835" s="67" t="s">
        <v>155</v>
      </c>
      <c r="D835" s="76">
        <v>2</v>
      </c>
      <c r="E835" s="104">
        <v>42</v>
      </c>
      <c r="F835" s="76">
        <v>5</v>
      </c>
      <c r="G835" s="76">
        <v>1</v>
      </c>
      <c r="H835" s="76">
        <v>-28</v>
      </c>
      <c r="I835" s="211">
        <f t="shared" si="22"/>
        <v>20</v>
      </c>
      <c r="J835" s="105"/>
    </row>
    <row r="836" spans="1:14" ht="20.100000000000001" customHeight="1" x14ac:dyDescent="0.3">
      <c r="A836" s="83"/>
      <c r="B836" s="67" t="s">
        <v>188</v>
      </c>
      <c r="C836" s="67" t="s">
        <v>33</v>
      </c>
      <c r="D836" s="70">
        <v>4</v>
      </c>
      <c r="E836" s="104">
        <v>42</v>
      </c>
      <c r="F836" s="70">
        <v>12</v>
      </c>
      <c r="G836" s="70">
        <v>2</v>
      </c>
      <c r="H836" s="70">
        <v>-43</v>
      </c>
      <c r="I836" s="211">
        <f t="shared" si="22"/>
        <v>16.666666666666664</v>
      </c>
      <c r="J836" s="71">
        <v>45</v>
      </c>
    </row>
    <row r="837" spans="1:14" ht="20.100000000000001" customHeight="1" x14ac:dyDescent="0.3">
      <c r="A837" s="83"/>
      <c r="B837" s="67" t="s">
        <v>52</v>
      </c>
      <c r="C837" s="67" t="s">
        <v>51</v>
      </c>
      <c r="D837" s="70">
        <v>3</v>
      </c>
      <c r="E837" s="104">
        <v>42</v>
      </c>
      <c r="F837" s="70">
        <v>12</v>
      </c>
      <c r="G837" s="70">
        <v>2</v>
      </c>
      <c r="H837" s="70">
        <v>-69</v>
      </c>
      <c r="I837" s="211">
        <f t="shared" si="22"/>
        <v>16.666666666666664</v>
      </c>
      <c r="J837" s="71"/>
    </row>
    <row r="838" spans="1:14" ht="20.100000000000001" customHeight="1" x14ac:dyDescent="0.3">
      <c r="A838" s="83"/>
      <c r="B838" s="67" t="s">
        <v>201</v>
      </c>
      <c r="C838" s="67" t="s">
        <v>33</v>
      </c>
      <c r="D838" s="70">
        <v>2</v>
      </c>
      <c r="E838" s="104">
        <v>42</v>
      </c>
      <c r="F838" s="70">
        <v>6</v>
      </c>
      <c r="G838" s="70">
        <v>1</v>
      </c>
      <c r="H838" s="70">
        <v>-21</v>
      </c>
      <c r="I838" s="211">
        <f t="shared" si="22"/>
        <v>16.666666666666664</v>
      </c>
      <c r="J838" s="105"/>
    </row>
    <row r="839" spans="1:14" ht="20.100000000000001" customHeight="1" x14ac:dyDescent="0.3">
      <c r="A839" s="83"/>
      <c r="B839" s="67" t="s">
        <v>196</v>
      </c>
      <c r="C839" s="67" t="s">
        <v>33</v>
      </c>
      <c r="D839" s="70">
        <v>2</v>
      </c>
      <c r="E839" s="104">
        <v>42</v>
      </c>
      <c r="F839" s="70">
        <v>6</v>
      </c>
      <c r="G839" s="70">
        <v>1</v>
      </c>
      <c r="H839" s="70">
        <v>-30</v>
      </c>
      <c r="I839" s="211">
        <f t="shared" si="22"/>
        <v>16.666666666666664</v>
      </c>
      <c r="J839" s="105"/>
    </row>
    <row r="840" spans="1:14" ht="20.100000000000001" customHeight="1" x14ac:dyDescent="0.3">
      <c r="A840" s="83"/>
      <c r="B840" s="67" t="s">
        <v>266</v>
      </c>
      <c r="C840" s="67" t="s">
        <v>51</v>
      </c>
      <c r="D840" s="70">
        <v>4</v>
      </c>
      <c r="E840" s="104">
        <v>42</v>
      </c>
      <c r="F840" s="70">
        <v>9</v>
      </c>
      <c r="G840" s="70">
        <v>1</v>
      </c>
      <c r="H840" s="70">
        <v>-68</v>
      </c>
      <c r="I840" s="211">
        <f t="shared" si="22"/>
        <v>11.111111111111111</v>
      </c>
      <c r="J840" s="71"/>
    </row>
    <row r="841" spans="1:14" ht="20.100000000000001" customHeight="1" x14ac:dyDescent="0.3">
      <c r="A841" s="83"/>
      <c r="B841" s="67" t="s">
        <v>224</v>
      </c>
      <c r="C841" s="67" t="s">
        <v>51</v>
      </c>
      <c r="D841" s="70">
        <v>3</v>
      </c>
      <c r="E841" s="104">
        <v>42</v>
      </c>
      <c r="F841" s="70">
        <v>9</v>
      </c>
      <c r="G841" s="70">
        <v>0</v>
      </c>
      <c r="H841" s="70">
        <v>-79</v>
      </c>
      <c r="I841" s="211">
        <f t="shared" si="22"/>
        <v>0</v>
      </c>
      <c r="J841" s="71"/>
    </row>
    <row r="842" spans="1:14" ht="20.100000000000001" customHeight="1" x14ac:dyDescent="0.3">
      <c r="A842" s="83"/>
      <c r="B842" s="67" t="s">
        <v>192</v>
      </c>
      <c r="C842" s="67" t="s">
        <v>143</v>
      </c>
      <c r="D842" s="70">
        <v>2</v>
      </c>
      <c r="E842" s="104">
        <v>42</v>
      </c>
      <c r="F842" s="70">
        <v>6</v>
      </c>
      <c r="G842" s="70">
        <v>0</v>
      </c>
      <c r="H842" s="70">
        <v>-53</v>
      </c>
      <c r="I842" s="211">
        <f t="shared" si="22"/>
        <v>0</v>
      </c>
      <c r="J842" s="105"/>
    </row>
    <row r="843" spans="1:14" ht="20.100000000000001" customHeight="1" x14ac:dyDescent="0.3">
      <c r="A843" s="83"/>
      <c r="B843" s="67" t="s">
        <v>278</v>
      </c>
      <c r="C843" s="67" t="s">
        <v>51</v>
      </c>
      <c r="D843" s="70">
        <v>2</v>
      </c>
      <c r="E843" s="104">
        <v>42</v>
      </c>
      <c r="F843" s="70">
        <v>6</v>
      </c>
      <c r="G843" s="70">
        <v>0</v>
      </c>
      <c r="H843" s="70">
        <v>-58</v>
      </c>
      <c r="I843" s="211">
        <f t="shared" si="22"/>
        <v>0</v>
      </c>
      <c r="J843" s="71"/>
    </row>
    <row r="844" spans="1:14" ht="20.100000000000001" customHeight="1" x14ac:dyDescent="0.3">
      <c r="A844" s="83"/>
      <c r="B844" s="67" t="s">
        <v>200</v>
      </c>
      <c r="C844" s="67" t="s">
        <v>155</v>
      </c>
      <c r="D844" s="70">
        <v>1</v>
      </c>
      <c r="E844" s="104">
        <v>42</v>
      </c>
      <c r="F844" s="70">
        <v>3</v>
      </c>
      <c r="G844" s="70">
        <v>0</v>
      </c>
      <c r="H844" s="70">
        <v>-15</v>
      </c>
      <c r="I844" s="211">
        <f t="shared" si="22"/>
        <v>0</v>
      </c>
      <c r="J844" s="105"/>
    </row>
    <row r="845" spans="1:14" ht="20.100000000000001" customHeight="1" x14ac:dyDescent="0.3">
      <c r="A845" s="83"/>
      <c r="B845" s="67" t="s">
        <v>31</v>
      </c>
      <c r="C845" s="67" t="s">
        <v>51</v>
      </c>
      <c r="D845" s="70">
        <v>1</v>
      </c>
      <c r="E845" s="104">
        <v>42</v>
      </c>
      <c r="F845" s="70">
        <v>3</v>
      </c>
      <c r="G845" s="70">
        <v>0</v>
      </c>
      <c r="H845" s="70">
        <v>-23</v>
      </c>
      <c r="I845" s="211">
        <f t="shared" si="22"/>
        <v>0</v>
      </c>
      <c r="J845" s="71"/>
    </row>
    <row r="846" spans="1:14" ht="20.100000000000001" customHeight="1" thickBot="1" x14ac:dyDescent="0.35">
      <c r="A846" s="85"/>
      <c r="B846" s="86" t="s">
        <v>256</v>
      </c>
      <c r="C846" s="86" t="s">
        <v>138</v>
      </c>
      <c r="D846" s="81">
        <v>1</v>
      </c>
      <c r="E846" s="563">
        <v>42</v>
      </c>
      <c r="F846" s="81">
        <v>1</v>
      </c>
      <c r="G846" s="81">
        <v>0</v>
      </c>
      <c r="H846" s="81">
        <v>-12</v>
      </c>
      <c r="I846" s="213">
        <f t="shared" si="22"/>
        <v>0</v>
      </c>
      <c r="J846" s="106"/>
    </row>
    <row r="847" spans="1:14" ht="18" thickBot="1" x14ac:dyDescent="0.35">
      <c r="A847" s="637" t="s">
        <v>340</v>
      </c>
      <c r="B847" s="638"/>
      <c r="C847" s="638"/>
      <c r="D847" s="638"/>
      <c r="E847" s="638"/>
      <c r="F847" s="638"/>
      <c r="G847" s="638"/>
      <c r="H847" s="638"/>
      <c r="I847" s="638"/>
      <c r="J847" s="639"/>
    </row>
    <row r="848" spans="1:14" ht="24.6" x14ac:dyDescent="0.4">
      <c r="A848" s="641" t="s">
        <v>206</v>
      </c>
      <c r="B848" s="642"/>
      <c r="C848" s="642"/>
      <c r="D848" s="642"/>
      <c r="E848" s="642"/>
      <c r="F848" s="642"/>
      <c r="G848" s="642"/>
      <c r="H848" s="642"/>
      <c r="I848" s="642"/>
      <c r="J848" s="96"/>
      <c r="K848" s="630" t="s">
        <v>312</v>
      </c>
      <c r="L848" s="628"/>
      <c r="M848" s="628"/>
      <c r="N848" s="629"/>
    </row>
    <row r="849" spans="1:14" ht="13.8" x14ac:dyDescent="0.25">
      <c r="A849" s="640" t="s">
        <v>11</v>
      </c>
      <c r="B849" s="635" t="s">
        <v>2</v>
      </c>
      <c r="C849" s="635" t="s">
        <v>15</v>
      </c>
      <c r="D849" s="544" t="s">
        <v>322</v>
      </c>
      <c r="E849" s="544" t="s">
        <v>342</v>
      </c>
      <c r="F849" s="544" t="s">
        <v>14</v>
      </c>
      <c r="G849" s="544" t="s">
        <v>14</v>
      </c>
      <c r="H849" s="636" t="s">
        <v>4</v>
      </c>
      <c r="I849" s="636"/>
      <c r="J849" s="97"/>
      <c r="K849" s="622">
        <v>2013</v>
      </c>
      <c r="L849" s="623"/>
      <c r="M849" s="623"/>
      <c r="N849" s="624"/>
    </row>
    <row r="850" spans="1:14" ht="13.8" x14ac:dyDescent="0.25">
      <c r="A850" s="640"/>
      <c r="B850" s="635"/>
      <c r="C850" s="635"/>
      <c r="D850" s="544" t="s">
        <v>337</v>
      </c>
      <c r="E850" s="544" t="s">
        <v>3</v>
      </c>
      <c r="F850" s="544" t="s">
        <v>3</v>
      </c>
      <c r="G850" s="544" t="s">
        <v>0</v>
      </c>
      <c r="H850" s="544" t="s">
        <v>1</v>
      </c>
      <c r="I850" s="209" t="s">
        <v>5</v>
      </c>
      <c r="J850" s="97"/>
      <c r="K850" s="631"/>
      <c r="L850" s="612"/>
      <c r="M850" s="612"/>
      <c r="N850" s="613"/>
    </row>
    <row r="851" spans="1:14" ht="20.100000000000001" customHeight="1" x14ac:dyDescent="0.3">
      <c r="A851" s="24">
        <v>1</v>
      </c>
      <c r="B851" s="103" t="s">
        <v>171</v>
      </c>
      <c r="C851" s="100" t="s">
        <v>190</v>
      </c>
      <c r="D851" s="37">
        <v>7</v>
      </c>
      <c r="E851" s="65">
        <v>21</v>
      </c>
      <c r="F851" s="37">
        <v>19</v>
      </c>
      <c r="G851" s="37">
        <v>15</v>
      </c>
      <c r="H851" s="37">
        <v>87</v>
      </c>
      <c r="I851" s="210">
        <f t="shared" ref="I851:I914" si="23">G851/F851*100</f>
        <v>78.94736842105263</v>
      </c>
      <c r="J851" s="39"/>
      <c r="K851" s="631"/>
      <c r="L851" s="612"/>
      <c r="M851" s="612"/>
      <c r="N851" s="613"/>
    </row>
    <row r="852" spans="1:14" ht="20.100000000000001" customHeight="1" x14ac:dyDescent="0.3">
      <c r="A852" s="24">
        <v>2</v>
      </c>
      <c r="B852" s="103" t="s">
        <v>18</v>
      </c>
      <c r="C852" s="100" t="s">
        <v>138</v>
      </c>
      <c r="D852" s="37">
        <v>6</v>
      </c>
      <c r="E852" s="65">
        <v>21</v>
      </c>
      <c r="F852" s="37">
        <v>17</v>
      </c>
      <c r="G852" s="37">
        <v>13</v>
      </c>
      <c r="H852" s="37">
        <v>74</v>
      </c>
      <c r="I852" s="210">
        <f t="shared" si="23"/>
        <v>76.470588235294116</v>
      </c>
      <c r="J852" s="39"/>
      <c r="K852" s="631"/>
      <c r="L852" s="612"/>
      <c r="M852" s="612"/>
      <c r="N852" s="613"/>
    </row>
    <row r="853" spans="1:14" ht="20.100000000000001" customHeight="1" x14ac:dyDescent="0.3">
      <c r="A853" s="24">
        <v>3</v>
      </c>
      <c r="B853" s="103" t="s">
        <v>198</v>
      </c>
      <c r="C853" s="100" t="s">
        <v>190</v>
      </c>
      <c r="D853" s="37">
        <v>3</v>
      </c>
      <c r="E853" s="65">
        <v>21</v>
      </c>
      <c r="F853" s="37">
        <v>8</v>
      </c>
      <c r="G853" s="37">
        <v>6</v>
      </c>
      <c r="H853" s="37">
        <v>43</v>
      </c>
      <c r="I853" s="210">
        <f t="shared" si="23"/>
        <v>75</v>
      </c>
      <c r="J853" s="39"/>
      <c r="K853" s="631"/>
      <c r="L853" s="612"/>
      <c r="M853" s="612"/>
      <c r="N853" s="613"/>
    </row>
    <row r="854" spans="1:14" ht="20.100000000000001" customHeight="1" x14ac:dyDescent="0.3">
      <c r="A854" s="24">
        <v>4</v>
      </c>
      <c r="B854" s="103" t="s">
        <v>20</v>
      </c>
      <c r="C854" s="100" t="s">
        <v>138</v>
      </c>
      <c r="D854" s="37">
        <v>7</v>
      </c>
      <c r="E854" s="65">
        <v>21</v>
      </c>
      <c r="F854" s="37">
        <v>18</v>
      </c>
      <c r="G854" s="37">
        <v>13</v>
      </c>
      <c r="H854" s="37">
        <v>61</v>
      </c>
      <c r="I854" s="210">
        <f t="shared" si="23"/>
        <v>72.222222222222214</v>
      </c>
      <c r="J854" s="39"/>
      <c r="K854" s="631"/>
      <c r="L854" s="612"/>
      <c r="M854" s="612"/>
      <c r="N854" s="613"/>
    </row>
    <row r="855" spans="1:14" ht="20.100000000000001" customHeight="1" x14ac:dyDescent="0.3">
      <c r="A855" s="24">
        <v>5</v>
      </c>
      <c r="B855" s="103" t="s">
        <v>177</v>
      </c>
      <c r="C855" s="100" t="s">
        <v>170</v>
      </c>
      <c r="D855" s="37">
        <v>7</v>
      </c>
      <c r="E855" s="65">
        <v>21</v>
      </c>
      <c r="F855" s="37">
        <v>21</v>
      </c>
      <c r="G855" s="37">
        <v>15</v>
      </c>
      <c r="H855" s="37">
        <v>44</v>
      </c>
      <c r="I855" s="210">
        <f t="shared" si="23"/>
        <v>71.428571428571431</v>
      </c>
      <c r="J855" s="39"/>
      <c r="K855" s="631"/>
      <c r="L855" s="612"/>
      <c r="M855" s="612"/>
      <c r="N855" s="613"/>
    </row>
    <row r="856" spans="1:14" ht="20.100000000000001" customHeight="1" x14ac:dyDescent="0.3">
      <c r="A856" s="24">
        <v>6</v>
      </c>
      <c r="B856" s="103" t="s">
        <v>164</v>
      </c>
      <c r="C856" s="100" t="s">
        <v>156</v>
      </c>
      <c r="D856" s="37">
        <v>7</v>
      </c>
      <c r="E856" s="65">
        <v>21</v>
      </c>
      <c r="F856" s="37">
        <v>20</v>
      </c>
      <c r="G856" s="37">
        <v>14</v>
      </c>
      <c r="H856" s="37">
        <v>72</v>
      </c>
      <c r="I856" s="210">
        <f t="shared" si="23"/>
        <v>70</v>
      </c>
      <c r="J856" s="39"/>
      <c r="K856" s="631"/>
      <c r="L856" s="612"/>
      <c r="M856" s="612"/>
      <c r="N856" s="613"/>
    </row>
    <row r="857" spans="1:14" ht="20.100000000000001" customHeight="1" x14ac:dyDescent="0.3">
      <c r="A857" s="24">
        <v>7</v>
      </c>
      <c r="B857" s="103" t="s">
        <v>166</v>
      </c>
      <c r="C857" s="100" t="s">
        <v>156</v>
      </c>
      <c r="D857" s="38">
        <v>7</v>
      </c>
      <c r="E857" s="65">
        <v>21</v>
      </c>
      <c r="F857" s="38">
        <v>20</v>
      </c>
      <c r="G857" s="38">
        <v>14</v>
      </c>
      <c r="H857" s="38">
        <v>48</v>
      </c>
      <c r="I857" s="210">
        <f t="shared" si="23"/>
        <v>70</v>
      </c>
      <c r="J857" s="39"/>
      <c r="K857" s="631"/>
      <c r="L857" s="612"/>
      <c r="M857" s="612"/>
      <c r="N857" s="613"/>
    </row>
    <row r="858" spans="1:14" ht="20.100000000000001" customHeight="1" x14ac:dyDescent="0.3">
      <c r="A858" s="24">
        <v>8</v>
      </c>
      <c r="B858" s="103" t="s">
        <v>176</v>
      </c>
      <c r="C858" s="100" t="s">
        <v>170</v>
      </c>
      <c r="D858" s="37">
        <v>7</v>
      </c>
      <c r="E858" s="65">
        <v>21</v>
      </c>
      <c r="F858" s="37">
        <v>20</v>
      </c>
      <c r="G858" s="37">
        <v>14</v>
      </c>
      <c r="H858" s="37">
        <v>43</v>
      </c>
      <c r="I858" s="210">
        <f t="shared" si="23"/>
        <v>70</v>
      </c>
      <c r="J858" s="39"/>
      <c r="K858" s="631"/>
      <c r="L858" s="612"/>
      <c r="M858" s="612"/>
      <c r="N858" s="613"/>
    </row>
    <row r="859" spans="1:14" ht="20.100000000000001" customHeight="1" x14ac:dyDescent="0.3">
      <c r="A859" s="24">
        <v>9</v>
      </c>
      <c r="B859" s="103" t="s">
        <v>23</v>
      </c>
      <c r="C859" s="100" t="s">
        <v>138</v>
      </c>
      <c r="D859" s="37">
        <v>6</v>
      </c>
      <c r="E859" s="65">
        <v>21</v>
      </c>
      <c r="F859" s="37">
        <v>13</v>
      </c>
      <c r="G859" s="37">
        <v>9</v>
      </c>
      <c r="H859" s="37">
        <v>45</v>
      </c>
      <c r="I859" s="210">
        <f t="shared" si="23"/>
        <v>69.230769230769226</v>
      </c>
      <c r="J859" s="39"/>
      <c r="K859" s="631"/>
      <c r="L859" s="612"/>
      <c r="M859" s="612"/>
      <c r="N859" s="613"/>
    </row>
    <row r="860" spans="1:14" ht="20.100000000000001" customHeight="1" x14ac:dyDescent="0.3">
      <c r="A860" s="24">
        <v>10</v>
      </c>
      <c r="B860" s="103" t="s">
        <v>175</v>
      </c>
      <c r="C860" s="100" t="s">
        <v>190</v>
      </c>
      <c r="D860" s="37">
        <v>6</v>
      </c>
      <c r="E860" s="65">
        <v>21</v>
      </c>
      <c r="F860" s="37">
        <v>16</v>
      </c>
      <c r="G860" s="37">
        <v>11</v>
      </c>
      <c r="H860" s="37">
        <v>68</v>
      </c>
      <c r="I860" s="210">
        <f t="shared" si="23"/>
        <v>68.75</v>
      </c>
      <c r="J860" s="39"/>
      <c r="K860" s="631"/>
      <c r="L860" s="612"/>
      <c r="M860" s="612"/>
      <c r="N860" s="613"/>
    </row>
    <row r="861" spans="1:14" ht="20.100000000000001" customHeight="1" x14ac:dyDescent="0.3">
      <c r="A861" s="24">
        <v>11</v>
      </c>
      <c r="B861" s="103" t="s">
        <v>174</v>
      </c>
      <c r="C861" s="100" t="s">
        <v>190</v>
      </c>
      <c r="D861" s="37">
        <v>7</v>
      </c>
      <c r="E861" s="65">
        <v>21</v>
      </c>
      <c r="F861" s="37">
        <v>21</v>
      </c>
      <c r="G861" s="37">
        <v>14</v>
      </c>
      <c r="H861" s="37">
        <v>80</v>
      </c>
      <c r="I861" s="210">
        <f t="shared" si="23"/>
        <v>66.666666666666657</v>
      </c>
      <c r="J861" s="39"/>
      <c r="K861" s="631"/>
      <c r="L861" s="612"/>
      <c r="M861" s="612"/>
      <c r="N861" s="613"/>
    </row>
    <row r="862" spans="1:14" ht="20.100000000000001" customHeight="1" x14ac:dyDescent="0.3">
      <c r="A862" s="24">
        <v>12</v>
      </c>
      <c r="B862" s="103" t="s">
        <v>178</v>
      </c>
      <c r="C862" s="100" t="s">
        <v>170</v>
      </c>
      <c r="D862" s="37">
        <v>7</v>
      </c>
      <c r="E862" s="65">
        <v>21</v>
      </c>
      <c r="F862" s="37">
        <v>21</v>
      </c>
      <c r="G862" s="37">
        <v>14</v>
      </c>
      <c r="H862" s="37">
        <v>50</v>
      </c>
      <c r="I862" s="210">
        <f t="shared" si="23"/>
        <v>66.666666666666657</v>
      </c>
      <c r="J862" s="39"/>
      <c r="K862" s="631" t="s">
        <v>320</v>
      </c>
      <c r="L862" s="612"/>
      <c r="M862" s="612"/>
      <c r="N862" s="613"/>
    </row>
    <row r="863" spans="1:14" ht="20.100000000000001" customHeight="1" thickBot="1" x14ac:dyDescent="0.35">
      <c r="A863" s="24">
        <v>13</v>
      </c>
      <c r="B863" s="103" t="s">
        <v>173</v>
      </c>
      <c r="C863" s="100" t="s">
        <v>190</v>
      </c>
      <c r="D863" s="37">
        <v>7</v>
      </c>
      <c r="E863" s="65">
        <v>21</v>
      </c>
      <c r="F863" s="37">
        <v>20</v>
      </c>
      <c r="G863" s="37">
        <v>13</v>
      </c>
      <c r="H863" s="37">
        <v>50</v>
      </c>
      <c r="I863" s="210">
        <f t="shared" si="23"/>
        <v>65</v>
      </c>
      <c r="J863" s="39"/>
      <c r="K863" s="632" t="s">
        <v>321</v>
      </c>
      <c r="L863" s="614"/>
      <c r="M863" s="614"/>
      <c r="N863" s="615"/>
    </row>
    <row r="864" spans="1:14" ht="20.100000000000001" customHeight="1" x14ac:dyDescent="0.3">
      <c r="A864" s="24">
        <v>14</v>
      </c>
      <c r="B864" s="103" t="s">
        <v>24</v>
      </c>
      <c r="C864" s="100" t="s">
        <v>138</v>
      </c>
      <c r="D864" s="37">
        <v>6</v>
      </c>
      <c r="E864" s="65">
        <v>21</v>
      </c>
      <c r="F864" s="37">
        <v>16</v>
      </c>
      <c r="G864" s="37">
        <v>10</v>
      </c>
      <c r="H864" s="37">
        <v>42</v>
      </c>
      <c r="I864" s="210">
        <f t="shared" si="23"/>
        <v>62.5</v>
      </c>
      <c r="J864" s="39"/>
    </row>
    <row r="865" spans="1:10" ht="20.100000000000001" customHeight="1" x14ac:dyDescent="0.3">
      <c r="A865" s="24">
        <v>15</v>
      </c>
      <c r="B865" s="103" t="s">
        <v>172</v>
      </c>
      <c r="C865" s="100" t="s">
        <v>190</v>
      </c>
      <c r="D865" s="37">
        <v>7</v>
      </c>
      <c r="E865" s="65">
        <v>21</v>
      </c>
      <c r="F865" s="37">
        <v>21</v>
      </c>
      <c r="G865" s="37">
        <v>13</v>
      </c>
      <c r="H865" s="37">
        <v>44</v>
      </c>
      <c r="I865" s="210">
        <f t="shared" si="23"/>
        <v>61.904761904761905</v>
      </c>
      <c r="J865" s="39"/>
    </row>
    <row r="866" spans="1:10" ht="20.100000000000001" customHeight="1" x14ac:dyDescent="0.3">
      <c r="A866" s="24">
        <v>16</v>
      </c>
      <c r="B866" s="103" t="s">
        <v>21</v>
      </c>
      <c r="C866" s="100" t="s">
        <v>138</v>
      </c>
      <c r="D866" s="37">
        <v>6</v>
      </c>
      <c r="E866" s="65">
        <v>21</v>
      </c>
      <c r="F866" s="37">
        <v>13</v>
      </c>
      <c r="G866" s="37">
        <v>8</v>
      </c>
      <c r="H866" s="37">
        <v>34</v>
      </c>
      <c r="I866" s="210">
        <f t="shared" si="23"/>
        <v>61.53846153846154</v>
      </c>
      <c r="J866" s="39"/>
    </row>
    <row r="867" spans="1:10" ht="20.100000000000001" customHeight="1" x14ac:dyDescent="0.3">
      <c r="A867" s="24">
        <v>17</v>
      </c>
      <c r="B867" s="103" t="s">
        <v>179</v>
      </c>
      <c r="C867" s="100" t="s">
        <v>170</v>
      </c>
      <c r="D867" s="37">
        <v>5</v>
      </c>
      <c r="E867" s="65">
        <v>21</v>
      </c>
      <c r="F867" s="37">
        <v>13</v>
      </c>
      <c r="G867" s="37">
        <v>8</v>
      </c>
      <c r="H867" s="37">
        <v>8</v>
      </c>
      <c r="I867" s="210">
        <f t="shared" si="23"/>
        <v>61.53846153846154</v>
      </c>
      <c r="J867" s="39"/>
    </row>
    <row r="868" spans="1:10" ht="20.100000000000001" customHeight="1" x14ac:dyDescent="0.3">
      <c r="A868" s="24">
        <v>18</v>
      </c>
      <c r="B868" s="103" t="s">
        <v>184</v>
      </c>
      <c r="C868" s="100" t="s">
        <v>156</v>
      </c>
      <c r="D868" s="37">
        <v>6</v>
      </c>
      <c r="E868" s="65">
        <v>21</v>
      </c>
      <c r="F868" s="37">
        <v>18</v>
      </c>
      <c r="G868" s="37">
        <v>11</v>
      </c>
      <c r="H868" s="37">
        <v>-8</v>
      </c>
      <c r="I868" s="210">
        <f t="shared" si="23"/>
        <v>61.111111111111114</v>
      </c>
      <c r="J868" s="39"/>
    </row>
    <row r="869" spans="1:10" ht="20.100000000000001" customHeight="1" x14ac:dyDescent="0.3">
      <c r="A869" s="24">
        <v>19</v>
      </c>
      <c r="B869" s="103" t="s">
        <v>161</v>
      </c>
      <c r="C869" s="100" t="s">
        <v>155</v>
      </c>
      <c r="D869" s="37">
        <v>4</v>
      </c>
      <c r="E869" s="65">
        <v>21</v>
      </c>
      <c r="F869" s="37">
        <v>12</v>
      </c>
      <c r="G869" s="37">
        <v>7</v>
      </c>
      <c r="H869" s="37">
        <v>19</v>
      </c>
      <c r="I869" s="210">
        <f t="shared" si="23"/>
        <v>58.333333333333336</v>
      </c>
      <c r="J869" s="39"/>
    </row>
    <row r="870" spans="1:10" ht="20.100000000000001" customHeight="1" x14ac:dyDescent="0.3">
      <c r="A870" s="24">
        <v>20</v>
      </c>
      <c r="B870" s="103" t="s">
        <v>181</v>
      </c>
      <c r="C870" s="100" t="s">
        <v>170</v>
      </c>
      <c r="D870" s="37">
        <v>4</v>
      </c>
      <c r="E870" s="65">
        <v>21</v>
      </c>
      <c r="F870" s="37">
        <v>12</v>
      </c>
      <c r="G870" s="37">
        <v>7</v>
      </c>
      <c r="H870" s="37">
        <v>5</v>
      </c>
      <c r="I870" s="210">
        <f t="shared" si="23"/>
        <v>58.333333333333336</v>
      </c>
      <c r="J870" s="39"/>
    </row>
    <row r="871" spans="1:10" ht="20.100000000000001" customHeight="1" x14ac:dyDescent="0.3">
      <c r="A871" s="24">
        <v>21</v>
      </c>
      <c r="B871" s="103" t="s">
        <v>19</v>
      </c>
      <c r="C871" s="100" t="s">
        <v>138</v>
      </c>
      <c r="D871" s="37">
        <v>7</v>
      </c>
      <c r="E871" s="65">
        <v>21</v>
      </c>
      <c r="F871" s="37">
        <v>19</v>
      </c>
      <c r="G871" s="37">
        <v>11</v>
      </c>
      <c r="H871" s="37">
        <v>43</v>
      </c>
      <c r="I871" s="210">
        <f t="shared" si="23"/>
        <v>57.894736842105267</v>
      </c>
      <c r="J871" s="39"/>
    </row>
    <row r="872" spans="1:10" ht="20.100000000000001" customHeight="1" x14ac:dyDescent="0.3">
      <c r="A872" s="24">
        <v>22</v>
      </c>
      <c r="B872" s="103" t="s">
        <v>167</v>
      </c>
      <c r="C872" s="100" t="s">
        <v>156</v>
      </c>
      <c r="D872" s="37">
        <v>7</v>
      </c>
      <c r="E872" s="65">
        <v>21</v>
      </c>
      <c r="F872" s="37">
        <v>19</v>
      </c>
      <c r="G872" s="37">
        <v>11</v>
      </c>
      <c r="H872" s="37">
        <v>-2</v>
      </c>
      <c r="I872" s="210">
        <f t="shared" si="23"/>
        <v>57.894736842105267</v>
      </c>
      <c r="J872" s="39"/>
    </row>
    <row r="873" spans="1:10" ht="20.100000000000001" customHeight="1" x14ac:dyDescent="0.3">
      <c r="A873" s="24">
        <v>23</v>
      </c>
      <c r="B873" s="103" t="s">
        <v>168</v>
      </c>
      <c r="C873" s="100" t="s">
        <v>156</v>
      </c>
      <c r="D873" s="37">
        <v>5</v>
      </c>
      <c r="E873" s="65">
        <v>21</v>
      </c>
      <c r="F873" s="37">
        <v>14</v>
      </c>
      <c r="G873" s="37">
        <v>8</v>
      </c>
      <c r="H873" s="37">
        <v>19</v>
      </c>
      <c r="I873" s="210">
        <f t="shared" si="23"/>
        <v>57.142857142857139</v>
      </c>
      <c r="J873" s="39"/>
    </row>
    <row r="874" spans="1:10" ht="20.100000000000001" customHeight="1" x14ac:dyDescent="0.3">
      <c r="A874" s="24">
        <v>24</v>
      </c>
      <c r="B874" s="103" t="s">
        <v>152</v>
      </c>
      <c r="C874" s="100" t="s">
        <v>144</v>
      </c>
      <c r="D874" s="37">
        <v>3</v>
      </c>
      <c r="E874" s="65">
        <v>21</v>
      </c>
      <c r="F874" s="37">
        <v>7</v>
      </c>
      <c r="G874" s="37">
        <v>4</v>
      </c>
      <c r="H874" s="37">
        <v>13</v>
      </c>
      <c r="I874" s="210">
        <f t="shared" si="23"/>
        <v>57.142857142857139</v>
      </c>
      <c r="J874" s="39"/>
    </row>
    <row r="875" spans="1:10" ht="20.100000000000001" customHeight="1" x14ac:dyDescent="0.3">
      <c r="A875" s="24">
        <v>25</v>
      </c>
      <c r="B875" s="103" t="s">
        <v>153</v>
      </c>
      <c r="C875" s="100" t="s">
        <v>144</v>
      </c>
      <c r="D875" s="37">
        <v>7</v>
      </c>
      <c r="E875" s="65">
        <v>21</v>
      </c>
      <c r="F875" s="37">
        <v>21</v>
      </c>
      <c r="G875" s="37">
        <v>10</v>
      </c>
      <c r="H875" s="37">
        <v>21</v>
      </c>
      <c r="I875" s="210">
        <f t="shared" si="23"/>
        <v>47.619047619047613</v>
      </c>
      <c r="J875" s="39"/>
    </row>
    <row r="876" spans="1:10" ht="20.100000000000001" customHeight="1" x14ac:dyDescent="0.3">
      <c r="A876" s="24">
        <v>26</v>
      </c>
      <c r="B876" s="103" t="s">
        <v>154</v>
      </c>
      <c r="C876" s="100" t="s">
        <v>144</v>
      </c>
      <c r="D876" s="37">
        <v>7</v>
      </c>
      <c r="E876" s="65">
        <v>21</v>
      </c>
      <c r="F876" s="37">
        <v>21</v>
      </c>
      <c r="G876" s="37">
        <v>10</v>
      </c>
      <c r="H876" s="37">
        <v>17</v>
      </c>
      <c r="I876" s="210">
        <f t="shared" si="23"/>
        <v>47.619047619047613</v>
      </c>
      <c r="J876" s="39"/>
    </row>
    <row r="877" spans="1:10" ht="20.100000000000001" customHeight="1" x14ac:dyDescent="0.3">
      <c r="A877" s="24">
        <v>27</v>
      </c>
      <c r="B877" s="103" t="s">
        <v>180</v>
      </c>
      <c r="C877" s="100" t="s">
        <v>170</v>
      </c>
      <c r="D877" s="37">
        <v>6</v>
      </c>
      <c r="E877" s="65">
        <v>21</v>
      </c>
      <c r="F877" s="37">
        <v>18</v>
      </c>
      <c r="G877" s="37">
        <v>8</v>
      </c>
      <c r="H877" s="37">
        <v>-3</v>
      </c>
      <c r="I877" s="210">
        <f t="shared" si="23"/>
        <v>44.444444444444443</v>
      </c>
      <c r="J877" s="39"/>
    </row>
    <row r="878" spans="1:10" ht="20.100000000000001" customHeight="1" x14ac:dyDescent="0.3">
      <c r="A878" s="24">
        <v>28</v>
      </c>
      <c r="B878" s="103" t="s">
        <v>150</v>
      </c>
      <c r="C878" s="100" t="s">
        <v>144</v>
      </c>
      <c r="D878" s="37">
        <v>6</v>
      </c>
      <c r="E878" s="65">
        <v>21</v>
      </c>
      <c r="F878" s="37">
        <v>18</v>
      </c>
      <c r="G878" s="37">
        <v>8</v>
      </c>
      <c r="H878" s="37">
        <v>-19</v>
      </c>
      <c r="I878" s="210">
        <f t="shared" si="23"/>
        <v>44.444444444444443</v>
      </c>
      <c r="J878" s="39"/>
    </row>
    <row r="879" spans="1:10" ht="20.100000000000001" customHeight="1" x14ac:dyDescent="0.3">
      <c r="A879" s="24">
        <v>29</v>
      </c>
      <c r="B879" s="103" t="s">
        <v>182</v>
      </c>
      <c r="C879" s="100" t="s">
        <v>144</v>
      </c>
      <c r="D879" s="37">
        <v>5</v>
      </c>
      <c r="E879" s="65">
        <v>21</v>
      </c>
      <c r="F879" s="37">
        <v>15</v>
      </c>
      <c r="G879" s="37">
        <v>6</v>
      </c>
      <c r="H879" s="37">
        <v>-34</v>
      </c>
      <c r="I879" s="210">
        <f t="shared" si="23"/>
        <v>40</v>
      </c>
      <c r="J879" s="39"/>
    </row>
    <row r="880" spans="1:10" ht="20.100000000000001" customHeight="1" x14ac:dyDescent="0.3">
      <c r="A880" s="24">
        <v>30</v>
      </c>
      <c r="B880" s="103" t="s">
        <v>191</v>
      </c>
      <c r="C880" s="100" t="s">
        <v>143</v>
      </c>
      <c r="D880" s="38">
        <v>6</v>
      </c>
      <c r="E880" s="65">
        <v>21</v>
      </c>
      <c r="F880" s="38">
        <v>18</v>
      </c>
      <c r="G880" s="38">
        <v>7</v>
      </c>
      <c r="H880" s="38">
        <v>-27</v>
      </c>
      <c r="I880" s="210">
        <f t="shared" si="23"/>
        <v>38.888888888888893</v>
      </c>
      <c r="J880" s="39"/>
    </row>
    <row r="881" spans="1:10" ht="20.100000000000001" customHeight="1" x14ac:dyDescent="0.3">
      <c r="A881" s="24">
        <v>31</v>
      </c>
      <c r="B881" s="103" t="s">
        <v>148</v>
      </c>
      <c r="C881" s="100" t="s">
        <v>143</v>
      </c>
      <c r="D881" s="37">
        <v>7</v>
      </c>
      <c r="E881" s="65">
        <v>21</v>
      </c>
      <c r="F881" s="38">
        <v>21</v>
      </c>
      <c r="G881" s="37">
        <v>8</v>
      </c>
      <c r="H881" s="38">
        <v>-47</v>
      </c>
      <c r="I881" s="210">
        <f t="shared" si="23"/>
        <v>38.095238095238095</v>
      </c>
      <c r="J881" s="39"/>
    </row>
    <row r="882" spans="1:10" ht="20.100000000000001" customHeight="1" x14ac:dyDescent="0.3">
      <c r="A882" s="24">
        <v>32</v>
      </c>
      <c r="B882" s="103" t="s">
        <v>186</v>
      </c>
      <c r="C882" s="100" t="s">
        <v>155</v>
      </c>
      <c r="D882" s="38">
        <v>6</v>
      </c>
      <c r="E882" s="65">
        <v>21</v>
      </c>
      <c r="F882" s="38">
        <v>16</v>
      </c>
      <c r="G882" s="38">
        <v>6</v>
      </c>
      <c r="H882" s="38">
        <v>-32</v>
      </c>
      <c r="I882" s="210">
        <f t="shared" si="23"/>
        <v>37.5</v>
      </c>
      <c r="J882" s="39"/>
    </row>
    <row r="883" spans="1:10" ht="20.100000000000001" customHeight="1" x14ac:dyDescent="0.3">
      <c r="A883" s="24">
        <v>33</v>
      </c>
      <c r="B883" s="103" t="s">
        <v>185</v>
      </c>
      <c r="C883" s="100" t="s">
        <v>155</v>
      </c>
      <c r="D883" s="37">
        <v>4</v>
      </c>
      <c r="E883" s="65">
        <v>21</v>
      </c>
      <c r="F883" s="37">
        <v>11</v>
      </c>
      <c r="G883" s="37">
        <v>4</v>
      </c>
      <c r="H883" s="37">
        <v>-16</v>
      </c>
      <c r="I883" s="210">
        <f t="shared" si="23"/>
        <v>36.363636363636367</v>
      </c>
      <c r="J883" s="39"/>
    </row>
    <row r="884" spans="1:10" ht="20.100000000000001" customHeight="1" x14ac:dyDescent="0.3">
      <c r="A884" s="24">
        <v>34</v>
      </c>
      <c r="B884" s="103" t="s">
        <v>183</v>
      </c>
      <c r="C884" s="100" t="s">
        <v>144</v>
      </c>
      <c r="D884" s="37">
        <v>4</v>
      </c>
      <c r="E884" s="65">
        <v>21</v>
      </c>
      <c r="F884" s="37">
        <v>11</v>
      </c>
      <c r="G884" s="37">
        <v>4</v>
      </c>
      <c r="H884" s="37">
        <v>-28</v>
      </c>
      <c r="I884" s="210">
        <f t="shared" si="23"/>
        <v>36.363636363636367</v>
      </c>
      <c r="J884" s="39"/>
    </row>
    <row r="885" spans="1:10" ht="20.100000000000001" customHeight="1" x14ac:dyDescent="0.3">
      <c r="A885" s="24">
        <v>35</v>
      </c>
      <c r="B885" s="103" t="s">
        <v>140</v>
      </c>
      <c r="C885" s="100" t="s">
        <v>33</v>
      </c>
      <c r="D885" s="38">
        <v>7</v>
      </c>
      <c r="E885" s="65">
        <v>21</v>
      </c>
      <c r="F885" s="38">
        <v>21</v>
      </c>
      <c r="G885" s="38">
        <v>7</v>
      </c>
      <c r="H885" s="38">
        <v>-82</v>
      </c>
      <c r="I885" s="210">
        <f t="shared" si="23"/>
        <v>33.333333333333329</v>
      </c>
      <c r="J885" s="39"/>
    </row>
    <row r="886" spans="1:10" ht="20.100000000000001" customHeight="1" x14ac:dyDescent="0.3">
      <c r="A886" s="24">
        <v>36</v>
      </c>
      <c r="B886" s="103" t="s">
        <v>187</v>
      </c>
      <c r="C886" s="100" t="s">
        <v>155</v>
      </c>
      <c r="D886" s="37">
        <v>5</v>
      </c>
      <c r="E886" s="65">
        <v>21</v>
      </c>
      <c r="F886" s="37">
        <v>15</v>
      </c>
      <c r="G886" s="37">
        <v>5</v>
      </c>
      <c r="H886" s="37">
        <v>-44</v>
      </c>
      <c r="I886" s="210">
        <f t="shared" si="23"/>
        <v>33.333333333333329</v>
      </c>
      <c r="J886" s="39"/>
    </row>
    <row r="887" spans="1:10" ht="20.100000000000001" customHeight="1" x14ac:dyDescent="0.3">
      <c r="A887" s="24">
        <v>37</v>
      </c>
      <c r="B887" s="103" t="s">
        <v>149</v>
      </c>
      <c r="C887" s="100" t="s">
        <v>143</v>
      </c>
      <c r="D887" s="37">
        <v>4</v>
      </c>
      <c r="E887" s="65">
        <v>21</v>
      </c>
      <c r="F887" s="37">
        <v>12</v>
      </c>
      <c r="G887" s="37">
        <v>4</v>
      </c>
      <c r="H887" s="37">
        <v>-24</v>
      </c>
      <c r="I887" s="210">
        <f t="shared" si="23"/>
        <v>33.333333333333329</v>
      </c>
      <c r="J887" s="39"/>
    </row>
    <row r="888" spans="1:10" ht="20.100000000000001" customHeight="1" x14ac:dyDescent="0.3">
      <c r="A888" s="24">
        <v>38</v>
      </c>
      <c r="B888" s="103" t="s">
        <v>189</v>
      </c>
      <c r="C888" s="100" t="s">
        <v>33</v>
      </c>
      <c r="D888" s="37">
        <v>4</v>
      </c>
      <c r="E888" s="65">
        <v>21</v>
      </c>
      <c r="F888" s="37">
        <v>12</v>
      </c>
      <c r="G888" s="37">
        <v>4</v>
      </c>
      <c r="H888" s="37">
        <v>-37</v>
      </c>
      <c r="I888" s="210">
        <f t="shared" si="23"/>
        <v>33.333333333333329</v>
      </c>
      <c r="J888" s="39"/>
    </row>
    <row r="889" spans="1:10" ht="20.100000000000001" customHeight="1" x14ac:dyDescent="0.3">
      <c r="A889" s="24">
        <v>39</v>
      </c>
      <c r="B889" s="103" t="s">
        <v>141</v>
      </c>
      <c r="C889" s="100" t="s">
        <v>33</v>
      </c>
      <c r="D889" s="38">
        <v>7</v>
      </c>
      <c r="E889" s="65">
        <v>21</v>
      </c>
      <c r="F889" s="38">
        <v>21</v>
      </c>
      <c r="G889" s="38">
        <v>6</v>
      </c>
      <c r="H889" s="38">
        <v>-60</v>
      </c>
      <c r="I889" s="210">
        <f t="shared" si="23"/>
        <v>28.571428571428569</v>
      </c>
      <c r="J889" s="39"/>
    </row>
    <row r="890" spans="1:10" ht="20.100000000000001" customHeight="1" x14ac:dyDescent="0.3">
      <c r="A890" s="24">
        <v>40</v>
      </c>
      <c r="B890" s="103" t="s">
        <v>159</v>
      </c>
      <c r="C890" s="100" t="s">
        <v>155</v>
      </c>
      <c r="D890" s="37">
        <v>7</v>
      </c>
      <c r="E890" s="65">
        <v>21</v>
      </c>
      <c r="F890" s="37">
        <v>19</v>
      </c>
      <c r="G890" s="37">
        <v>5</v>
      </c>
      <c r="H890" s="37">
        <v>-53</v>
      </c>
      <c r="I890" s="210">
        <f t="shared" si="23"/>
        <v>26.315789473684209</v>
      </c>
      <c r="J890" s="39"/>
    </row>
    <row r="891" spans="1:10" ht="20.100000000000001" customHeight="1" x14ac:dyDescent="0.3">
      <c r="A891" s="24">
        <v>41</v>
      </c>
      <c r="B891" s="103" t="s">
        <v>146</v>
      </c>
      <c r="C891" s="100" t="s">
        <v>143</v>
      </c>
      <c r="D891" s="38">
        <v>7</v>
      </c>
      <c r="E891" s="65">
        <v>21</v>
      </c>
      <c r="F891" s="38">
        <v>19</v>
      </c>
      <c r="G891" s="38">
        <v>5</v>
      </c>
      <c r="H891" s="38">
        <v>-73</v>
      </c>
      <c r="I891" s="210">
        <f t="shared" si="23"/>
        <v>26.315789473684209</v>
      </c>
      <c r="J891" s="39"/>
    </row>
    <row r="892" spans="1:10" ht="20.100000000000001" customHeight="1" x14ac:dyDescent="0.3">
      <c r="A892" s="24">
        <v>42</v>
      </c>
      <c r="B892" s="103" t="s">
        <v>145</v>
      </c>
      <c r="C892" s="100" t="s">
        <v>143</v>
      </c>
      <c r="D892" s="37">
        <v>7</v>
      </c>
      <c r="E892" s="65">
        <v>21</v>
      </c>
      <c r="F892" s="37">
        <v>21</v>
      </c>
      <c r="G892" s="37">
        <v>5</v>
      </c>
      <c r="H892" s="37">
        <v>-89</v>
      </c>
      <c r="I892" s="210">
        <f t="shared" si="23"/>
        <v>23.809523809523807</v>
      </c>
      <c r="J892" s="39"/>
    </row>
    <row r="893" spans="1:10" ht="20.100000000000001" customHeight="1" x14ac:dyDescent="0.3">
      <c r="A893" s="24">
        <v>43</v>
      </c>
      <c r="B893" s="103" t="s">
        <v>29</v>
      </c>
      <c r="C893" s="100" t="s">
        <v>33</v>
      </c>
      <c r="D893" s="38">
        <v>7</v>
      </c>
      <c r="E893" s="65">
        <v>21</v>
      </c>
      <c r="F893" s="38">
        <v>21</v>
      </c>
      <c r="G893" s="38">
        <v>5</v>
      </c>
      <c r="H893" s="38">
        <v>-92</v>
      </c>
      <c r="I893" s="210">
        <f t="shared" si="23"/>
        <v>23.809523809523807</v>
      </c>
      <c r="J893" s="39"/>
    </row>
    <row r="894" spans="1:10" ht="20.100000000000001" customHeight="1" x14ac:dyDescent="0.3">
      <c r="A894" s="24">
        <v>44</v>
      </c>
      <c r="B894" s="103" t="s">
        <v>160</v>
      </c>
      <c r="C894" s="100" t="s">
        <v>155</v>
      </c>
      <c r="D894" s="37">
        <v>6</v>
      </c>
      <c r="E894" s="65">
        <v>21</v>
      </c>
      <c r="F894" s="37">
        <v>17</v>
      </c>
      <c r="G894" s="37">
        <v>3</v>
      </c>
      <c r="H894" s="37">
        <v>-69</v>
      </c>
      <c r="I894" s="210">
        <f t="shared" si="23"/>
        <v>17.647058823529413</v>
      </c>
      <c r="J894" s="39"/>
    </row>
    <row r="895" spans="1:10" ht="20.100000000000001" customHeight="1" x14ac:dyDescent="0.3">
      <c r="A895" s="24">
        <v>45</v>
      </c>
      <c r="B895" s="103" t="s">
        <v>188</v>
      </c>
      <c r="C895" s="100" t="s">
        <v>33</v>
      </c>
      <c r="D895" s="37">
        <v>4</v>
      </c>
      <c r="E895" s="65">
        <v>21</v>
      </c>
      <c r="F895" s="37">
        <v>12</v>
      </c>
      <c r="G895" s="37">
        <v>2</v>
      </c>
      <c r="H895" s="37">
        <v>-43</v>
      </c>
      <c r="I895" s="210">
        <f t="shared" si="23"/>
        <v>16.666666666666664</v>
      </c>
      <c r="J895" s="39"/>
    </row>
    <row r="896" spans="1:10" ht="20.100000000000001" customHeight="1" x14ac:dyDescent="0.3">
      <c r="A896" s="83"/>
      <c r="B896" s="67" t="s">
        <v>22</v>
      </c>
      <c r="C896" s="67" t="s">
        <v>138</v>
      </c>
      <c r="D896" s="70">
        <v>1</v>
      </c>
      <c r="E896" s="104">
        <v>21</v>
      </c>
      <c r="F896" s="70">
        <v>2</v>
      </c>
      <c r="G896" s="70">
        <v>2</v>
      </c>
      <c r="H896" s="70">
        <v>13</v>
      </c>
      <c r="I896" s="211">
        <f t="shared" si="23"/>
        <v>100</v>
      </c>
      <c r="J896" s="105"/>
    </row>
    <row r="897" spans="1:10" ht="20.100000000000001" customHeight="1" x14ac:dyDescent="0.3">
      <c r="A897" s="83"/>
      <c r="B897" s="67" t="s">
        <v>26</v>
      </c>
      <c r="C897" s="67" t="s">
        <v>138</v>
      </c>
      <c r="D897" s="70">
        <v>1</v>
      </c>
      <c r="E897" s="104">
        <v>21</v>
      </c>
      <c r="F897" s="70">
        <v>2</v>
      </c>
      <c r="G897" s="70">
        <v>2</v>
      </c>
      <c r="H897" s="70">
        <v>13</v>
      </c>
      <c r="I897" s="211">
        <f t="shared" si="23"/>
        <v>100</v>
      </c>
      <c r="J897" s="105"/>
    </row>
    <row r="898" spans="1:10" ht="20.100000000000001" customHeight="1" x14ac:dyDescent="0.3">
      <c r="A898" s="83"/>
      <c r="B898" s="67" t="s">
        <v>199</v>
      </c>
      <c r="C898" s="67" t="s">
        <v>156</v>
      </c>
      <c r="D898" s="70">
        <v>2</v>
      </c>
      <c r="E898" s="104">
        <v>21</v>
      </c>
      <c r="F898" s="70">
        <v>6</v>
      </c>
      <c r="G898" s="70">
        <v>5</v>
      </c>
      <c r="H898" s="70">
        <v>34</v>
      </c>
      <c r="I898" s="211">
        <f t="shared" si="23"/>
        <v>83.333333333333343</v>
      </c>
      <c r="J898" s="105"/>
    </row>
    <row r="899" spans="1:10" ht="20.100000000000001" customHeight="1" x14ac:dyDescent="0.3">
      <c r="A899" s="83"/>
      <c r="B899" s="67" t="s">
        <v>25</v>
      </c>
      <c r="C899" s="67" t="s">
        <v>138</v>
      </c>
      <c r="D899" s="70">
        <v>3</v>
      </c>
      <c r="E899" s="104">
        <v>21</v>
      </c>
      <c r="F899" s="70">
        <v>5</v>
      </c>
      <c r="G899" s="70">
        <v>4</v>
      </c>
      <c r="H899" s="70">
        <v>40</v>
      </c>
      <c r="I899" s="211">
        <f t="shared" si="23"/>
        <v>80</v>
      </c>
      <c r="J899" s="105"/>
    </row>
    <row r="900" spans="1:10" ht="20.100000000000001" customHeight="1" x14ac:dyDescent="0.3">
      <c r="A900" s="83"/>
      <c r="B900" s="67" t="s">
        <v>157</v>
      </c>
      <c r="C900" s="67" t="s">
        <v>155</v>
      </c>
      <c r="D900" s="70">
        <v>1</v>
      </c>
      <c r="E900" s="104">
        <v>21</v>
      </c>
      <c r="F900" s="70">
        <v>3</v>
      </c>
      <c r="G900" s="70">
        <v>2</v>
      </c>
      <c r="H900" s="70">
        <v>12</v>
      </c>
      <c r="I900" s="211">
        <f t="shared" si="23"/>
        <v>66.666666666666657</v>
      </c>
      <c r="J900" s="105"/>
    </row>
    <row r="901" spans="1:10" ht="20.100000000000001" customHeight="1" x14ac:dyDescent="0.3">
      <c r="A901" s="83"/>
      <c r="B901" s="67" t="s">
        <v>195</v>
      </c>
      <c r="C901" s="67" t="s">
        <v>144</v>
      </c>
      <c r="D901" s="76">
        <v>1</v>
      </c>
      <c r="E901" s="104">
        <v>21</v>
      </c>
      <c r="F901" s="76">
        <v>3</v>
      </c>
      <c r="G901" s="76">
        <v>2</v>
      </c>
      <c r="H901" s="76">
        <v>9</v>
      </c>
      <c r="I901" s="211">
        <f t="shared" si="23"/>
        <v>66.666666666666657</v>
      </c>
      <c r="J901" s="105"/>
    </row>
    <row r="902" spans="1:10" ht="20.100000000000001" customHeight="1" x14ac:dyDescent="0.3">
      <c r="A902" s="83"/>
      <c r="B902" s="67" t="s">
        <v>165</v>
      </c>
      <c r="C902" s="67" t="s">
        <v>156</v>
      </c>
      <c r="D902" s="70">
        <v>1</v>
      </c>
      <c r="E902" s="104">
        <v>21</v>
      </c>
      <c r="F902" s="70">
        <v>3</v>
      </c>
      <c r="G902" s="70">
        <v>2</v>
      </c>
      <c r="H902" s="70">
        <v>5</v>
      </c>
      <c r="I902" s="211">
        <f t="shared" si="23"/>
        <v>66.666666666666657</v>
      </c>
      <c r="J902" s="105"/>
    </row>
    <row r="903" spans="1:10" ht="20.100000000000001" customHeight="1" x14ac:dyDescent="0.3">
      <c r="A903" s="83"/>
      <c r="B903" s="67" t="s">
        <v>142</v>
      </c>
      <c r="C903" s="67" t="s">
        <v>33</v>
      </c>
      <c r="D903" s="76">
        <v>1</v>
      </c>
      <c r="E903" s="104">
        <v>21</v>
      </c>
      <c r="F903" s="76">
        <v>3</v>
      </c>
      <c r="G903" s="76">
        <v>2</v>
      </c>
      <c r="H903" s="76">
        <v>3</v>
      </c>
      <c r="I903" s="211">
        <f t="shared" si="23"/>
        <v>66.666666666666657</v>
      </c>
      <c r="J903" s="105"/>
    </row>
    <row r="904" spans="1:10" ht="20.100000000000001" customHeight="1" x14ac:dyDescent="0.3">
      <c r="A904" s="83"/>
      <c r="B904" s="67" t="s">
        <v>202</v>
      </c>
      <c r="C904" s="67" t="s">
        <v>156</v>
      </c>
      <c r="D904" s="70">
        <v>2</v>
      </c>
      <c r="E904" s="104">
        <v>21</v>
      </c>
      <c r="F904" s="70">
        <v>5</v>
      </c>
      <c r="G904" s="70">
        <v>3</v>
      </c>
      <c r="H904" s="70">
        <v>-2</v>
      </c>
      <c r="I904" s="211">
        <f t="shared" si="23"/>
        <v>60</v>
      </c>
      <c r="J904" s="105"/>
    </row>
    <row r="905" spans="1:10" ht="20.100000000000001" customHeight="1" x14ac:dyDescent="0.3">
      <c r="A905" s="83"/>
      <c r="B905" s="67" t="s">
        <v>194</v>
      </c>
      <c r="C905" s="67" t="s">
        <v>144</v>
      </c>
      <c r="D905" s="70">
        <v>2</v>
      </c>
      <c r="E905" s="104">
        <v>21</v>
      </c>
      <c r="F905" s="70">
        <v>6</v>
      </c>
      <c r="G905" s="70">
        <v>2</v>
      </c>
      <c r="H905" s="70">
        <v>-22</v>
      </c>
      <c r="I905" s="211">
        <f t="shared" si="23"/>
        <v>33.333333333333329</v>
      </c>
      <c r="J905" s="105"/>
    </row>
    <row r="906" spans="1:10" ht="20.100000000000001" customHeight="1" x14ac:dyDescent="0.3">
      <c r="A906" s="83"/>
      <c r="B906" s="67" t="s">
        <v>151</v>
      </c>
      <c r="C906" s="67" t="s">
        <v>144</v>
      </c>
      <c r="D906" s="70">
        <v>1</v>
      </c>
      <c r="E906" s="104">
        <v>21</v>
      </c>
      <c r="F906" s="70">
        <v>3</v>
      </c>
      <c r="G906" s="70">
        <v>1</v>
      </c>
      <c r="H906" s="70">
        <v>-3</v>
      </c>
      <c r="I906" s="211">
        <f t="shared" si="23"/>
        <v>33.333333333333329</v>
      </c>
      <c r="J906" s="105"/>
    </row>
    <row r="907" spans="1:10" ht="20.100000000000001" customHeight="1" x14ac:dyDescent="0.3">
      <c r="A907" s="83"/>
      <c r="B907" s="67" t="s">
        <v>139</v>
      </c>
      <c r="C907" s="67" t="s">
        <v>33</v>
      </c>
      <c r="D907" s="70">
        <v>1</v>
      </c>
      <c r="E907" s="104">
        <v>21</v>
      </c>
      <c r="F907" s="70">
        <v>3</v>
      </c>
      <c r="G907" s="70">
        <v>1</v>
      </c>
      <c r="H907" s="70">
        <v>-12</v>
      </c>
      <c r="I907" s="211">
        <f t="shared" si="23"/>
        <v>33.333333333333329</v>
      </c>
      <c r="J907" s="105"/>
    </row>
    <row r="908" spans="1:10" ht="20.100000000000001" customHeight="1" x14ac:dyDescent="0.3">
      <c r="A908" s="83"/>
      <c r="B908" s="67" t="s">
        <v>197</v>
      </c>
      <c r="C908" s="67" t="s">
        <v>143</v>
      </c>
      <c r="D908" s="70">
        <v>2</v>
      </c>
      <c r="E908" s="104">
        <v>21</v>
      </c>
      <c r="F908" s="70">
        <v>4</v>
      </c>
      <c r="G908" s="70">
        <v>1</v>
      </c>
      <c r="H908" s="70">
        <v>-20</v>
      </c>
      <c r="I908" s="211">
        <f t="shared" si="23"/>
        <v>25</v>
      </c>
      <c r="J908" s="105"/>
    </row>
    <row r="909" spans="1:10" ht="20.100000000000001" customHeight="1" x14ac:dyDescent="0.3">
      <c r="A909" s="83"/>
      <c r="B909" s="67" t="s">
        <v>147</v>
      </c>
      <c r="C909" s="67" t="s">
        <v>143</v>
      </c>
      <c r="D909" s="70">
        <v>2</v>
      </c>
      <c r="E909" s="104">
        <v>21</v>
      </c>
      <c r="F909" s="70">
        <v>4</v>
      </c>
      <c r="G909" s="70">
        <v>1</v>
      </c>
      <c r="H909" s="70">
        <v>-23</v>
      </c>
      <c r="I909" s="211">
        <f t="shared" si="23"/>
        <v>25</v>
      </c>
      <c r="J909" s="105"/>
    </row>
    <row r="910" spans="1:10" ht="20.100000000000001" customHeight="1" x14ac:dyDescent="0.3">
      <c r="A910" s="83"/>
      <c r="B910" s="67" t="s">
        <v>158</v>
      </c>
      <c r="C910" s="67" t="s">
        <v>155</v>
      </c>
      <c r="D910" s="76">
        <v>2</v>
      </c>
      <c r="E910" s="104">
        <v>21</v>
      </c>
      <c r="F910" s="76">
        <v>5</v>
      </c>
      <c r="G910" s="76">
        <v>1</v>
      </c>
      <c r="H910" s="76">
        <v>-28</v>
      </c>
      <c r="I910" s="211">
        <f t="shared" si="23"/>
        <v>20</v>
      </c>
      <c r="J910" s="105"/>
    </row>
    <row r="911" spans="1:10" ht="20.100000000000001" customHeight="1" x14ac:dyDescent="0.3">
      <c r="A911" s="83"/>
      <c r="B911" s="67" t="s">
        <v>201</v>
      </c>
      <c r="C911" s="67" t="s">
        <v>33</v>
      </c>
      <c r="D911" s="70">
        <v>2</v>
      </c>
      <c r="E911" s="104">
        <v>21</v>
      </c>
      <c r="F911" s="70">
        <v>6</v>
      </c>
      <c r="G911" s="70">
        <v>1</v>
      </c>
      <c r="H911" s="70">
        <v>-21</v>
      </c>
      <c r="I911" s="211">
        <f t="shared" si="23"/>
        <v>16.666666666666664</v>
      </c>
      <c r="J911" s="105"/>
    </row>
    <row r="912" spans="1:10" ht="20.100000000000001" customHeight="1" x14ac:dyDescent="0.3">
      <c r="A912" s="83"/>
      <c r="B912" s="67" t="s">
        <v>196</v>
      </c>
      <c r="C912" s="67" t="s">
        <v>33</v>
      </c>
      <c r="D912" s="70">
        <v>2</v>
      </c>
      <c r="E912" s="104">
        <v>21</v>
      </c>
      <c r="F912" s="70">
        <v>6</v>
      </c>
      <c r="G912" s="70">
        <v>1</v>
      </c>
      <c r="H912" s="70">
        <v>-30</v>
      </c>
      <c r="I912" s="211">
        <f t="shared" si="23"/>
        <v>16.666666666666664</v>
      </c>
      <c r="J912" s="105"/>
    </row>
    <row r="913" spans="1:10" ht="20.100000000000001" customHeight="1" x14ac:dyDescent="0.3">
      <c r="A913" s="83"/>
      <c r="B913" s="67" t="s">
        <v>192</v>
      </c>
      <c r="C913" s="67" t="s">
        <v>143</v>
      </c>
      <c r="D913" s="70">
        <v>2</v>
      </c>
      <c r="E913" s="104">
        <v>21</v>
      </c>
      <c r="F913" s="70">
        <v>6</v>
      </c>
      <c r="G913" s="70">
        <v>0</v>
      </c>
      <c r="H913" s="70">
        <v>-53</v>
      </c>
      <c r="I913" s="211">
        <f t="shared" si="23"/>
        <v>0</v>
      </c>
      <c r="J913" s="105"/>
    </row>
    <row r="914" spans="1:10" ht="20.100000000000001" customHeight="1" x14ac:dyDescent="0.3">
      <c r="A914" s="83"/>
      <c r="B914" s="67" t="s">
        <v>200</v>
      </c>
      <c r="C914" s="67" t="s">
        <v>155</v>
      </c>
      <c r="D914" s="70">
        <v>1</v>
      </c>
      <c r="E914" s="104">
        <v>21</v>
      </c>
      <c r="F914" s="70">
        <v>3</v>
      </c>
      <c r="G914" s="70">
        <v>0</v>
      </c>
      <c r="H914" s="70">
        <v>-15</v>
      </c>
      <c r="I914" s="211">
        <f t="shared" si="23"/>
        <v>0</v>
      </c>
      <c r="J914" s="105"/>
    </row>
    <row r="915" spans="1:10" ht="20.100000000000001" customHeight="1" x14ac:dyDescent="0.3">
      <c r="A915" s="83"/>
      <c r="B915" s="67" t="s">
        <v>162</v>
      </c>
      <c r="C915" s="67" t="s">
        <v>155</v>
      </c>
      <c r="D915" s="70">
        <v>1</v>
      </c>
      <c r="E915" s="104">
        <v>21</v>
      </c>
      <c r="F915" s="70">
        <v>2</v>
      </c>
      <c r="G915" s="70">
        <v>0</v>
      </c>
      <c r="H915" s="70">
        <v>-24</v>
      </c>
      <c r="I915" s="211">
        <f t="shared" ref="I915:I916" si="24">G915/F915*100</f>
        <v>0</v>
      </c>
      <c r="J915" s="105"/>
    </row>
    <row r="916" spans="1:10" ht="20.100000000000001" customHeight="1" thickBot="1" x14ac:dyDescent="0.35">
      <c r="A916" s="85"/>
      <c r="B916" s="86" t="s">
        <v>163</v>
      </c>
      <c r="C916" s="86" t="s">
        <v>155</v>
      </c>
      <c r="D916" s="81">
        <v>1</v>
      </c>
      <c r="E916" s="104">
        <v>21</v>
      </c>
      <c r="F916" s="81">
        <v>2</v>
      </c>
      <c r="G916" s="81">
        <v>0</v>
      </c>
      <c r="H916" s="81">
        <v>-24</v>
      </c>
      <c r="I916" s="213">
        <f t="shared" si="24"/>
        <v>0</v>
      </c>
      <c r="J916" s="106"/>
    </row>
    <row r="917" spans="1:10" ht="18" thickBot="1" x14ac:dyDescent="0.35">
      <c r="A917" s="637" t="s">
        <v>340</v>
      </c>
      <c r="B917" s="638"/>
      <c r="C917" s="638"/>
      <c r="D917" s="638"/>
      <c r="E917" s="638"/>
      <c r="F917" s="638"/>
      <c r="G917" s="638"/>
      <c r="H917" s="638"/>
      <c r="I917" s="638"/>
      <c r="J917" s="639"/>
    </row>
    <row r="918" spans="1:10" ht="13.2" x14ac:dyDescent="0.25">
      <c r="A918"/>
      <c r="H918"/>
      <c r="I918"/>
      <c r="J918"/>
    </row>
    <row r="919" spans="1:10" ht="13.2" x14ac:dyDescent="0.25">
      <c r="A919"/>
      <c r="H919"/>
      <c r="I919"/>
      <c r="J919"/>
    </row>
    <row r="920" spans="1:10" ht="13.2" x14ac:dyDescent="0.25">
      <c r="A920"/>
      <c r="H920"/>
      <c r="I920"/>
      <c r="J920"/>
    </row>
    <row r="921" spans="1:10" ht="13.2" x14ac:dyDescent="0.25">
      <c r="A921"/>
      <c r="H921"/>
      <c r="I921"/>
      <c r="J921"/>
    </row>
    <row r="922" spans="1:10" ht="13.2" x14ac:dyDescent="0.25">
      <c r="A922"/>
      <c r="H922"/>
      <c r="I922"/>
      <c r="J922"/>
    </row>
    <row r="923" spans="1:10" ht="13.2" x14ac:dyDescent="0.25">
      <c r="A923"/>
      <c r="H923"/>
      <c r="I923"/>
      <c r="J923"/>
    </row>
    <row r="924" spans="1:10" ht="13.2" x14ac:dyDescent="0.25">
      <c r="A924"/>
      <c r="H924"/>
      <c r="I924"/>
      <c r="J924"/>
    </row>
    <row r="925" spans="1:10" ht="13.2" x14ac:dyDescent="0.25">
      <c r="A925"/>
      <c r="H925"/>
      <c r="I925"/>
      <c r="J925"/>
    </row>
    <row r="926" spans="1:10" ht="13.2" x14ac:dyDescent="0.25">
      <c r="A926"/>
      <c r="H926"/>
      <c r="I926"/>
      <c r="J926"/>
    </row>
    <row r="927" spans="1:10" ht="13.2" x14ac:dyDescent="0.25">
      <c r="A927"/>
      <c r="H927"/>
      <c r="I927"/>
      <c r="J927"/>
    </row>
    <row r="928" spans="1:10" ht="13.2" x14ac:dyDescent="0.25">
      <c r="A928"/>
      <c r="H928"/>
      <c r="I928"/>
      <c r="J928"/>
    </row>
    <row r="929" spans="1:10" ht="13.2" x14ac:dyDescent="0.25">
      <c r="A929"/>
      <c r="H929"/>
      <c r="I929"/>
      <c r="J929"/>
    </row>
    <row r="930" spans="1:10" ht="13.2" x14ac:dyDescent="0.25">
      <c r="A930"/>
      <c r="H930"/>
      <c r="I930"/>
      <c r="J930"/>
    </row>
    <row r="931" spans="1:10" ht="13.2" x14ac:dyDescent="0.25">
      <c r="A931"/>
      <c r="H931"/>
      <c r="I931"/>
      <c r="J931"/>
    </row>
    <row r="932" spans="1:10" ht="13.2" x14ac:dyDescent="0.25">
      <c r="A932"/>
      <c r="H932"/>
      <c r="I932"/>
      <c r="J932"/>
    </row>
    <row r="933" spans="1:10" ht="13.2" x14ac:dyDescent="0.25">
      <c r="A933"/>
      <c r="H933"/>
      <c r="I933"/>
      <c r="J933"/>
    </row>
    <row r="934" spans="1:10" ht="13.2" x14ac:dyDescent="0.25">
      <c r="A934"/>
      <c r="H934"/>
      <c r="I934"/>
      <c r="J934"/>
    </row>
    <row r="935" spans="1:10" ht="13.2" x14ac:dyDescent="0.25">
      <c r="A935"/>
      <c r="H935"/>
      <c r="I935"/>
      <c r="J935"/>
    </row>
    <row r="936" spans="1:10" ht="13.2" x14ac:dyDescent="0.25">
      <c r="A936"/>
      <c r="H936"/>
      <c r="I936"/>
      <c r="J936"/>
    </row>
    <row r="937" spans="1:10" ht="13.2" x14ac:dyDescent="0.25">
      <c r="A937"/>
      <c r="H937"/>
      <c r="I937"/>
      <c r="J937"/>
    </row>
    <row r="938" spans="1:10" ht="13.2" x14ac:dyDescent="0.25">
      <c r="A938"/>
      <c r="H938"/>
      <c r="I938"/>
      <c r="J938"/>
    </row>
    <row r="939" spans="1:10" ht="13.2" x14ac:dyDescent="0.25">
      <c r="A939"/>
      <c r="H939"/>
      <c r="I939"/>
      <c r="J939"/>
    </row>
    <row r="940" spans="1:10" ht="13.2" x14ac:dyDescent="0.25">
      <c r="A940"/>
      <c r="H940"/>
      <c r="I940"/>
      <c r="J940"/>
    </row>
    <row r="941" spans="1:10" ht="13.2" x14ac:dyDescent="0.25">
      <c r="A941"/>
      <c r="H941"/>
      <c r="I941"/>
      <c r="J941"/>
    </row>
    <row r="942" spans="1:10" ht="13.2" x14ac:dyDescent="0.25">
      <c r="A942"/>
      <c r="H942"/>
      <c r="I942"/>
      <c r="J942"/>
    </row>
    <row r="943" spans="1:10" ht="13.2" x14ac:dyDescent="0.25">
      <c r="A943"/>
      <c r="H943"/>
      <c r="I943"/>
      <c r="J943"/>
    </row>
    <row r="944" spans="1:10" ht="13.2" x14ac:dyDescent="0.25">
      <c r="A944"/>
      <c r="H944"/>
      <c r="I944"/>
      <c r="J944"/>
    </row>
    <row r="945" spans="1:10" ht="13.2" x14ac:dyDescent="0.25">
      <c r="A945"/>
      <c r="H945"/>
      <c r="I945"/>
      <c r="J945"/>
    </row>
    <row r="946" spans="1:10" ht="13.2" x14ac:dyDescent="0.25">
      <c r="A946"/>
      <c r="H946"/>
      <c r="I946"/>
      <c r="J946"/>
    </row>
    <row r="947" spans="1:10" ht="13.2" x14ac:dyDescent="0.25">
      <c r="A947"/>
      <c r="H947"/>
      <c r="I947"/>
      <c r="J947"/>
    </row>
    <row r="948" spans="1:10" ht="13.2" x14ac:dyDescent="0.25">
      <c r="A948"/>
      <c r="H948"/>
      <c r="I948"/>
      <c r="J948"/>
    </row>
    <row r="949" spans="1:10" ht="13.2" x14ac:dyDescent="0.25">
      <c r="A949"/>
      <c r="H949"/>
      <c r="I949"/>
      <c r="J949"/>
    </row>
    <row r="950" spans="1:10" ht="13.2" x14ac:dyDescent="0.25">
      <c r="A950"/>
      <c r="H950"/>
      <c r="I950"/>
      <c r="J950"/>
    </row>
    <row r="951" spans="1:10" ht="13.2" x14ac:dyDescent="0.25">
      <c r="A951"/>
      <c r="H951"/>
      <c r="I951"/>
      <c r="J951"/>
    </row>
    <row r="952" spans="1:10" ht="13.2" x14ac:dyDescent="0.25">
      <c r="A952"/>
      <c r="H952"/>
      <c r="I952"/>
      <c r="J952"/>
    </row>
    <row r="953" spans="1:10" ht="13.2" x14ac:dyDescent="0.25">
      <c r="A953"/>
      <c r="H953"/>
      <c r="I953"/>
      <c r="J953"/>
    </row>
    <row r="954" spans="1:10" ht="13.2" x14ac:dyDescent="0.25">
      <c r="A954"/>
      <c r="H954"/>
      <c r="I954"/>
      <c r="J954"/>
    </row>
    <row r="955" spans="1:10" ht="13.2" x14ac:dyDescent="0.25">
      <c r="A955"/>
      <c r="H955"/>
      <c r="I955"/>
      <c r="J955"/>
    </row>
    <row r="956" spans="1:10" ht="13.2" x14ac:dyDescent="0.25">
      <c r="A956"/>
      <c r="H956"/>
      <c r="I956"/>
      <c r="J956"/>
    </row>
    <row r="957" spans="1:10" ht="13.2" x14ac:dyDescent="0.25">
      <c r="A957"/>
      <c r="H957"/>
      <c r="I957"/>
      <c r="J957"/>
    </row>
    <row r="958" spans="1:10" ht="13.2" x14ac:dyDescent="0.25">
      <c r="A958"/>
      <c r="H958"/>
      <c r="I958"/>
      <c r="J958"/>
    </row>
    <row r="959" spans="1:10" ht="13.2" x14ac:dyDescent="0.25">
      <c r="A959"/>
      <c r="H959"/>
      <c r="I959"/>
      <c r="J959"/>
    </row>
    <row r="960" spans="1:10" ht="13.2" x14ac:dyDescent="0.25">
      <c r="A960"/>
      <c r="H960"/>
      <c r="I960"/>
      <c r="J960"/>
    </row>
    <row r="961" spans="1:10" ht="13.2" x14ac:dyDescent="0.25">
      <c r="A961"/>
      <c r="H961"/>
      <c r="I961"/>
      <c r="J961"/>
    </row>
    <row r="962" spans="1:10" ht="13.2" x14ac:dyDescent="0.25">
      <c r="A962"/>
      <c r="H962"/>
      <c r="I962"/>
      <c r="J962"/>
    </row>
    <row r="963" spans="1:10" ht="13.2" x14ac:dyDescent="0.25">
      <c r="A963"/>
      <c r="H963"/>
      <c r="I963"/>
      <c r="J963"/>
    </row>
    <row r="964" spans="1:10" ht="13.2" x14ac:dyDescent="0.25">
      <c r="A964"/>
      <c r="H964"/>
      <c r="I964"/>
      <c r="J964"/>
    </row>
    <row r="965" spans="1:10" ht="13.2" x14ac:dyDescent="0.25">
      <c r="A965"/>
      <c r="H965"/>
      <c r="I965"/>
      <c r="J965"/>
    </row>
    <row r="966" spans="1:10" ht="13.2" x14ac:dyDescent="0.25">
      <c r="A966"/>
      <c r="H966"/>
      <c r="I966"/>
      <c r="J966"/>
    </row>
    <row r="967" spans="1:10" ht="13.2" x14ac:dyDescent="0.25">
      <c r="A967"/>
      <c r="H967"/>
      <c r="I967"/>
      <c r="J967"/>
    </row>
    <row r="968" spans="1:10" ht="13.2" x14ac:dyDescent="0.25">
      <c r="A968"/>
      <c r="H968"/>
      <c r="I968"/>
      <c r="J968"/>
    </row>
    <row r="969" spans="1:10" ht="13.2" x14ac:dyDescent="0.25">
      <c r="A969"/>
      <c r="H969"/>
      <c r="I969"/>
      <c r="J969"/>
    </row>
    <row r="970" spans="1:10" ht="13.2" x14ac:dyDescent="0.25">
      <c r="A970"/>
      <c r="H970"/>
      <c r="I970"/>
      <c r="J970"/>
    </row>
    <row r="971" spans="1:10" ht="13.2" x14ac:dyDescent="0.25">
      <c r="A971"/>
      <c r="H971"/>
      <c r="I971"/>
      <c r="J971"/>
    </row>
    <row r="972" spans="1:10" ht="13.2" x14ac:dyDescent="0.25">
      <c r="A972"/>
      <c r="H972"/>
      <c r="I972"/>
      <c r="J972"/>
    </row>
    <row r="973" spans="1:10" ht="13.2" x14ac:dyDescent="0.25">
      <c r="A973"/>
      <c r="H973"/>
      <c r="I973"/>
      <c r="J973"/>
    </row>
    <row r="974" spans="1:10" ht="13.2" x14ac:dyDescent="0.25">
      <c r="A974"/>
      <c r="H974"/>
      <c r="I974"/>
      <c r="J974"/>
    </row>
    <row r="975" spans="1:10" ht="13.2" x14ac:dyDescent="0.25">
      <c r="A975"/>
      <c r="H975"/>
      <c r="I975"/>
      <c r="J975"/>
    </row>
    <row r="976" spans="1:10" ht="13.2" x14ac:dyDescent="0.25">
      <c r="A976"/>
      <c r="H976"/>
      <c r="I976"/>
      <c r="J976"/>
    </row>
    <row r="977" spans="1:10" ht="13.2" x14ac:dyDescent="0.25">
      <c r="A977"/>
      <c r="H977"/>
      <c r="I977"/>
      <c r="J977"/>
    </row>
    <row r="978" spans="1:10" ht="13.2" x14ac:dyDescent="0.25">
      <c r="A978"/>
      <c r="H978"/>
      <c r="I978"/>
      <c r="J978"/>
    </row>
    <row r="979" spans="1:10" ht="13.2" x14ac:dyDescent="0.25">
      <c r="A979"/>
      <c r="H979"/>
      <c r="I979"/>
      <c r="J979"/>
    </row>
    <row r="980" spans="1:10" ht="13.2" x14ac:dyDescent="0.25">
      <c r="A980"/>
      <c r="H980"/>
      <c r="I980"/>
      <c r="J980"/>
    </row>
    <row r="981" spans="1:10" ht="13.2" x14ac:dyDescent="0.25">
      <c r="A981"/>
      <c r="H981"/>
      <c r="I981"/>
      <c r="J981"/>
    </row>
    <row r="982" spans="1:10" ht="13.2" x14ac:dyDescent="0.25">
      <c r="A982"/>
      <c r="H982"/>
      <c r="I982"/>
      <c r="J982"/>
    </row>
    <row r="983" spans="1:10" ht="13.2" x14ac:dyDescent="0.25">
      <c r="A983"/>
      <c r="H983"/>
      <c r="I983"/>
      <c r="J983"/>
    </row>
    <row r="984" spans="1:10" ht="13.2" x14ac:dyDescent="0.25">
      <c r="A984"/>
      <c r="H984"/>
      <c r="I984"/>
      <c r="J984"/>
    </row>
    <row r="985" spans="1:10" ht="13.2" x14ac:dyDescent="0.25">
      <c r="A985"/>
      <c r="H985"/>
      <c r="I985"/>
      <c r="J985"/>
    </row>
    <row r="986" spans="1:10" ht="13.2" x14ac:dyDescent="0.25">
      <c r="A986"/>
      <c r="H986"/>
      <c r="I986"/>
      <c r="J986"/>
    </row>
    <row r="987" spans="1:10" ht="13.2" x14ac:dyDescent="0.25">
      <c r="A987"/>
      <c r="H987"/>
      <c r="I987"/>
      <c r="J987"/>
    </row>
    <row r="988" spans="1:10" ht="13.2" x14ac:dyDescent="0.25">
      <c r="A988"/>
      <c r="H988"/>
      <c r="I988"/>
      <c r="J988"/>
    </row>
    <row r="989" spans="1:10" ht="13.2" x14ac:dyDescent="0.25">
      <c r="A989"/>
      <c r="H989"/>
      <c r="I989"/>
      <c r="J989"/>
    </row>
    <row r="990" spans="1:10" ht="13.2" x14ac:dyDescent="0.25">
      <c r="A990"/>
      <c r="H990"/>
      <c r="I990"/>
      <c r="J990"/>
    </row>
    <row r="991" spans="1:10" ht="13.2" x14ac:dyDescent="0.25">
      <c r="A991"/>
      <c r="H991"/>
      <c r="I991"/>
      <c r="J991"/>
    </row>
    <row r="992" spans="1:10" ht="13.2" x14ac:dyDescent="0.25">
      <c r="A992"/>
      <c r="H992"/>
      <c r="I992"/>
      <c r="J992"/>
    </row>
    <row r="993" spans="1:10" ht="13.2" x14ac:dyDescent="0.25">
      <c r="A993"/>
      <c r="H993"/>
      <c r="I993"/>
      <c r="J993"/>
    </row>
    <row r="994" spans="1:10" ht="13.2" x14ac:dyDescent="0.25">
      <c r="A994"/>
      <c r="H994"/>
      <c r="I994"/>
      <c r="J994"/>
    </row>
    <row r="995" spans="1:10" ht="13.2" x14ac:dyDescent="0.25">
      <c r="A995"/>
      <c r="H995"/>
      <c r="I995"/>
      <c r="J995"/>
    </row>
    <row r="996" spans="1:10" ht="13.2" x14ac:dyDescent="0.25">
      <c r="A996"/>
      <c r="H996"/>
      <c r="I996"/>
      <c r="J996"/>
    </row>
    <row r="997" spans="1:10" ht="13.2" x14ac:dyDescent="0.25">
      <c r="A997"/>
      <c r="H997"/>
      <c r="I997"/>
      <c r="J997"/>
    </row>
    <row r="998" spans="1:10" ht="13.2" x14ac:dyDescent="0.25">
      <c r="A998"/>
      <c r="H998"/>
      <c r="I998"/>
      <c r="J998"/>
    </row>
    <row r="999" spans="1:10" ht="13.2" x14ac:dyDescent="0.25">
      <c r="A999"/>
      <c r="H999"/>
      <c r="I999"/>
      <c r="J999"/>
    </row>
    <row r="1000" spans="1:10" ht="13.2" x14ac:dyDescent="0.25">
      <c r="A1000"/>
      <c r="H1000"/>
      <c r="I1000"/>
      <c r="J1000"/>
    </row>
    <row r="1001" spans="1:10" ht="13.2" x14ac:dyDescent="0.25">
      <c r="A1001"/>
      <c r="H1001"/>
      <c r="I1001"/>
      <c r="J1001"/>
    </row>
    <row r="1002" spans="1:10" ht="13.2" x14ac:dyDescent="0.25">
      <c r="A1002"/>
      <c r="H1002"/>
      <c r="I1002"/>
      <c r="J1002"/>
    </row>
    <row r="1003" spans="1:10" ht="13.2" x14ac:dyDescent="0.25">
      <c r="A1003"/>
      <c r="H1003"/>
      <c r="I1003"/>
      <c r="J1003"/>
    </row>
    <row r="1004" spans="1:10" ht="13.2" x14ac:dyDescent="0.25">
      <c r="A1004"/>
      <c r="H1004"/>
      <c r="I1004"/>
      <c r="J1004"/>
    </row>
    <row r="1005" spans="1:10" ht="13.2" x14ac:dyDescent="0.25">
      <c r="A1005"/>
      <c r="H1005"/>
      <c r="I1005"/>
      <c r="J1005"/>
    </row>
    <row r="1006" spans="1:10" ht="13.2" x14ac:dyDescent="0.25">
      <c r="A1006"/>
      <c r="H1006"/>
      <c r="I1006"/>
      <c r="J1006"/>
    </row>
    <row r="1007" spans="1:10" ht="13.2" x14ac:dyDescent="0.25">
      <c r="A1007"/>
      <c r="H1007"/>
      <c r="I1007"/>
      <c r="J1007"/>
    </row>
    <row r="1008" spans="1:10" ht="13.2" x14ac:dyDescent="0.25">
      <c r="A1008"/>
      <c r="H1008"/>
      <c r="I1008"/>
      <c r="J1008"/>
    </row>
    <row r="1009" spans="1:10" ht="13.2" x14ac:dyDescent="0.25">
      <c r="A1009"/>
      <c r="H1009"/>
      <c r="I1009"/>
      <c r="J1009"/>
    </row>
    <row r="1010" spans="1:10" ht="13.2" x14ac:dyDescent="0.25">
      <c r="A1010"/>
      <c r="H1010"/>
      <c r="I1010"/>
      <c r="J1010"/>
    </row>
    <row r="1011" spans="1:10" ht="13.2" x14ac:dyDescent="0.25">
      <c r="A1011"/>
      <c r="H1011"/>
      <c r="I1011"/>
      <c r="J1011"/>
    </row>
    <row r="1012" spans="1:10" ht="13.2" x14ac:dyDescent="0.25">
      <c r="A1012"/>
      <c r="H1012"/>
      <c r="I1012"/>
      <c r="J1012"/>
    </row>
    <row r="1013" spans="1:10" ht="13.2" x14ac:dyDescent="0.25">
      <c r="A1013"/>
      <c r="H1013"/>
      <c r="I1013"/>
      <c r="J1013"/>
    </row>
    <row r="1014" spans="1:10" ht="13.2" x14ac:dyDescent="0.25">
      <c r="A1014"/>
      <c r="H1014"/>
      <c r="I1014"/>
      <c r="J1014"/>
    </row>
    <row r="1015" spans="1:10" ht="13.2" x14ac:dyDescent="0.25">
      <c r="A1015"/>
      <c r="H1015"/>
      <c r="I1015"/>
      <c r="J1015"/>
    </row>
    <row r="1016" spans="1:10" ht="13.2" x14ac:dyDescent="0.25">
      <c r="A1016"/>
      <c r="H1016"/>
      <c r="I1016"/>
      <c r="J1016"/>
    </row>
    <row r="1017" spans="1:10" ht="13.2" x14ac:dyDescent="0.25">
      <c r="A1017"/>
      <c r="H1017"/>
      <c r="I1017"/>
      <c r="J1017"/>
    </row>
    <row r="1018" spans="1:10" ht="13.2" x14ac:dyDescent="0.25">
      <c r="A1018"/>
      <c r="H1018"/>
      <c r="I1018"/>
      <c r="J1018"/>
    </row>
    <row r="1019" spans="1:10" ht="13.2" x14ac:dyDescent="0.25">
      <c r="A1019"/>
      <c r="H1019"/>
      <c r="I1019"/>
      <c r="J1019"/>
    </row>
    <row r="1020" spans="1:10" ht="13.2" x14ac:dyDescent="0.25">
      <c r="A1020"/>
      <c r="H1020"/>
      <c r="I1020"/>
      <c r="J1020"/>
    </row>
    <row r="1021" spans="1:10" ht="13.2" x14ac:dyDescent="0.25">
      <c r="A1021"/>
      <c r="H1021"/>
      <c r="I1021"/>
      <c r="J1021"/>
    </row>
    <row r="1022" spans="1:10" ht="13.2" x14ac:dyDescent="0.25">
      <c r="A1022"/>
      <c r="H1022"/>
      <c r="I1022"/>
      <c r="J1022"/>
    </row>
    <row r="1023" spans="1:10" ht="13.2" x14ac:dyDescent="0.25">
      <c r="A1023"/>
      <c r="H1023"/>
      <c r="I1023"/>
      <c r="J1023"/>
    </row>
    <row r="1024" spans="1:10" ht="13.2" x14ac:dyDescent="0.25">
      <c r="A1024"/>
      <c r="H1024"/>
      <c r="I1024"/>
      <c r="J1024"/>
    </row>
    <row r="1025" spans="1:10" ht="13.2" x14ac:dyDescent="0.25">
      <c r="A1025"/>
      <c r="H1025"/>
      <c r="I1025"/>
      <c r="J1025"/>
    </row>
    <row r="1026" spans="1:10" ht="13.2" x14ac:dyDescent="0.25">
      <c r="A1026"/>
      <c r="H1026"/>
      <c r="I1026"/>
      <c r="J1026"/>
    </row>
    <row r="1027" spans="1:10" ht="13.2" x14ac:dyDescent="0.25">
      <c r="A1027"/>
      <c r="H1027"/>
      <c r="I1027"/>
      <c r="J1027"/>
    </row>
    <row r="1028" spans="1:10" ht="13.2" x14ac:dyDescent="0.25">
      <c r="A1028"/>
      <c r="H1028"/>
      <c r="I1028"/>
      <c r="J1028"/>
    </row>
    <row r="1029" spans="1:10" ht="13.2" x14ac:dyDescent="0.25">
      <c r="A1029"/>
      <c r="H1029"/>
      <c r="I1029"/>
      <c r="J1029"/>
    </row>
    <row r="1030" spans="1:10" ht="13.2" x14ac:dyDescent="0.25">
      <c r="A1030"/>
      <c r="H1030"/>
      <c r="I1030"/>
      <c r="J1030"/>
    </row>
    <row r="1031" spans="1:10" ht="13.2" x14ac:dyDescent="0.25">
      <c r="A1031"/>
      <c r="H1031"/>
      <c r="I1031"/>
      <c r="J1031"/>
    </row>
    <row r="1032" spans="1:10" ht="13.2" x14ac:dyDescent="0.25">
      <c r="A1032"/>
      <c r="H1032"/>
      <c r="I1032"/>
      <c r="J1032"/>
    </row>
    <row r="1033" spans="1:10" ht="13.2" x14ac:dyDescent="0.25">
      <c r="A1033"/>
      <c r="H1033"/>
      <c r="I1033"/>
      <c r="J1033"/>
    </row>
    <row r="1034" spans="1:10" ht="13.2" x14ac:dyDescent="0.25">
      <c r="A1034"/>
      <c r="H1034"/>
      <c r="I1034"/>
      <c r="J1034"/>
    </row>
    <row r="1035" spans="1:10" ht="13.2" x14ac:dyDescent="0.25">
      <c r="A1035"/>
      <c r="H1035"/>
      <c r="I1035"/>
      <c r="J1035"/>
    </row>
    <row r="1036" spans="1:10" ht="13.2" x14ac:dyDescent="0.25">
      <c r="A1036"/>
      <c r="H1036"/>
      <c r="I1036"/>
      <c r="J1036"/>
    </row>
    <row r="1037" spans="1:10" ht="13.2" x14ac:dyDescent="0.25">
      <c r="A1037"/>
      <c r="H1037"/>
      <c r="I1037"/>
      <c r="J1037"/>
    </row>
    <row r="1038" spans="1:10" ht="13.2" x14ac:dyDescent="0.25">
      <c r="A1038"/>
      <c r="H1038"/>
      <c r="I1038"/>
      <c r="J1038"/>
    </row>
    <row r="1039" spans="1:10" ht="13.2" x14ac:dyDescent="0.25">
      <c r="A1039"/>
      <c r="H1039"/>
      <c r="I1039"/>
      <c r="J1039"/>
    </row>
    <row r="1040" spans="1:10" ht="13.2" x14ac:dyDescent="0.25">
      <c r="A1040"/>
      <c r="H1040"/>
      <c r="I1040"/>
      <c r="J1040"/>
    </row>
    <row r="1041" spans="1:10" ht="13.2" x14ac:dyDescent="0.25">
      <c r="A1041"/>
      <c r="H1041"/>
      <c r="I1041"/>
      <c r="J1041"/>
    </row>
    <row r="1042" spans="1:10" ht="13.2" x14ac:dyDescent="0.25">
      <c r="A1042"/>
      <c r="H1042"/>
      <c r="I1042"/>
      <c r="J1042"/>
    </row>
    <row r="1043" spans="1:10" ht="13.2" x14ac:dyDescent="0.25">
      <c r="A1043"/>
      <c r="H1043"/>
      <c r="I1043"/>
      <c r="J1043"/>
    </row>
    <row r="1044" spans="1:10" ht="13.2" x14ac:dyDescent="0.25">
      <c r="A1044"/>
      <c r="H1044"/>
      <c r="I1044"/>
      <c r="J1044"/>
    </row>
    <row r="1045" spans="1:10" ht="13.2" x14ac:dyDescent="0.25">
      <c r="A1045"/>
      <c r="H1045"/>
      <c r="I1045"/>
      <c r="J1045"/>
    </row>
    <row r="1046" spans="1:10" ht="13.2" x14ac:dyDescent="0.25">
      <c r="A1046"/>
      <c r="H1046"/>
      <c r="I1046"/>
      <c r="J1046"/>
    </row>
    <row r="1047" spans="1:10" ht="13.2" x14ac:dyDescent="0.25">
      <c r="A1047"/>
      <c r="H1047"/>
      <c r="I1047"/>
      <c r="J1047"/>
    </row>
    <row r="1048" spans="1:10" ht="13.2" x14ac:dyDescent="0.25">
      <c r="A1048"/>
      <c r="H1048"/>
      <c r="I1048"/>
      <c r="J1048"/>
    </row>
    <row r="1049" spans="1:10" ht="13.2" x14ac:dyDescent="0.25">
      <c r="A1049"/>
      <c r="H1049"/>
      <c r="I1049"/>
      <c r="J1049"/>
    </row>
    <row r="1050" spans="1:10" ht="13.2" x14ac:dyDescent="0.25">
      <c r="A1050"/>
      <c r="H1050"/>
      <c r="I1050"/>
      <c r="J1050"/>
    </row>
    <row r="1051" spans="1:10" ht="13.2" x14ac:dyDescent="0.25">
      <c r="A1051"/>
      <c r="H1051"/>
      <c r="I1051"/>
      <c r="J1051"/>
    </row>
    <row r="1052" spans="1:10" ht="13.2" x14ac:dyDescent="0.25">
      <c r="A1052"/>
      <c r="H1052"/>
      <c r="I1052"/>
      <c r="J1052"/>
    </row>
    <row r="1053" spans="1:10" ht="13.2" x14ac:dyDescent="0.25">
      <c r="A1053"/>
      <c r="H1053"/>
      <c r="I1053"/>
      <c r="J1053"/>
    </row>
    <row r="1054" spans="1:10" ht="13.2" x14ac:dyDescent="0.25">
      <c r="A1054"/>
      <c r="H1054"/>
      <c r="I1054"/>
      <c r="J1054"/>
    </row>
    <row r="1055" spans="1:10" ht="13.2" x14ac:dyDescent="0.25">
      <c r="A1055"/>
      <c r="H1055"/>
      <c r="I1055"/>
      <c r="J1055"/>
    </row>
    <row r="1056" spans="1:10" ht="13.2" x14ac:dyDescent="0.25">
      <c r="A1056"/>
      <c r="H1056"/>
      <c r="I1056"/>
      <c r="J1056"/>
    </row>
    <row r="1057" spans="1:10" ht="13.2" x14ac:dyDescent="0.25">
      <c r="A1057"/>
      <c r="H1057"/>
      <c r="I1057"/>
      <c r="J1057"/>
    </row>
    <row r="1058" spans="1:10" ht="13.2" x14ac:dyDescent="0.25">
      <c r="A1058"/>
      <c r="H1058"/>
      <c r="I1058"/>
      <c r="J1058"/>
    </row>
    <row r="1059" spans="1:10" ht="13.2" x14ac:dyDescent="0.25">
      <c r="A1059"/>
      <c r="H1059"/>
      <c r="I1059"/>
      <c r="J1059"/>
    </row>
    <row r="1060" spans="1:10" ht="13.2" x14ac:dyDescent="0.25">
      <c r="A1060"/>
      <c r="H1060"/>
      <c r="I1060"/>
      <c r="J1060"/>
    </row>
    <row r="1061" spans="1:10" ht="13.2" x14ac:dyDescent="0.25">
      <c r="A1061"/>
      <c r="H1061"/>
      <c r="I1061"/>
      <c r="J1061"/>
    </row>
    <row r="1062" spans="1:10" ht="13.2" x14ac:dyDescent="0.25">
      <c r="A1062"/>
      <c r="H1062"/>
      <c r="I1062"/>
      <c r="J1062"/>
    </row>
    <row r="1063" spans="1:10" ht="13.2" x14ac:dyDescent="0.25">
      <c r="A1063"/>
      <c r="H1063"/>
      <c r="I1063"/>
      <c r="J1063"/>
    </row>
    <row r="1064" spans="1:10" ht="13.2" x14ac:dyDescent="0.25">
      <c r="A1064"/>
      <c r="H1064"/>
      <c r="I1064"/>
      <c r="J1064"/>
    </row>
    <row r="1065" spans="1:10" ht="13.2" x14ac:dyDescent="0.25">
      <c r="A1065"/>
      <c r="H1065"/>
      <c r="I1065"/>
      <c r="J1065"/>
    </row>
    <row r="1066" spans="1:10" ht="13.2" x14ac:dyDescent="0.25">
      <c r="A1066"/>
      <c r="H1066"/>
      <c r="I1066"/>
      <c r="J1066"/>
    </row>
    <row r="1067" spans="1:10" ht="13.2" x14ac:dyDescent="0.25">
      <c r="A1067"/>
      <c r="H1067"/>
      <c r="I1067"/>
      <c r="J1067"/>
    </row>
    <row r="1068" spans="1:10" ht="13.2" x14ac:dyDescent="0.25">
      <c r="A1068"/>
      <c r="H1068"/>
      <c r="I1068"/>
      <c r="J1068"/>
    </row>
    <row r="1069" spans="1:10" ht="13.2" x14ac:dyDescent="0.25">
      <c r="A1069"/>
      <c r="H1069"/>
      <c r="I1069"/>
      <c r="J1069"/>
    </row>
    <row r="1070" spans="1:10" ht="13.2" x14ac:dyDescent="0.25">
      <c r="A1070"/>
      <c r="H1070"/>
      <c r="I1070"/>
      <c r="J1070"/>
    </row>
    <row r="1071" spans="1:10" ht="13.2" x14ac:dyDescent="0.25">
      <c r="A1071"/>
      <c r="H1071"/>
      <c r="I1071"/>
      <c r="J1071"/>
    </row>
    <row r="1072" spans="1:10" ht="13.2" x14ac:dyDescent="0.25">
      <c r="A1072"/>
      <c r="H1072"/>
      <c r="I1072"/>
      <c r="J1072"/>
    </row>
    <row r="1073" spans="1:10" ht="13.2" x14ac:dyDescent="0.25">
      <c r="A1073"/>
      <c r="H1073"/>
      <c r="I1073"/>
      <c r="J1073"/>
    </row>
    <row r="1074" spans="1:10" ht="13.2" x14ac:dyDescent="0.25">
      <c r="A1074"/>
      <c r="H1074"/>
      <c r="I1074"/>
      <c r="J1074"/>
    </row>
    <row r="1075" spans="1:10" ht="13.2" x14ac:dyDescent="0.25">
      <c r="A1075"/>
      <c r="H1075"/>
      <c r="I1075"/>
      <c r="J1075"/>
    </row>
    <row r="1076" spans="1:10" ht="13.2" x14ac:dyDescent="0.25">
      <c r="A1076"/>
      <c r="H1076"/>
      <c r="I1076"/>
      <c r="J1076"/>
    </row>
    <row r="1077" spans="1:10" ht="13.2" x14ac:dyDescent="0.25">
      <c r="A1077"/>
      <c r="H1077"/>
      <c r="I1077"/>
      <c r="J1077"/>
    </row>
    <row r="1078" spans="1:10" ht="13.2" x14ac:dyDescent="0.25">
      <c r="A1078"/>
      <c r="H1078"/>
      <c r="I1078"/>
      <c r="J1078"/>
    </row>
    <row r="1079" spans="1:10" ht="13.2" x14ac:dyDescent="0.25">
      <c r="A1079"/>
      <c r="H1079"/>
      <c r="I1079"/>
      <c r="J1079"/>
    </row>
    <row r="1080" spans="1:10" ht="13.2" x14ac:dyDescent="0.25">
      <c r="A1080"/>
      <c r="H1080"/>
      <c r="I1080"/>
      <c r="J1080"/>
    </row>
    <row r="1081" spans="1:10" ht="13.2" x14ac:dyDescent="0.25">
      <c r="A1081"/>
      <c r="H1081"/>
      <c r="I1081"/>
      <c r="J1081"/>
    </row>
    <row r="1082" spans="1:10" ht="13.2" x14ac:dyDescent="0.25">
      <c r="A1082"/>
      <c r="H1082"/>
      <c r="I1082"/>
      <c r="J1082"/>
    </row>
    <row r="1083" spans="1:10" ht="13.2" x14ac:dyDescent="0.25">
      <c r="A1083"/>
      <c r="H1083"/>
      <c r="I1083"/>
      <c r="J1083"/>
    </row>
    <row r="1084" spans="1:10" ht="13.2" x14ac:dyDescent="0.25">
      <c r="A1084"/>
      <c r="H1084"/>
      <c r="I1084"/>
      <c r="J1084"/>
    </row>
    <row r="1085" spans="1:10" ht="13.2" x14ac:dyDescent="0.25">
      <c r="A1085"/>
      <c r="H1085"/>
      <c r="I1085"/>
      <c r="J1085"/>
    </row>
    <row r="1086" spans="1:10" ht="13.2" x14ac:dyDescent="0.25">
      <c r="A1086"/>
      <c r="H1086"/>
      <c r="I1086"/>
      <c r="J1086"/>
    </row>
    <row r="1087" spans="1:10" ht="13.2" x14ac:dyDescent="0.25">
      <c r="A1087"/>
      <c r="H1087"/>
      <c r="I1087"/>
      <c r="J1087"/>
    </row>
    <row r="1088" spans="1:10" ht="13.2" x14ac:dyDescent="0.25">
      <c r="A1088"/>
      <c r="H1088"/>
      <c r="I1088"/>
      <c r="J1088"/>
    </row>
    <row r="1089" spans="1:10" ht="13.2" x14ac:dyDescent="0.25">
      <c r="A1089"/>
      <c r="H1089"/>
      <c r="I1089"/>
      <c r="J1089"/>
    </row>
    <row r="1090" spans="1:10" ht="13.2" x14ac:dyDescent="0.25">
      <c r="A1090"/>
      <c r="H1090"/>
      <c r="I1090"/>
      <c r="J1090"/>
    </row>
    <row r="1091" spans="1:10" ht="13.2" x14ac:dyDescent="0.25">
      <c r="A1091"/>
      <c r="H1091"/>
      <c r="I1091"/>
      <c r="J1091"/>
    </row>
    <row r="1092" spans="1:10" ht="13.2" x14ac:dyDescent="0.25">
      <c r="A1092"/>
      <c r="H1092"/>
      <c r="I1092"/>
      <c r="J1092"/>
    </row>
    <row r="1093" spans="1:10" ht="13.2" x14ac:dyDescent="0.25">
      <c r="A1093"/>
      <c r="H1093"/>
      <c r="I1093"/>
      <c r="J1093"/>
    </row>
    <row r="1094" spans="1:10" ht="13.2" x14ac:dyDescent="0.25">
      <c r="A1094"/>
      <c r="H1094"/>
      <c r="I1094"/>
      <c r="J1094"/>
    </row>
  </sheetData>
  <sortState ref="A543:J636">
    <sortCondition descending="1" ref="F543:F636"/>
    <sortCondition descending="1" ref="I543:I636"/>
  </sortState>
  <mergeCells count="77">
    <mergeCell ref="A917:J917"/>
    <mergeCell ref="A637:J637"/>
    <mergeCell ref="A638:I638"/>
    <mergeCell ref="A498:J498"/>
    <mergeCell ref="A639:A640"/>
    <mergeCell ref="B639:B640"/>
    <mergeCell ref="C639:C640"/>
    <mergeCell ref="H639:I639"/>
    <mergeCell ref="A753:J753"/>
    <mergeCell ref="A754:I754"/>
    <mergeCell ref="A755:A756"/>
    <mergeCell ref="B755:B756"/>
    <mergeCell ref="C755:C756"/>
    <mergeCell ref="H755:I755"/>
    <mergeCell ref="A847:J847"/>
    <mergeCell ref="A848:I848"/>
    <mergeCell ref="A849:A850"/>
    <mergeCell ref="B849:B850"/>
    <mergeCell ref="C849:C850"/>
    <mergeCell ref="H849:I849"/>
    <mergeCell ref="A499:I499"/>
    <mergeCell ref="A500:A501"/>
    <mergeCell ref="B500:B501"/>
    <mergeCell ref="C500:C501"/>
    <mergeCell ref="H500:I500"/>
    <mergeCell ref="K353:K364"/>
    <mergeCell ref="K351:N351"/>
    <mergeCell ref="K352:N352"/>
    <mergeCell ref="K365:N365"/>
    <mergeCell ref="K366:N366"/>
    <mergeCell ref="A350:J350"/>
    <mergeCell ref="A351:I351"/>
    <mergeCell ref="A352:A353"/>
    <mergeCell ref="B352:B353"/>
    <mergeCell ref="C352:C353"/>
    <mergeCell ref="H352:I352"/>
    <mergeCell ref="A178:J178"/>
    <mergeCell ref="A179:I179"/>
    <mergeCell ref="A180:A181"/>
    <mergeCell ref="B180:B181"/>
    <mergeCell ref="C180:C181"/>
    <mergeCell ref="H180:I180"/>
    <mergeCell ref="A1:I1"/>
    <mergeCell ref="A2:A3"/>
    <mergeCell ref="B2:B3"/>
    <mergeCell ref="C2:C3"/>
    <mergeCell ref="H2:I2"/>
    <mergeCell ref="K754:N754"/>
    <mergeCell ref="K755:N755"/>
    <mergeCell ref="K756:N767"/>
    <mergeCell ref="K768:N768"/>
    <mergeCell ref="K769:N769"/>
    <mergeCell ref="K848:N848"/>
    <mergeCell ref="K849:N849"/>
    <mergeCell ref="K850:N861"/>
    <mergeCell ref="K862:N862"/>
    <mergeCell ref="K863:N863"/>
    <mergeCell ref="K499:N499"/>
    <mergeCell ref="K500:N500"/>
    <mergeCell ref="K501:N512"/>
    <mergeCell ref="K513:N513"/>
    <mergeCell ref="K514:N514"/>
    <mergeCell ref="K638:N638"/>
    <mergeCell ref="K639:N639"/>
    <mergeCell ref="K640:N651"/>
    <mergeCell ref="K652:N652"/>
    <mergeCell ref="K653:N653"/>
    <mergeCell ref="K193:N193"/>
    <mergeCell ref="K194:N194"/>
    <mergeCell ref="K181:N192"/>
    <mergeCell ref="K1:N1"/>
    <mergeCell ref="K2:N2"/>
    <mergeCell ref="K15:N15"/>
    <mergeCell ref="K16:N16"/>
    <mergeCell ref="K179:N179"/>
    <mergeCell ref="K180:N180"/>
    <mergeCell ref="K3:N1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rgb="FF92D050"/>
  </sheetPr>
  <dimension ref="A1:J2015"/>
  <sheetViews>
    <sheetView zoomScale="85" zoomScaleNormal="85" workbookViewId="0">
      <selection activeCell="H380" sqref="H380:J380"/>
    </sheetView>
  </sheetViews>
  <sheetFormatPr defaultRowHeight="13.2" x14ac:dyDescent="0.25"/>
  <cols>
    <col min="1" max="3" width="20.6640625" style="2" customWidth="1"/>
    <col min="4" max="4" width="1" style="1" customWidth="1"/>
    <col min="5" max="7" width="20.6640625" style="2" customWidth="1"/>
    <col min="8" max="8" width="6.6640625" customWidth="1"/>
    <col min="9" max="9" width="1" style="1" customWidth="1"/>
    <col min="10" max="10" width="6.6640625" customWidth="1"/>
    <col min="11" max="11" width="9" customWidth="1"/>
  </cols>
  <sheetData>
    <row r="1" spans="1:10" s="17" customFormat="1" ht="15.75" customHeight="1" thickBot="1" x14ac:dyDescent="0.35">
      <c r="A1" s="658">
        <v>2019</v>
      </c>
      <c r="B1" s="659"/>
      <c r="C1" s="659"/>
      <c r="D1" s="659"/>
      <c r="E1" s="659"/>
      <c r="F1" s="659"/>
      <c r="G1" s="659"/>
      <c r="H1" s="659"/>
      <c r="I1" s="659"/>
      <c r="J1" s="660"/>
    </row>
    <row r="2" spans="1:10" s="17" customFormat="1" ht="13.8" thickBot="1" x14ac:dyDescent="0.3">
      <c r="A2" s="685" t="s">
        <v>488</v>
      </c>
      <c r="B2" s="685"/>
      <c r="C2" s="685"/>
      <c r="D2" s="457"/>
      <c r="E2" s="685" t="s">
        <v>156</v>
      </c>
      <c r="F2" s="685"/>
      <c r="G2" s="685"/>
      <c r="H2" s="686">
        <v>43750</v>
      </c>
      <c r="I2" s="687"/>
      <c r="J2" s="687"/>
    </row>
    <row r="3" spans="1:10" s="17" customFormat="1" ht="15" x14ac:dyDescent="0.25">
      <c r="A3" s="231" t="s">
        <v>394</v>
      </c>
      <c r="B3" s="643"/>
      <c r="C3" s="644"/>
      <c r="D3" s="6" t="s">
        <v>12</v>
      </c>
      <c r="E3" s="249" t="s">
        <v>497</v>
      </c>
      <c r="F3" s="643"/>
      <c r="G3" s="647"/>
      <c r="H3" s="9">
        <v>13</v>
      </c>
      <c r="I3" s="6" t="s">
        <v>12</v>
      </c>
      <c r="J3" s="12">
        <v>12</v>
      </c>
    </row>
    <row r="4" spans="1:10" s="17" customFormat="1" ht="15" x14ac:dyDescent="0.25">
      <c r="A4" s="237" t="s">
        <v>357</v>
      </c>
      <c r="B4" s="645"/>
      <c r="C4" s="646"/>
      <c r="D4" s="6" t="s">
        <v>12</v>
      </c>
      <c r="E4" s="250" t="s">
        <v>167</v>
      </c>
      <c r="F4" s="645"/>
      <c r="G4" s="648"/>
      <c r="H4" s="9">
        <v>13</v>
      </c>
      <c r="I4" s="6" t="s">
        <v>12</v>
      </c>
      <c r="J4" s="12">
        <v>8</v>
      </c>
    </row>
    <row r="5" spans="1:10" s="17" customFormat="1" ht="15" x14ac:dyDescent="0.25">
      <c r="A5" s="237" t="s">
        <v>359</v>
      </c>
      <c r="B5" s="645"/>
      <c r="C5" s="646"/>
      <c r="D5" s="6" t="s">
        <v>12</v>
      </c>
      <c r="E5" s="250" t="s">
        <v>166</v>
      </c>
      <c r="F5" s="645"/>
      <c r="G5" s="648"/>
      <c r="H5" s="9">
        <v>5</v>
      </c>
      <c r="I5" s="6" t="s">
        <v>12</v>
      </c>
      <c r="J5" s="12">
        <v>13</v>
      </c>
    </row>
    <row r="6" spans="1:10" s="17" customFormat="1" ht="15" x14ac:dyDescent="0.25">
      <c r="A6" s="237" t="s">
        <v>356</v>
      </c>
      <c r="B6" s="645"/>
      <c r="C6" s="646"/>
      <c r="D6" s="6" t="s">
        <v>12</v>
      </c>
      <c r="E6" s="250" t="s">
        <v>626</v>
      </c>
      <c r="F6" s="645"/>
      <c r="G6" s="648"/>
      <c r="H6" s="9">
        <v>13</v>
      </c>
      <c r="I6" s="6" t="s">
        <v>12</v>
      </c>
      <c r="J6" s="12">
        <v>2</v>
      </c>
    </row>
    <row r="7" spans="1:10" s="17" customFormat="1" ht="15" x14ac:dyDescent="0.25">
      <c r="A7" s="237" t="s">
        <v>355</v>
      </c>
      <c r="B7" s="645"/>
      <c r="C7" s="646"/>
      <c r="D7" s="6" t="s">
        <v>12</v>
      </c>
      <c r="E7" s="250" t="s">
        <v>164</v>
      </c>
      <c r="F7" s="645"/>
      <c r="G7" s="648"/>
      <c r="H7" s="9">
        <v>1</v>
      </c>
      <c r="I7" s="6" t="s">
        <v>12</v>
      </c>
      <c r="J7" s="12">
        <v>13</v>
      </c>
    </row>
    <row r="8" spans="1:10" s="17" customFormat="1" ht="15.6" thickBot="1" x14ac:dyDescent="0.3">
      <c r="A8" s="253" t="s">
        <v>358</v>
      </c>
      <c r="B8" s="645"/>
      <c r="C8" s="646"/>
      <c r="D8" s="6" t="s">
        <v>12</v>
      </c>
      <c r="E8" s="254" t="s">
        <v>327</v>
      </c>
      <c r="F8" s="645"/>
      <c r="G8" s="648"/>
      <c r="H8" s="255">
        <v>6</v>
      </c>
      <c r="I8" s="6" t="s">
        <v>12</v>
      </c>
      <c r="J8" s="276">
        <v>13</v>
      </c>
    </row>
    <row r="9" spans="1:10" s="17" customFormat="1" ht="15" x14ac:dyDescent="0.25">
      <c r="A9" s="231" t="s">
        <v>356</v>
      </c>
      <c r="B9" s="232" t="s">
        <v>358</v>
      </c>
      <c r="C9" s="232" t="s">
        <v>355</v>
      </c>
      <c r="D9" s="6" t="s">
        <v>12</v>
      </c>
      <c r="E9" s="249" t="s">
        <v>164</v>
      </c>
      <c r="F9" s="249" t="s">
        <v>167</v>
      </c>
      <c r="G9" s="274" t="s">
        <v>497</v>
      </c>
      <c r="H9" s="235">
        <v>8</v>
      </c>
      <c r="I9" s="6" t="s">
        <v>12</v>
      </c>
      <c r="J9" s="236">
        <v>10</v>
      </c>
    </row>
    <row r="10" spans="1:10" s="17" customFormat="1" ht="15.6" thickBot="1" x14ac:dyDescent="0.3">
      <c r="A10" s="239" t="s">
        <v>394</v>
      </c>
      <c r="B10" s="240" t="s">
        <v>359</v>
      </c>
      <c r="C10" s="240" t="s">
        <v>357</v>
      </c>
      <c r="D10" s="6" t="s">
        <v>12</v>
      </c>
      <c r="E10" s="251" t="s">
        <v>327</v>
      </c>
      <c r="F10" s="251" t="s">
        <v>626</v>
      </c>
      <c r="G10" s="275" t="s">
        <v>166</v>
      </c>
      <c r="H10" s="243">
        <v>5</v>
      </c>
      <c r="I10" s="6" t="s">
        <v>12</v>
      </c>
      <c r="J10" s="244">
        <v>13</v>
      </c>
    </row>
    <row r="11" spans="1:10" s="17" customFormat="1" ht="15" x14ac:dyDescent="0.25">
      <c r="A11" s="231" t="s">
        <v>394</v>
      </c>
      <c r="B11" s="232" t="s">
        <v>358</v>
      </c>
      <c r="C11" s="232"/>
      <c r="D11" s="6" t="s">
        <v>12</v>
      </c>
      <c r="E11" s="249" t="s">
        <v>164</v>
      </c>
      <c r="F11" s="234" t="s">
        <v>497</v>
      </c>
      <c r="G11" s="246"/>
      <c r="H11" s="235">
        <v>3</v>
      </c>
      <c r="I11" s="6" t="s">
        <v>12</v>
      </c>
      <c r="J11" s="236">
        <v>13</v>
      </c>
    </row>
    <row r="12" spans="1:10" s="17" customFormat="1" ht="15" x14ac:dyDescent="0.25">
      <c r="A12" s="237" t="s">
        <v>356</v>
      </c>
      <c r="B12" s="11" t="s">
        <v>355</v>
      </c>
      <c r="C12" s="11"/>
      <c r="D12" s="6" t="s">
        <v>12</v>
      </c>
      <c r="E12" s="250" t="s">
        <v>167</v>
      </c>
      <c r="F12" s="11" t="s">
        <v>626</v>
      </c>
      <c r="G12" s="247"/>
      <c r="H12" s="9">
        <v>13</v>
      </c>
      <c r="I12" s="6" t="s">
        <v>12</v>
      </c>
      <c r="J12" s="238">
        <v>11</v>
      </c>
    </row>
    <row r="13" spans="1:10" s="17" customFormat="1" ht="15.6" thickBot="1" x14ac:dyDescent="0.3">
      <c r="A13" s="239" t="s">
        <v>359</v>
      </c>
      <c r="B13" s="240" t="s">
        <v>357</v>
      </c>
      <c r="C13" s="240"/>
      <c r="D13" s="6" t="s">
        <v>12</v>
      </c>
      <c r="E13" s="252" t="s">
        <v>327</v>
      </c>
      <c r="F13" s="242" t="s">
        <v>166</v>
      </c>
      <c r="G13" s="248"/>
      <c r="H13" s="243">
        <v>4</v>
      </c>
      <c r="I13" s="6" t="s">
        <v>12</v>
      </c>
      <c r="J13" s="244">
        <v>13</v>
      </c>
    </row>
    <row r="14" spans="1:10" s="17" customFormat="1" ht="15" x14ac:dyDescent="0.25">
      <c r="A14" s="645"/>
      <c r="B14" s="648"/>
      <c r="C14" s="648"/>
      <c r="D14" s="648"/>
      <c r="E14" s="648"/>
      <c r="F14" s="648"/>
      <c r="G14" s="648"/>
      <c r="H14" s="245">
        <f>SUM(H3:H13)</f>
        <v>84</v>
      </c>
      <c r="I14" s="6" t="s">
        <v>12</v>
      </c>
      <c r="J14" s="245">
        <f>SUM(J3:J13)</f>
        <v>121</v>
      </c>
    </row>
    <row r="15" spans="1:10" s="17" customFormat="1" ht="15.6" x14ac:dyDescent="0.3">
      <c r="A15" s="649"/>
      <c r="B15" s="650"/>
      <c r="C15" s="650"/>
      <c r="D15" s="650"/>
      <c r="E15" s="650"/>
      <c r="F15" s="650"/>
      <c r="G15" s="650"/>
      <c r="H15" s="14">
        <v>9</v>
      </c>
      <c r="I15" s="6" t="s">
        <v>12</v>
      </c>
      <c r="J15" s="14">
        <v>22</v>
      </c>
    </row>
    <row r="16" spans="1:10" s="17" customFormat="1" ht="13.8" thickBot="1" x14ac:dyDescent="0.3">
      <c r="A16" s="688" t="s">
        <v>489</v>
      </c>
      <c r="B16" s="688"/>
      <c r="C16" s="688"/>
      <c r="D16" s="457"/>
      <c r="E16" s="688" t="s">
        <v>138</v>
      </c>
      <c r="F16" s="688"/>
      <c r="G16" s="688"/>
      <c r="H16" s="686">
        <v>43750</v>
      </c>
      <c r="I16" s="687"/>
      <c r="J16" s="687"/>
    </row>
    <row r="17" spans="1:10" s="17" customFormat="1" ht="15" x14ac:dyDescent="0.25">
      <c r="A17" s="231" t="s">
        <v>678</v>
      </c>
      <c r="B17" s="643"/>
      <c r="C17" s="644"/>
      <c r="D17" s="6" t="s">
        <v>12</v>
      </c>
      <c r="E17" s="249" t="s">
        <v>23</v>
      </c>
      <c r="F17" s="643"/>
      <c r="G17" s="647"/>
      <c r="H17" s="9">
        <v>13</v>
      </c>
      <c r="I17" s="6" t="s">
        <v>12</v>
      </c>
      <c r="J17" s="12">
        <v>4</v>
      </c>
    </row>
    <row r="18" spans="1:10" s="17" customFormat="1" ht="15" x14ac:dyDescent="0.25">
      <c r="A18" s="237" t="s">
        <v>268</v>
      </c>
      <c r="B18" s="645"/>
      <c r="C18" s="646"/>
      <c r="D18" s="6" t="s">
        <v>12</v>
      </c>
      <c r="E18" s="250" t="s">
        <v>20</v>
      </c>
      <c r="F18" s="645"/>
      <c r="G18" s="648"/>
      <c r="H18" s="9">
        <v>13</v>
      </c>
      <c r="I18" s="6" t="s">
        <v>12</v>
      </c>
      <c r="J18" s="12">
        <v>7</v>
      </c>
    </row>
    <row r="19" spans="1:10" s="17" customFormat="1" ht="15" x14ac:dyDescent="0.25">
      <c r="A19" s="237" t="s">
        <v>280</v>
      </c>
      <c r="B19" s="645"/>
      <c r="C19" s="646"/>
      <c r="D19" s="6" t="s">
        <v>12</v>
      </c>
      <c r="E19" s="250" t="s">
        <v>24</v>
      </c>
      <c r="F19" s="645"/>
      <c r="G19" s="648"/>
      <c r="H19" s="9">
        <v>13</v>
      </c>
      <c r="I19" s="6" t="s">
        <v>12</v>
      </c>
      <c r="J19" s="12">
        <v>9</v>
      </c>
    </row>
    <row r="20" spans="1:10" s="17" customFormat="1" ht="15" x14ac:dyDescent="0.25">
      <c r="A20" s="237" t="s">
        <v>175</v>
      </c>
      <c r="B20" s="645"/>
      <c r="C20" s="646"/>
      <c r="D20" s="6" t="s">
        <v>12</v>
      </c>
      <c r="E20" s="250" t="s">
        <v>22</v>
      </c>
      <c r="F20" s="645"/>
      <c r="G20" s="648"/>
      <c r="H20" s="9">
        <v>12</v>
      </c>
      <c r="I20" s="6" t="s">
        <v>12</v>
      </c>
      <c r="J20" s="12">
        <v>13</v>
      </c>
    </row>
    <row r="21" spans="1:10" s="17" customFormat="1" ht="15" x14ac:dyDescent="0.25">
      <c r="A21" s="237" t="s">
        <v>171</v>
      </c>
      <c r="B21" s="645"/>
      <c r="C21" s="646"/>
      <c r="D21" s="6" t="s">
        <v>12</v>
      </c>
      <c r="E21" s="250" t="s">
        <v>232</v>
      </c>
      <c r="F21" s="645"/>
      <c r="G21" s="648"/>
      <c r="H21" s="9">
        <v>13</v>
      </c>
      <c r="I21" s="6" t="s">
        <v>12</v>
      </c>
      <c r="J21" s="12">
        <v>12</v>
      </c>
    </row>
    <row r="22" spans="1:10" s="17" customFormat="1" ht="15.6" thickBot="1" x14ac:dyDescent="0.3">
      <c r="A22" s="253" t="s">
        <v>172</v>
      </c>
      <c r="B22" s="645"/>
      <c r="C22" s="646"/>
      <c r="D22" s="6" t="s">
        <v>12</v>
      </c>
      <c r="E22" s="254" t="s">
        <v>168</v>
      </c>
      <c r="F22" s="645"/>
      <c r="G22" s="648"/>
      <c r="H22" s="255">
        <v>13</v>
      </c>
      <c r="I22" s="6" t="s">
        <v>12</v>
      </c>
      <c r="J22" s="276">
        <v>7</v>
      </c>
    </row>
    <row r="23" spans="1:10" s="17" customFormat="1" ht="15" x14ac:dyDescent="0.25">
      <c r="A23" s="231" t="s">
        <v>280</v>
      </c>
      <c r="B23" s="232" t="s">
        <v>268</v>
      </c>
      <c r="C23" s="232" t="s">
        <v>171</v>
      </c>
      <c r="D23" s="6" t="s">
        <v>12</v>
      </c>
      <c r="E23" s="249" t="s">
        <v>24</v>
      </c>
      <c r="F23" s="249" t="s">
        <v>22</v>
      </c>
      <c r="G23" s="274" t="s">
        <v>232</v>
      </c>
      <c r="H23" s="235">
        <v>4</v>
      </c>
      <c r="I23" s="6" t="s">
        <v>12</v>
      </c>
      <c r="J23" s="236">
        <v>13</v>
      </c>
    </row>
    <row r="24" spans="1:10" s="17" customFormat="1" ht="15.6" thickBot="1" x14ac:dyDescent="0.3">
      <c r="A24" s="239" t="s">
        <v>678</v>
      </c>
      <c r="B24" s="240" t="s">
        <v>175</v>
      </c>
      <c r="C24" s="240" t="s">
        <v>172</v>
      </c>
      <c r="D24" s="6" t="s">
        <v>12</v>
      </c>
      <c r="E24" s="251" t="s">
        <v>168</v>
      </c>
      <c r="F24" s="251" t="s">
        <v>23</v>
      </c>
      <c r="G24" s="275" t="s">
        <v>349</v>
      </c>
      <c r="H24" s="243">
        <v>6</v>
      </c>
      <c r="I24" s="6" t="s">
        <v>12</v>
      </c>
      <c r="J24" s="244">
        <v>13</v>
      </c>
    </row>
    <row r="25" spans="1:10" s="17" customFormat="1" ht="15" x14ac:dyDescent="0.25">
      <c r="A25" s="231" t="s">
        <v>171</v>
      </c>
      <c r="B25" s="232" t="s">
        <v>175</v>
      </c>
      <c r="C25" s="232"/>
      <c r="D25" s="6" t="s">
        <v>12</v>
      </c>
      <c r="E25" s="249" t="s">
        <v>23</v>
      </c>
      <c r="F25" s="234" t="s">
        <v>20</v>
      </c>
      <c r="G25" s="246"/>
      <c r="H25" s="235">
        <v>10</v>
      </c>
      <c r="I25" s="6" t="s">
        <v>12</v>
      </c>
      <c r="J25" s="236">
        <v>13</v>
      </c>
    </row>
    <row r="26" spans="1:10" s="17" customFormat="1" ht="15" x14ac:dyDescent="0.25">
      <c r="A26" s="237" t="s">
        <v>280</v>
      </c>
      <c r="B26" s="11" t="s">
        <v>172</v>
      </c>
      <c r="C26" s="11"/>
      <c r="D26" s="6" t="s">
        <v>12</v>
      </c>
      <c r="E26" s="250" t="s">
        <v>232</v>
      </c>
      <c r="F26" s="11" t="s">
        <v>349</v>
      </c>
      <c r="G26" s="247"/>
      <c r="H26" s="9">
        <v>2</v>
      </c>
      <c r="I26" s="6" t="s">
        <v>12</v>
      </c>
      <c r="J26" s="238">
        <v>13</v>
      </c>
    </row>
    <row r="27" spans="1:10" s="17" customFormat="1" ht="15.6" thickBot="1" x14ac:dyDescent="0.3">
      <c r="A27" s="239" t="s">
        <v>268</v>
      </c>
      <c r="B27" s="240" t="s">
        <v>678</v>
      </c>
      <c r="C27" s="240"/>
      <c r="D27" s="6" t="s">
        <v>12</v>
      </c>
      <c r="E27" s="252" t="s">
        <v>168</v>
      </c>
      <c r="F27" s="242" t="s">
        <v>22</v>
      </c>
      <c r="G27" s="248"/>
      <c r="H27" s="243">
        <v>2</v>
      </c>
      <c r="I27" s="6" t="s">
        <v>12</v>
      </c>
      <c r="J27" s="244">
        <v>13</v>
      </c>
    </row>
    <row r="28" spans="1:10" s="17" customFormat="1" ht="15" x14ac:dyDescent="0.25">
      <c r="A28" s="645"/>
      <c r="B28" s="648"/>
      <c r="C28" s="648"/>
      <c r="D28" s="648"/>
      <c r="E28" s="648"/>
      <c r="F28" s="648"/>
      <c r="G28" s="648"/>
      <c r="H28" s="245">
        <f>SUM(H17:H27)</f>
        <v>101</v>
      </c>
      <c r="I28" s="6" t="s">
        <v>12</v>
      </c>
      <c r="J28" s="245">
        <f>SUM(J17:J27)</f>
        <v>117</v>
      </c>
    </row>
    <row r="29" spans="1:10" s="17" customFormat="1" ht="15.6" x14ac:dyDescent="0.3">
      <c r="A29" s="649"/>
      <c r="B29" s="650"/>
      <c r="C29" s="650"/>
      <c r="D29" s="650"/>
      <c r="E29" s="650"/>
      <c r="F29" s="650"/>
      <c r="G29" s="650"/>
      <c r="H29" s="14">
        <v>10</v>
      </c>
      <c r="I29" s="6" t="s">
        <v>12</v>
      </c>
      <c r="J29" s="14">
        <v>21</v>
      </c>
    </row>
    <row r="30" spans="1:10" s="17" customFormat="1" ht="13.8" thickBot="1" x14ac:dyDescent="0.3">
      <c r="A30" s="685" t="s">
        <v>208</v>
      </c>
      <c r="B30" s="685"/>
      <c r="C30" s="685"/>
      <c r="D30" s="457"/>
      <c r="E30" s="685" t="s">
        <v>156</v>
      </c>
      <c r="F30" s="685"/>
      <c r="G30" s="685"/>
      <c r="H30" s="686">
        <v>43750</v>
      </c>
      <c r="I30" s="687"/>
      <c r="J30" s="687"/>
    </row>
    <row r="31" spans="1:10" s="17" customFormat="1" ht="15" x14ac:dyDescent="0.25">
      <c r="A31" s="231" t="s">
        <v>259</v>
      </c>
      <c r="B31" s="643"/>
      <c r="C31" s="644"/>
      <c r="D31" s="6" t="s">
        <v>12</v>
      </c>
      <c r="E31" s="249" t="s">
        <v>167</v>
      </c>
      <c r="F31" s="643"/>
      <c r="G31" s="647"/>
      <c r="H31" s="9">
        <v>13</v>
      </c>
      <c r="I31" s="6" t="s">
        <v>12</v>
      </c>
      <c r="J31" s="12">
        <v>8</v>
      </c>
    </row>
    <row r="32" spans="1:10" s="17" customFormat="1" ht="15" x14ac:dyDescent="0.25">
      <c r="A32" s="237" t="s">
        <v>217</v>
      </c>
      <c r="B32" s="645"/>
      <c r="C32" s="646"/>
      <c r="D32" s="6" t="s">
        <v>12</v>
      </c>
      <c r="E32" s="250" t="s">
        <v>166</v>
      </c>
      <c r="F32" s="645"/>
      <c r="G32" s="648"/>
      <c r="H32" s="9">
        <v>6</v>
      </c>
      <c r="I32" s="6" t="s">
        <v>12</v>
      </c>
      <c r="J32" s="12">
        <v>13</v>
      </c>
    </row>
    <row r="33" spans="1:10" s="17" customFormat="1" ht="15" x14ac:dyDescent="0.25">
      <c r="A33" s="237" t="s">
        <v>21</v>
      </c>
      <c r="B33" s="645"/>
      <c r="C33" s="646"/>
      <c r="D33" s="6" t="s">
        <v>12</v>
      </c>
      <c r="E33" s="250" t="s">
        <v>164</v>
      </c>
      <c r="F33" s="645"/>
      <c r="G33" s="648"/>
      <c r="H33" s="9">
        <v>9</v>
      </c>
      <c r="I33" s="6" t="s">
        <v>12</v>
      </c>
      <c r="J33" s="12">
        <v>13</v>
      </c>
    </row>
    <row r="34" spans="1:10" s="17" customFormat="1" ht="15" x14ac:dyDescent="0.25">
      <c r="A34" s="237" t="s">
        <v>498</v>
      </c>
      <c r="B34" s="645"/>
      <c r="C34" s="646"/>
      <c r="D34" s="6" t="s">
        <v>12</v>
      </c>
      <c r="E34" s="250" t="s">
        <v>626</v>
      </c>
      <c r="F34" s="645"/>
      <c r="G34" s="648"/>
      <c r="H34" s="9">
        <v>6</v>
      </c>
      <c r="I34" s="6" t="s">
        <v>12</v>
      </c>
      <c r="J34" s="12">
        <v>13</v>
      </c>
    </row>
    <row r="35" spans="1:10" s="17" customFormat="1" ht="15" x14ac:dyDescent="0.25">
      <c r="A35" s="237" t="s">
        <v>215</v>
      </c>
      <c r="B35" s="645"/>
      <c r="C35" s="646"/>
      <c r="D35" s="6" t="s">
        <v>12</v>
      </c>
      <c r="E35" s="250" t="s">
        <v>497</v>
      </c>
      <c r="F35" s="645"/>
      <c r="G35" s="648"/>
      <c r="H35" s="9">
        <v>13</v>
      </c>
      <c r="I35" s="6" t="s">
        <v>12</v>
      </c>
      <c r="J35" s="12">
        <v>8</v>
      </c>
    </row>
    <row r="36" spans="1:10" s="17" customFormat="1" ht="15.6" thickBot="1" x14ac:dyDescent="0.3">
      <c r="A36" s="253" t="s">
        <v>216</v>
      </c>
      <c r="B36" s="645"/>
      <c r="C36" s="646"/>
      <c r="D36" s="6" t="s">
        <v>12</v>
      </c>
      <c r="E36" s="254" t="s">
        <v>327</v>
      </c>
      <c r="F36" s="645"/>
      <c r="G36" s="648"/>
      <c r="H36" s="255">
        <v>13</v>
      </c>
      <c r="I36" s="6" t="s">
        <v>12</v>
      </c>
      <c r="J36" s="276">
        <v>11</v>
      </c>
    </row>
    <row r="37" spans="1:10" s="17" customFormat="1" ht="15" x14ac:dyDescent="0.25">
      <c r="A37" s="231" t="s">
        <v>259</v>
      </c>
      <c r="B37" s="232" t="s">
        <v>217</v>
      </c>
      <c r="C37" s="232" t="s">
        <v>215</v>
      </c>
      <c r="D37" s="6" t="s">
        <v>12</v>
      </c>
      <c r="E37" s="249" t="s">
        <v>164</v>
      </c>
      <c r="F37" s="249" t="s">
        <v>167</v>
      </c>
      <c r="G37" s="274" t="s">
        <v>497</v>
      </c>
      <c r="H37" s="235">
        <v>13</v>
      </c>
      <c r="I37" s="6" t="s">
        <v>12</v>
      </c>
      <c r="J37" s="236">
        <v>8</v>
      </c>
    </row>
    <row r="38" spans="1:10" s="17" customFormat="1" ht="15.6" thickBot="1" x14ac:dyDescent="0.3">
      <c r="A38" s="239" t="s">
        <v>216</v>
      </c>
      <c r="B38" s="240" t="s">
        <v>21</v>
      </c>
      <c r="C38" s="240" t="s">
        <v>498</v>
      </c>
      <c r="D38" s="6" t="s">
        <v>12</v>
      </c>
      <c r="E38" s="251" t="s">
        <v>327</v>
      </c>
      <c r="F38" s="251" t="s">
        <v>626</v>
      </c>
      <c r="G38" s="275" t="s">
        <v>166</v>
      </c>
      <c r="H38" s="243">
        <v>13</v>
      </c>
      <c r="I38" s="6" t="s">
        <v>12</v>
      </c>
      <c r="J38" s="244">
        <v>1</v>
      </c>
    </row>
    <row r="39" spans="1:10" s="17" customFormat="1" ht="15" x14ac:dyDescent="0.25">
      <c r="A39" s="231" t="s">
        <v>217</v>
      </c>
      <c r="B39" s="232" t="s">
        <v>21</v>
      </c>
      <c r="C39" s="232"/>
      <c r="D39" s="6" t="s">
        <v>12</v>
      </c>
      <c r="E39" s="249" t="s">
        <v>167</v>
      </c>
      <c r="F39" s="234" t="s">
        <v>626</v>
      </c>
      <c r="G39" s="246"/>
      <c r="H39" s="235">
        <v>13</v>
      </c>
      <c r="I39" s="6" t="s">
        <v>12</v>
      </c>
      <c r="J39" s="236">
        <v>4</v>
      </c>
    </row>
    <row r="40" spans="1:10" s="17" customFormat="1" ht="15" x14ac:dyDescent="0.25">
      <c r="A40" s="237" t="s">
        <v>259</v>
      </c>
      <c r="B40" s="11" t="s">
        <v>215</v>
      </c>
      <c r="C40" s="11"/>
      <c r="D40" s="6" t="s">
        <v>12</v>
      </c>
      <c r="E40" s="250" t="s">
        <v>166</v>
      </c>
      <c r="F40" s="11" t="s">
        <v>497</v>
      </c>
      <c r="G40" s="247"/>
      <c r="H40" s="9">
        <v>13</v>
      </c>
      <c r="I40" s="6" t="s">
        <v>12</v>
      </c>
      <c r="J40" s="238">
        <v>8</v>
      </c>
    </row>
    <row r="41" spans="1:10" s="17" customFormat="1" ht="15.6" thickBot="1" x14ac:dyDescent="0.3">
      <c r="A41" s="239" t="s">
        <v>216</v>
      </c>
      <c r="B41" s="240" t="s">
        <v>498</v>
      </c>
      <c r="C41" s="240"/>
      <c r="D41" s="6" t="s">
        <v>12</v>
      </c>
      <c r="E41" s="252" t="s">
        <v>327</v>
      </c>
      <c r="F41" s="242" t="s">
        <v>164</v>
      </c>
      <c r="G41" s="248"/>
      <c r="H41" s="243">
        <v>12</v>
      </c>
      <c r="I41" s="6" t="s">
        <v>12</v>
      </c>
      <c r="J41" s="244">
        <v>11</v>
      </c>
    </row>
    <row r="42" spans="1:10" s="17" customFormat="1" ht="15" x14ac:dyDescent="0.25">
      <c r="A42" s="645"/>
      <c r="B42" s="648"/>
      <c r="C42" s="648"/>
      <c r="D42" s="648"/>
      <c r="E42" s="648"/>
      <c r="F42" s="648"/>
      <c r="G42" s="648"/>
      <c r="H42" s="245">
        <f>SUM(H31:H41)</f>
        <v>124</v>
      </c>
      <c r="I42" s="6" t="s">
        <v>12</v>
      </c>
      <c r="J42" s="245">
        <f>SUM(J31:J41)</f>
        <v>98</v>
      </c>
    </row>
    <row r="43" spans="1:10" s="17" customFormat="1" ht="15.6" x14ac:dyDescent="0.3">
      <c r="A43" s="649"/>
      <c r="B43" s="650"/>
      <c r="C43" s="650"/>
      <c r="D43" s="650"/>
      <c r="E43" s="650"/>
      <c r="F43" s="650"/>
      <c r="G43" s="650"/>
      <c r="H43" s="14">
        <v>25</v>
      </c>
      <c r="I43" s="6" t="s">
        <v>12</v>
      </c>
      <c r="J43" s="14">
        <v>6</v>
      </c>
    </row>
    <row r="44" spans="1:10" s="17" customFormat="1" ht="13.8" thickBot="1" x14ac:dyDescent="0.3">
      <c r="A44" s="688" t="s">
        <v>489</v>
      </c>
      <c r="B44" s="688"/>
      <c r="C44" s="688"/>
      <c r="D44" s="457"/>
      <c r="E44" s="688" t="s">
        <v>362</v>
      </c>
      <c r="F44" s="688"/>
      <c r="G44" s="688"/>
      <c r="H44" s="686">
        <v>43750</v>
      </c>
      <c r="I44" s="687"/>
      <c r="J44" s="687"/>
    </row>
    <row r="45" spans="1:10" s="17" customFormat="1" ht="15" x14ac:dyDescent="0.25">
      <c r="A45" s="231" t="s">
        <v>326</v>
      </c>
      <c r="B45" s="643"/>
      <c r="C45" s="644"/>
      <c r="D45" s="6" t="s">
        <v>12</v>
      </c>
      <c r="E45" s="249" t="s">
        <v>366</v>
      </c>
      <c r="F45" s="643"/>
      <c r="G45" s="647"/>
      <c r="H45" s="9">
        <v>13</v>
      </c>
      <c r="I45" s="6" t="s">
        <v>12</v>
      </c>
      <c r="J45" s="12">
        <v>12</v>
      </c>
    </row>
    <row r="46" spans="1:10" s="17" customFormat="1" ht="15" x14ac:dyDescent="0.25">
      <c r="A46" s="237" t="s">
        <v>268</v>
      </c>
      <c r="B46" s="645"/>
      <c r="C46" s="646"/>
      <c r="D46" s="6" t="s">
        <v>12</v>
      </c>
      <c r="E46" s="250" t="s">
        <v>363</v>
      </c>
      <c r="F46" s="645"/>
      <c r="G46" s="648"/>
      <c r="H46" s="9">
        <v>13</v>
      </c>
      <c r="I46" s="6" t="s">
        <v>12</v>
      </c>
      <c r="J46" s="12">
        <v>10</v>
      </c>
    </row>
    <row r="47" spans="1:10" s="17" customFormat="1" ht="15" x14ac:dyDescent="0.25">
      <c r="A47" s="237" t="s">
        <v>280</v>
      </c>
      <c r="B47" s="645"/>
      <c r="C47" s="646"/>
      <c r="D47" s="6" t="s">
        <v>12</v>
      </c>
      <c r="E47" s="250" t="s">
        <v>368</v>
      </c>
      <c r="F47" s="645"/>
      <c r="G47" s="648"/>
      <c r="H47" s="9">
        <v>10</v>
      </c>
      <c r="I47" s="6" t="s">
        <v>12</v>
      </c>
      <c r="J47" s="12">
        <v>13</v>
      </c>
    </row>
    <row r="48" spans="1:10" s="17" customFormat="1" ht="15" x14ac:dyDescent="0.25">
      <c r="A48" s="237" t="s">
        <v>171</v>
      </c>
      <c r="B48" s="645"/>
      <c r="C48" s="646"/>
      <c r="D48" s="6" t="s">
        <v>12</v>
      </c>
      <c r="E48" s="250" t="s">
        <v>438</v>
      </c>
      <c r="F48" s="645"/>
      <c r="G48" s="648"/>
      <c r="H48" s="9">
        <v>13</v>
      </c>
      <c r="I48" s="6" t="s">
        <v>12</v>
      </c>
      <c r="J48" s="12">
        <v>11</v>
      </c>
    </row>
    <row r="49" spans="1:10" s="17" customFormat="1" ht="15" x14ac:dyDescent="0.25">
      <c r="A49" s="237" t="s">
        <v>175</v>
      </c>
      <c r="B49" s="645"/>
      <c r="C49" s="646"/>
      <c r="D49" s="6" t="s">
        <v>12</v>
      </c>
      <c r="E49" s="250" t="s">
        <v>364</v>
      </c>
      <c r="F49" s="645"/>
      <c r="G49" s="648"/>
      <c r="H49" s="9">
        <v>13</v>
      </c>
      <c r="I49" s="6" t="s">
        <v>12</v>
      </c>
      <c r="J49" s="12">
        <v>8</v>
      </c>
    </row>
    <row r="50" spans="1:10" s="17" customFormat="1" ht="15.6" thickBot="1" x14ac:dyDescent="0.3">
      <c r="A50" s="253" t="s">
        <v>678</v>
      </c>
      <c r="B50" s="645"/>
      <c r="C50" s="646"/>
      <c r="D50" s="6" t="s">
        <v>12</v>
      </c>
      <c r="E50" s="254" t="s">
        <v>332</v>
      </c>
      <c r="F50" s="645"/>
      <c r="G50" s="648"/>
      <c r="H50" s="255">
        <v>13</v>
      </c>
      <c r="I50" s="6" t="s">
        <v>12</v>
      </c>
      <c r="J50" s="276">
        <v>10</v>
      </c>
    </row>
    <row r="51" spans="1:10" s="17" customFormat="1" ht="15" x14ac:dyDescent="0.25">
      <c r="A51" s="231" t="s">
        <v>280</v>
      </c>
      <c r="B51" s="232" t="s">
        <v>326</v>
      </c>
      <c r="C51" s="232" t="s">
        <v>268</v>
      </c>
      <c r="D51" s="6" t="s">
        <v>12</v>
      </c>
      <c r="E51" s="249" t="s">
        <v>364</v>
      </c>
      <c r="F51" s="249" t="s">
        <v>363</v>
      </c>
      <c r="G51" s="274" t="s">
        <v>366</v>
      </c>
      <c r="H51" s="235">
        <v>13</v>
      </c>
      <c r="I51" s="6" t="s">
        <v>12</v>
      </c>
      <c r="J51" s="236">
        <v>6</v>
      </c>
    </row>
    <row r="52" spans="1:10" s="17" customFormat="1" ht="15.6" thickBot="1" x14ac:dyDescent="0.3">
      <c r="A52" s="239" t="s">
        <v>172</v>
      </c>
      <c r="B52" s="240" t="s">
        <v>175</v>
      </c>
      <c r="C52" s="240" t="s">
        <v>171</v>
      </c>
      <c r="D52" s="6" t="s">
        <v>12</v>
      </c>
      <c r="E52" s="251" t="s">
        <v>332</v>
      </c>
      <c r="F52" s="251" t="s">
        <v>438</v>
      </c>
      <c r="G52" s="275" t="s">
        <v>368</v>
      </c>
      <c r="H52" s="243">
        <v>13</v>
      </c>
      <c r="I52" s="6" t="s">
        <v>12</v>
      </c>
      <c r="J52" s="244">
        <v>0</v>
      </c>
    </row>
    <row r="53" spans="1:10" s="17" customFormat="1" ht="15" x14ac:dyDescent="0.25">
      <c r="A53" s="231" t="s">
        <v>280</v>
      </c>
      <c r="B53" s="232" t="s">
        <v>678</v>
      </c>
      <c r="C53" s="232"/>
      <c r="D53" s="6" t="s">
        <v>12</v>
      </c>
      <c r="E53" s="249" t="s">
        <v>366</v>
      </c>
      <c r="F53" s="234" t="s">
        <v>363</v>
      </c>
      <c r="G53" s="246"/>
      <c r="H53" s="235">
        <v>10</v>
      </c>
      <c r="I53" s="6" t="s">
        <v>12</v>
      </c>
      <c r="J53" s="236">
        <v>9</v>
      </c>
    </row>
    <row r="54" spans="1:10" s="17" customFormat="1" ht="15" x14ac:dyDescent="0.25">
      <c r="A54" s="237" t="s">
        <v>175</v>
      </c>
      <c r="B54" s="11" t="s">
        <v>330</v>
      </c>
      <c r="C54" s="11"/>
      <c r="D54" s="6" t="s">
        <v>12</v>
      </c>
      <c r="E54" s="250" t="s">
        <v>368</v>
      </c>
      <c r="F54" s="11" t="s">
        <v>364</v>
      </c>
      <c r="G54" s="247"/>
      <c r="H54" s="9">
        <v>9</v>
      </c>
      <c r="I54" s="6" t="s">
        <v>12</v>
      </c>
      <c r="J54" s="238">
        <v>8</v>
      </c>
    </row>
    <row r="55" spans="1:10" s="17" customFormat="1" ht="15.6" thickBot="1" x14ac:dyDescent="0.3">
      <c r="A55" s="239" t="s">
        <v>172</v>
      </c>
      <c r="B55" s="240" t="s">
        <v>268</v>
      </c>
      <c r="C55" s="240"/>
      <c r="D55" s="6" t="s">
        <v>12</v>
      </c>
      <c r="E55" s="252" t="s">
        <v>332</v>
      </c>
      <c r="F55" s="242" t="s">
        <v>438</v>
      </c>
      <c r="G55" s="248"/>
      <c r="H55" s="243">
        <v>13</v>
      </c>
      <c r="I55" s="6" t="s">
        <v>12</v>
      </c>
      <c r="J55" s="244">
        <v>4</v>
      </c>
    </row>
    <row r="56" spans="1:10" s="17" customFormat="1" ht="15" x14ac:dyDescent="0.25">
      <c r="A56" s="645"/>
      <c r="B56" s="648"/>
      <c r="C56" s="648"/>
      <c r="D56" s="648"/>
      <c r="E56" s="648"/>
      <c r="F56" s="648"/>
      <c r="G56" s="648"/>
      <c r="H56" s="245">
        <f>SUM(H45:H55)</f>
        <v>133</v>
      </c>
      <c r="I56" s="6" t="s">
        <v>12</v>
      </c>
      <c r="J56" s="245">
        <f>SUM(J45:J55)</f>
        <v>91</v>
      </c>
    </row>
    <row r="57" spans="1:10" s="17" customFormat="1" ht="15.6" x14ac:dyDescent="0.3">
      <c r="A57" s="649"/>
      <c r="B57" s="650"/>
      <c r="C57" s="650"/>
      <c r="D57" s="650"/>
      <c r="E57" s="650"/>
      <c r="F57" s="650"/>
      <c r="G57" s="650"/>
      <c r="H57" s="14">
        <v>29</v>
      </c>
      <c r="I57" s="6" t="s">
        <v>12</v>
      </c>
      <c r="J57" s="14">
        <v>2</v>
      </c>
    </row>
    <row r="58" spans="1:10" s="17" customFormat="1" ht="13.8" thickBot="1" x14ac:dyDescent="0.3">
      <c r="A58" s="685" t="s">
        <v>317</v>
      </c>
      <c r="B58" s="685"/>
      <c r="C58" s="685"/>
      <c r="D58" s="457"/>
      <c r="E58" s="685" t="s">
        <v>208</v>
      </c>
      <c r="F58" s="685"/>
      <c r="G58" s="685"/>
      <c r="H58" s="686">
        <v>43750</v>
      </c>
      <c r="I58" s="687"/>
      <c r="J58" s="687"/>
    </row>
    <row r="59" spans="1:10" s="17" customFormat="1" ht="15" x14ac:dyDescent="0.25">
      <c r="A59" s="231"/>
      <c r="B59" s="643"/>
      <c r="C59" s="644"/>
      <c r="D59" s="6" t="s">
        <v>12</v>
      </c>
      <c r="E59" s="249"/>
      <c r="F59" s="643"/>
      <c r="G59" s="647"/>
      <c r="H59" s="9"/>
      <c r="I59" s="6" t="s">
        <v>12</v>
      </c>
      <c r="J59" s="12"/>
    </row>
    <row r="60" spans="1:10" s="17" customFormat="1" ht="15" x14ac:dyDescent="0.25">
      <c r="A60" s="237"/>
      <c r="B60" s="645"/>
      <c r="C60" s="646"/>
      <c r="D60" s="6" t="s">
        <v>12</v>
      </c>
      <c r="E60" s="250"/>
      <c r="F60" s="645"/>
      <c r="G60" s="648"/>
      <c r="H60" s="9"/>
      <c r="I60" s="6" t="s">
        <v>12</v>
      </c>
      <c r="J60" s="12"/>
    </row>
    <row r="61" spans="1:10" s="17" customFormat="1" ht="15" x14ac:dyDescent="0.25">
      <c r="A61" s="237"/>
      <c r="B61" s="645"/>
      <c r="C61" s="646"/>
      <c r="D61" s="6" t="s">
        <v>12</v>
      </c>
      <c r="E61" s="250"/>
      <c r="F61" s="645"/>
      <c r="G61" s="648"/>
      <c r="H61" s="9"/>
      <c r="I61" s="6" t="s">
        <v>12</v>
      </c>
      <c r="J61" s="12"/>
    </row>
    <row r="62" spans="1:10" s="17" customFormat="1" ht="15" x14ac:dyDescent="0.25">
      <c r="A62" s="237"/>
      <c r="B62" s="645"/>
      <c r="C62" s="646"/>
      <c r="D62" s="6" t="s">
        <v>12</v>
      </c>
      <c r="E62" s="250"/>
      <c r="F62" s="645"/>
      <c r="G62" s="648"/>
      <c r="H62" s="9"/>
      <c r="I62" s="6" t="s">
        <v>12</v>
      </c>
      <c r="J62" s="12"/>
    </row>
    <row r="63" spans="1:10" s="17" customFormat="1" ht="15" x14ac:dyDescent="0.25">
      <c r="A63" s="237"/>
      <c r="B63" s="645"/>
      <c r="C63" s="646"/>
      <c r="D63" s="6" t="s">
        <v>12</v>
      </c>
      <c r="E63" s="250"/>
      <c r="F63" s="645"/>
      <c r="G63" s="648"/>
      <c r="H63" s="9"/>
      <c r="I63" s="6" t="s">
        <v>12</v>
      </c>
      <c r="J63" s="12"/>
    </row>
    <row r="64" spans="1:10" s="17" customFormat="1" ht="15.6" thickBot="1" x14ac:dyDescent="0.3">
      <c r="A64" s="253"/>
      <c r="B64" s="645"/>
      <c r="C64" s="646"/>
      <c r="D64" s="6" t="s">
        <v>12</v>
      </c>
      <c r="E64" s="254"/>
      <c r="F64" s="645"/>
      <c r="G64" s="648"/>
      <c r="H64" s="255"/>
      <c r="I64" s="6" t="s">
        <v>12</v>
      </c>
      <c r="J64" s="276"/>
    </row>
    <row r="65" spans="1:10" s="17" customFormat="1" ht="15" x14ac:dyDescent="0.25">
      <c r="A65" s="228" t="s">
        <v>811</v>
      </c>
      <c r="B65" s="232"/>
      <c r="C65" s="232"/>
      <c r="D65" s="6" t="s">
        <v>12</v>
      </c>
      <c r="E65" s="249"/>
      <c r="F65" s="249"/>
      <c r="G65" s="274"/>
      <c r="H65" s="235"/>
      <c r="I65" s="6" t="s">
        <v>12</v>
      </c>
      <c r="J65" s="236"/>
    </row>
    <row r="66" spans="1:10" s="17" customFormat="1" ht="15.6" thickBot="1" x14ac:dyDescent="0.3">
      <c r="A66" s="239"/>
      <c r="B66" s="240"/>
      <c r="C66" s="240"/>
      <c r="D66" s="6" t="s">
        <v>12</v>
      </c>
      <c r="E66" s="251"/>
      <c r="F66" s="251"/>
      <c r="G66" s="275"/>
      <c r="H66" s="243"/>
      <c r="I66" s="6" t="s">
        <v>12</v>
      </c>
      <c r="J66" s="244"/>
    </row>
    <row r="67" spans="1:10" s="17" customFormat="1" ht="15" x14ac:dyDescent="0.25">
      <c r="A67" s="231"/>
      <c r="B67" s="232"/>
      <c r="C67" s="232"/>
      <c r="D67" s="6" t="s">
        <v>12</v>
      </c>
      <c r="E67" s="249"/>
      <c r="F67" s="234"/>
      <c r="G67" s="246"/>
      <c r="H67" s="235"/>
      <c r="I67" s="6" t="s">
        <v>12</v>
      </c>
      <c r="J67" s="236"/>
    </row>
    <row r="68" spans="1:10" s="17" customFormat="1" ht="15" x14ac:dyDescent="0.25">
      <c r="A68" s="237"/>
      <c r="B68" s="11"/>
      <c r="C68" s="11"/>
      <c r="D68" s="6" t="s">
        <v>12</v>
      </c>
      <c r="E68" s="250"/>
      <c r="F68" s="11"/>
      <c r="G68" s="247"/>
      <c r="H68" s="9"/>
      <c r="I68" s="6" t="s">
        <v>12</v>
      </c>
      <c r="J68" s="238"/>
    </row>
    <row r="69" spans="1:10" s="17" customFormat="1" ht="15.6" thickBot="1" x14ac:dyDescent="0.3">
      <c r="A69" s="239"/>
      <c r="B69" s="240"/>
      <c r="C69" s="240"/>
      <c r="D69" s="6" t="s">
        <v>12</v>
      </c>
      <c r="E69" s="252"/>
      <c r="F69" s="242"/>
      <c r="G69" s="248"/>
      <c r="H69" s="243"/>
      <c r="I69" s="6" t="s">
        <v>12</v>
      </c>
      <c r="J69" s="244"/>
    </row>
    <row r="70" spans="1:10" s="17" customFormat="1" ht="15" x14ac:dyDescent="0.25">
      <c r="A70" s="645"/>
      <c r="B70" s="648"/>
      <c r="C70" s="648"/>
      <c r="D70" s="648"/>
      <c r="E70" s="648"/>
      <c r="F70" s="648"/>
      <c r="G70" s="648"/>
      <c r="H70" s="245"/>
      <c r="I70" s="6" t="s">
        <v>12</v>
      </c>
      <c r="J70" s="245"/>
    </row>
    <row r="71" spans="1:10" s="17" customFormat="1" ht="15.6" x14ac:dyDescent="0.3">
      <c r="A71" s="649"/>
      <c r="B71" s="650"/>
      <c r="C71" s="650"/>
      <c r="D71" s="650"/>
      <c r="E71" s="650"/>
      <c r="F71" s="650"/>
      <c r="G71" s="650"/>
      <c r="H71" s="14"/>
      <c r="I71" s="6" t="s">
        <v>12</v>
      </c>
      <c r="J71" s="14"/>
    </row>
    <row r="72" spans="1:10" s="17" customFormat="1" ht="13.8" thickBot="1" x14ac:dyDescent="0.3">
      <c r="A72" s="688" t="s">
        <v>328</v>
      </c>
      <c r="B72" s="688"/>
      <c r="C72" s="688"/>
      <c r="D72" s="457"/>
      <c r="E72" s="688" t="s">
        <v>362</v>
      </c>
      <c r="F72" s="688"/>
      <c r="G72" s="688"/>
      <c r="H72" s="686">
        <v>43750</v>
      </c>
      <c r="I72" s="687"/>
      <c r="J72" s="687"/>
    </row>
    <row r="73" spans="1:10" s="17" customFormat="1" ht="15" x14ac:dyDescent="0.25">
      <c r="A73" s="231" t="s">
        <v>178</v>
      </c>
      <c r="B73" s="643"/>
      <c r="C73" s="644"/>
      <c r="D73" s="6" t="s">
        <v>12</v>
      </c>
      <c r="E73" s="249" t="s">
        <v>367</v>
      </c>
      <c r="F73" s="643"/>
      <c r="G73" s="647"/>
      <c r="H73" s="9">
        <v>1</v>
      </c>
      <c r="I73" s="6" t="s">
        <v>12</v>
      </c>
      <c r="J73" s="12">
        <v>13</v>
      </c>
    </row>
    <row r="74" spans="1:10" s="17" customFormat="1" ht="15" x14ac:dyDescent="0.25">
      <c r="A74" s="237" t="s">
        <v>177</v>
      </c>
      <c r="B74" s="645"/>
      <c r="C74" s="646"/>
      <c r="D74" s="6" t="s">
        <v>12</v>
      </c>
      <c r="E74" s="250" t="s">
        <v>366</v>
      </c>
      <c r="F74" s="645"/>
      <c r="G74" s="648"/>
      <c r="H74" s="9">
        <v>13</v>
      </c>
      <c r="I74" s="6" t="s">
        <v>12</v>
      </c>
      <c r="J74" s="12">
        <v>3</v>
      </c>
    </row>
    <row r="75" spans="1:10" s="17" customFormat="1" ht="15" x14ac:dyDescent="0.25">
      <c r="A75" s="237" t="s">
        <v>245</v>
      </c>
      <c r="B75" s="645"/>
      <c r="C75" s="646"/>
      <c r="D75" s="6" t="s">
        <v>12</v>
      </c>
      <c r="E75" s="250" t="s">
        <v>363</v>
      </c>
      <c r="F75" s="645"/>
      <c r="G75" s="648"/>
      <c r="H75" s="9">
        <v>7</v>
      </c>
      <c r="I75" s="6" t="s">
        <v>12</v>
      </c>
      <c r="J75" s="12">
        <v>13</v>
      </c>
    </row>
    <row r="76" spans="1:10" s="17" customFormat="1" ht="15" x14ac:dyDescent="0.25">
      <c r="A76" s="237" t="s">
        <v>263</v>
      </c>
      <c r="B76" s="645"/>
      <c r="C76" s="646"/>
      <c r="D76" s="6" t="s">
        <v>12</v>
      </c>
      <c r="E76" s="250" t="s">
        <v>438</v>
      </c>
      <c r="F76" s="645"/>
      <c r="G76" s="648"/>
      <c r="H76" s="9">
        <v>12</v>
      </c>
      <c r="I76" s="6" t="s">
        <v>12</v>
      </c>
      <c r="J76" s="12">
        <v>13</v>
      </c>
    </row>
    <row r="77" spans="1:10" s="17" customFormat="1" ht="15" x14ac:dyDescent="0.25">
      <c r="A77" s="237" t="s">
        <v>181</v>
      </c>
      <c r="B77" s="645"/>
      <c r="C77" s="646"/>
      <c r="D77" s="6" t="s">
        <v>12</v>
      </c>
      <c r="E77" s="250" t="s">
        <v>368</v>
      </c>
      <c r="F77" s="645"/>
      <c r="G77" s="648"/>
      <c r="H77" s="9">
        <v>1</v>
      </c>
      <c r="I77" s="6" t="s">
        <v>12</v>
      </c>
      <c r="J77" s="12">
        <v>13</v>
      </c>
    </row>
    <row r="78" spans="1:10" s="17" customFormat="1" ht="15.6" thickBot="1" x14ac:dyDescent="0.3">
      <c r="A78" s="253" t="s">
        <v>176</v>
      </c>
      <c r="B78" s="645"/>
      <c r="C78" s="646"/>
      <c r="D78" s="6" t="s">
        <v>12</v>
      </c>
      <c r="E78" s="254" t="s">
        <v>332</v>
      </c>
      <c r="F78" s="645"/>
      <c r="G78" s="648"/>
      <c r="H78" s="255">
        <v>13</v>
      </c>
      <c r="I78" s="6" t="s">
        <v>12</v>
      </c>
      <c r="J78" s="276">
        <v>11</v>
      </c>
    </row>
    <row r="79" spans="1:10" s="17" customFormat="1" ht="15" x14ac:dyDescent="0.25">
      <c r="A79" s="231" t="s">
        <v>178</v>
      </c>
      <c r="B79" s="232" t="s">
        <v>442</v>
      </c>
      <c r="C79" s="232" t="s">
        <v>181</v>
      </c>
      <c r="D79" s="6" t="s">
        <v>12</v>
      </c>
      <c r="E79" s="249" t="s">
        <v>363</v>
      </c>
      <c r="F79" s="249" t="s">
        <v>368</v>
      </c>
      <c r="G79" s="274" t="s">
        <v>367</v>
      </c>
      <c r="H79" s="235">
        <v>2</v>
      </c>
      <c r="I79" s="6" t="s">
        <v>12</v>
      </c>
      <c r="J79" s="236">
        <v>13</v>
      </c>
    </row>
    <row r="80" spans="1:10" s="17" customFormat="1" ht="15.6" thickBot="1" x14ac:dyDescent="0.3">
      <c r="A80" s="239" t="s">
        <v>176</v>
      </c>
      <c r="B80" s="240" t="s">
        <v>245</v>
      </c>
      <c r="C80" s="240" t="s">
        <v>177</v>
      </c>
      <c r="D80" s="6" t="s">
        <v>12</v>
      </c>
      <c r="E80" s="251" t="s">
        <v>332</v>
      </c>
      <c r="F80" s="251" t="s">
        <v>366</v>
      </c>
      <c r="G80" s="275" t="s">
        <v>438</v>
      </c>
      <c r="H80" s="243">
        <v>1</v>
      </c>
      <c r="I80" s="6" t="s">
        <v>12</v>
      </c>
      <c r="J80" s="244">
        <v>13</v>
      </c>
    </row>
    <row r="81" spans="1:10" s="17" customFormat="1" ht="15" x14ac:dyDescent="0.25">
      <c r="A81" s="231" t="s">
        <v>245</v>
      </c>
      <c r="B81" s="232" t="s">
        <v>181</v>
      </c>
      <c r="C81" s="232"/>
      <c r="D81" s="6" t="s">
        <v>12</v>
      </c>
      <c r="E81" s="249" t="s">
        <v>438</v>
      </c>
      <c r="F81" s="234" t="s">
        <v>368</v>
      </c>
      <c r="G81" s="246"/>
      <c r="H81" s="235">
        <v>9</v>
      </c>
      <c r="I81" s="6" t="s">
        <v>12</v>
      </c>
      <c r="J81" s="236">
        <v>3</v>
      </c>
    </row>
    <row r="82" spans="1:10" s="17" customFormat="1" ht="15" x14ac:dyDescent="0.25">
      <c r="A82" s="237" t="s">
        <v>177</v>
      </c>
      <c r="B82" s="11" t="s">
        <v>178</v>
      </c>
      <c r="C82" s="11"/>
      <c r="D82" s="6" t="s">
        <v>12</v>
      </c>
      <c r="E82" s="250" t="s">
        <v>364</v>
      </c>
      <c r="F82" s="11" t="s">
        <v>366</v>
      </c>
      <c r="G82" s="247"/>
      <c r="H82" s="9">
        <v>12</v>
      </c>
      <c r="I82" s="6" t="s">
        <v>12</v>
      </c>
      <c r="J82" s="238">
        <v>9</v>
      </c>
    </row>
    <row r="83" spans="1:10" s="17" customFormat="1" ht="15.6" thickBot="1" x14ac:dyDescent="0.3">
      <c r="A83" s="239" t="s">
        <v>176</v>
      </c>
      <c r="B83" s="240" t="s">
        <v>263</v>
      </c>
      <c r="C83" s="240"/>
      <c r="D83" s="6" t="s">
        <v>12</v>
      </c>
      <c r="E83" s="252" t="s">
        <v>332</v>
      </c>
      <c r="F83" s="242" t="s">
        <v>367</v>
      </c>
      <c r="G83" s="248"/>
      <c r="H83" s="243">
        <v>0</v>
      </c>
      <c r="I83" s="6" t="s">
        <v>12</v>
      </c>
      <c r="J83" s="244">
        <v>13</v>
      </c>
    </row>
    <row r="84" spans="1:10" s="17" customFormat="1" ht="15" x14ac:dyDescent="0.25">
      <c r="A84" s="645"/>
      <c r="B84" s="648"/>
      <c r="C84" s="648"/>
      <c r="D84" s="648"/>
      <c r="E84" s="648"/>
      <c r="F84" s="648"/>
      <c r="G84" s="648"/>
      <c r="H84" s="245">
        <f>SUM(H73:H83)</f>
        <v>71</v>
      </c>
      <c r="I84" s="6" t="s">
        <v>12</v>
      </c>
      <c r="J84" s="245">
        <f>SUM(J73:J83)</f>
        <v>117</v>
      </c>
    </row>
    <row r="85" spans="1:10" s="17" customFormat="1" ht="15.6" x14ac:dyDescent="0.3">
      <c r="A85" s="649"/>
      <c r="B85" s="650"/>
      <c r="C85" s="650"/>
      <c r="D85" s="650"/>
      <c r="E85" s="650"/>
      <c r="F85" s="650"/>
      <c r="G85" s="650"/>
      <c r="H85" s="14">
        <v>7</v>
      </c>
      <c r="I85" s="6" t="s">
        <v>12</v>
      </c>
      <c r="J85" s="14">
        <v>24</v>
      </c>
    </row>
    <row r="86" spans="1:10" s="17" customFormat="1" ht="13.8" thickBot="1" x14ac:dyDescent="0.3">
      <c r="A86" s="685" t="s">
        <v>317</v>
      </c>
      <c r="B86" s="685"/>
      <c r="C86" s="685"/>
      <c r="D86" s="457"/>
      <c r="E86" s="685" t="s">
        <v>488</v>
      </c>
      <c r="F86" s="685"/>
      <c r="G86" s="685"/>
      <c r="H86" s="686">
        <v>43750</v>
      </c>
      <c r="I86" s="687"/>
      <c r="J86" s="687"/>
    </row>
    <row r="87" spans="1:10" s="17" customFormat="1" ht="15" x14ac:dyDescent="0.25">
      <c r="A87" s="231"/>
      <c r="B87" s="643"/>
      <c r="C87" s="644"/>
      <c r="D87" s="6" t="s">
        <v>12</v>
      </c>
      <c r="E87" s="249"/>
      <c r="F87" s="643"/>
      <c r="G87" s="647"/>
      <c r="H87" s="9"/>
      <c r="I87" s="6" t="s">
        <v>12</v>
      </c>
      <c r="J87" s="12"/>
    </row>
    <row r="88" spans="1:10" s="17" customFormat="1" ht="15" x14ac:dyDescent="0.25">
      <c r="A88" s="237"/>
      <c r="B88" s="645"/>
      <c r="C88" s="646"/>
      <c r="D88" s="6" t="s">
        <v>12</v>
      </c>
      <c r="E88" s="250"/>
      <c r="F88" s="645"/>
      <c r="G88" s="648"/>
      <c r="H88" s="9"/>
      <c r="I88" s="6" t="s">
        <v>12</v>
      </c>
      <c r="J88" s="12"/>
    </row>
    <row r="89" spans="1:10" s="17" customFormat="1" ht="15" x14ac:dyDescent="0.25">
      <c r="A89" s="237"/>
      <c r="B89" s="645"/>
      <c r="C89" s="646"/>
      <c r="D89" s="6" t="s">
        <v>12</v>
      </c>
      <c r="E89" s="250"/>
      <c r="F89" s="645"/>
      <c r="G89" s="648"/>
      <c r="H89" s="9"/>
      <c r="I89" s="6" t="s">
        <v>12</v>
      </c>
      <c r="J89" s="12"/>
    </row>
    <row r="90" spans="1:10" s="17" customFormat="1" ht="15" x14ac:dyDescent="0.25">
      <c r="A90" s="237"/>
      <c r="B90" s="645"/>
      <c r="C90" s="646"/>
      <c r="D90" s="6" t="s">
        <v>12</v>
      </c>
      <c r="E90" s="250"/>
      <c r="F90" s="645"/>
      <c r="G90" s="648"/>
      <c r="H90" s="9"/>
      <c r="I90" s="6" t="s">
        <v>12</v>
      </c>
      <c r="J90" s="12"/>
    </row>
    <row r="91" spans="1:10" s="17" customFormat="1" ht="15" x14ac:dyDescent="0.25">
      <c r="A91" s="237"/>
      <c r="B91" s="645"/>
      <c r="C91" s="646"/>
      <c r="D91" s="6" t="s">
        <v>12</v>
      </c>
      <c r="E91" s="250"/>
      <c r="F91" s="645"/>
      <c r="G91" s="648"/>
      <c r="H91" s="9"/>
      <c r="I91" s="6" t="s">
        <v>12</v>
      </c>
      <c r="J91" s="12"/>
    </row>
    <row r="92" spans="1:10" s="17" customFormat="1" ht="15.6" thickBot="1" x14ac:dyDescent="0.3">
      <c r="A92" s="253"/>
      <c r="B92" s="645"/>
      <c r="C92" s="646"/>
      <c r="D92" s="6" t="s">
        <v>12</v>
      </c>
      <c r="E92" s="254"/>
      <c r="F92" s="645"/>
      <c r="G92" s="648"/>
      <c r="H92" s="255"/>
      <c r="I92" s="6" t="s">
        <v>12</v>
      </c>
      <c r="J92" s="276"/>
    </row>
    <row r="93" spans="1:10" s="17" customFormat="1" ht="15" x14ac:dyDescent="0.25">
      <c r="A93" s="228" t="s">
        <v>810</v>
      </c>
      <c r="B93" s="228"/>
      <c r="C93" s="228"/>
      <c r="D93" s="6" t="s">
        <v>12</v>
      </c>
      <c r="E93" s="249"/>
      <c r="F93" s="249"/>
      <c r="G93" s="274"/>
      <c r="H93" s="235"/>
      <c r="I93" s="6" t="s">
        <v>12</v>
      </c>
      <c r="J93" s="236"/>
    </row>
    <row r="94" spans="1:10" s="17" customFormat="1" ht="15.6" thickBot="1" x14ac:dyDescent="0.3">
      <c r="A94" s="239"/>
      <c r="B94" s="240"/>
      <c r="C94" s="240"/>
      <c r="D94" s="6" t="s">
        <v>12</v>
      </c>
      <c r="E94" s="251"/>
      <c r="F94" s="251"/>
      <c r="G94" s="275"/>
      <c r="H94" s="243"/>
      <c r="I94" s="6" t="s">
        <v>12</v>
      </c>
      <c r="J94" s="244"/>
    </row>
    <row r="95" spans="1:10" s="17" customFormat="1" ht="15" x14ac:dyDescent="0.25">
      <c r="A95" s="231"/>
      <c r="B95" s="232"/>
      <c r="C95" s="232"/>
      <c r="D95" s="6" t="s">
        <v>12</v>
      </c>
      <c r="E95" s="249"/>
      <c r="F95" s="234"/>
      <c r="G95" s="246"/>
      <c r="H95" s="235"/>
      <c r="I95" s="6" t="s">
        <v>12</v>
      </c>
      <c r="J95" s="236"/>
    </row>
    <row r="96" spans="1:10" s="17" customFormat="1" ht="15" x14ac:dyDescent="0.25">
      <c r="A96" s="237"/>
      <c r="B96" s="11"/>
      <c r="C96" s="11"/>
      <c r="D96" s="6" t="s">
        <v>12</v>
      </c>
      <c r="E96" s="250"/>
      <c r="F96" s="11"/>
      <c r="G96" s="247"/>
      <c r="H96" s="9"/>
      <c r="I96" s="6" t="s">
        <v>12</v>
      </c>
      <c r="J96" s="238"/>
    </row>
    <row r="97" spans="1:10" s="17" customFormat="1" ht="15.6" thickBot="1" x14ac:dyDescent="0.3">
      <c r="A97" s="239"/>
      <c r="B97" s="240"/>
      <c r="C97" s="240"/>
      <c r="D97" s="6" t="s">
        <v>12</v>
      </c>
      <c r="E97" s="252"/>
      <c r="F97" s="242"/>
      <c r="G97" s="248"/>
      <c r="H97" s="243"/>
      <c r="I97" s="6" t="s">
        <v>12</v>
      </c>
      <c r="J97" s="244"/>
    </row>
    <row r="98" spans="1:10" s="17" customFormat="1" ht="15" x14ac:dyDescent="0.25">
      <c r="A98" s="645"/>
      <c r="B98" s="648"/>
      <c r="C98" s="648"/>
      <c r="D98" s="648"/>
      <c r="E98" s="648"/>
      <c r="F98" s="648"/>
      <c r="G98" s="648"/>
      <c r="H98" s="245"/>
      <c r="I98" s="6" t="s">
        <v>12</v>
      </c>
      <c r="J98" s="245"/>
    </row>
    <row r="99" spans="1:10" s="17" customFormat="1" ht="15.6" x14ac:dyDescent="0.3">
      <c r="A99" s="649"/>
      <c r="B99" s="650"/>
      <c r="C99" s="650"/>
      <c r="D99" s="650"/>
      <c r="E99" s="650"/>
      <c r="F99" s="650"/>
      <c r="G99" s="650"/>
      <c r="H99" s="14"/>
      <c r="I99" s="6" t="s">
        <v>12</v>
      </c>
      <c r="J99" s="14"/>
    </row>
    <row r="100" spans="1:10" s="17" customFormat="1" ht="13.8" thickBot="1" x14ac:dyDescent="0.3">
      <c r="A100" s="688" t="s">
        <v>328</v>
      </c>
      <c r="B100" s="688"/>
      <c r="C100" s="688"/>
      <c r="D100" s="457"/>
      <c r="E100" s="688" t="s">
        <v>138</v>
      </c>
      <c r="F100" s="688"/>
      <c r="G100" s="688"/>
      <c r="H100" s="686">
        <v>43750</v>
      </c>
      <c r="I100" s="687"/>
      <c r="J100" s="687"/>
    </row>
    <row r="101" spans="1:10" s="17" customFormat="1" ht="15" x14ac:dyDescent="0.25">
      <c r="A101" s="231" t="s">
        <v>178</v>
      </c>
      <c r="B101" s="643"/>
      <c r="C101" s="644"/>
      <c r="D101" s="6" t="s">
        <v>12</v>
      </c>
      <c r="E101" s="249" t="s">
        <v>23</v>
      </c>
      <c r="F101" s="643"/>
      <c r="G101" s="647"/>
      <c r="H101" s="9">
        <v>11</v>
      </c>
      <c r="I101" s="6" t="s">
        <v>12</v>
      </c>
      <c r="J101" s="12">
        <v>13</v>
      </c>
    </row>
    <row r="102" spans="1:10" s="17" customFormat="1" ht="15" x14ac:dyDescent="0.25">
      <c r="A102" s="237" t="s">
        <v>177</v>
      </c>
      <c r="B102" s="645"/>
      <c r="C102" s="646"/>
      <c r="D102" s="6" t="s">
        <v>12</v>
      </c>
      <c r="E102" s="250" t="s">
        <v>20</v>
      </c>
      <c r="F102" s="645"/>
      <c r="G102" s="648"/>
      <c r="H102" s="9">
        <v>11</v>
      </c>
      <c r="I102" s="6" t="s">
        <v>12</v>
      </c>
      <c r="J102" s="12">
        <v>13</v>
      </c>
    </row>
    <row r="103" spans="1:10" s="17" customFormat="1" ht="15" x14ac:dyDescent="0.25">
      <c r="A103" s="237" t="s">
        <v>181</v>
      </c>
      <c r="B103" s="645"/>
      <c r="C103" s="646"/>
      <c r="D103" s="6" t="s">
        <v>12</v>
      </c>
      <c r="E103" s="250" t="s">
        <v>24</v>
      </c>
      <c r="F103" s="645"/>
      <c r="G103" s="648"/>
      <c r="H103" s="9">
        <v>7</v>
      </c>
      <c r="I103" s="6" t="s">
        <v>12</v>
      </c>
      <c r="J103" s="12">
        <v>13</v>
      </c>
    </row>
    <row r="104" spans="1:10" s="17" customFormat="1" ht="15" x14ac:dyDescent="0.25">
      <c r="A104" s="237" t="s">
        <v>245</v>
      </c>
      <c r="B104" s="645"/>
      <c r="C104" s="646"/>
      <c r="D104" s="6" t="s">
        <v>12</v>
      </c>
      <c r="E104" s="250" t="s">
        <v>22</v>
      </c>
      <c r="F104" s="645"/>
      <c r="G104" s="648"/>
      <c r="H104" s="9">
        <v>3</v>
      </c>
      <c r="I104" s="6" t="s">
        <v>12</v>
      </c>
      <c r="J104" s="12">
        <v>13</v>
      </c>
    </row>
    <row r="105" spans="1:10" s="17" customFormat="1" ht="15" x14ac:dyDescent="0.25">
      <c r="A105" s="237" t="s">
        <v>440</v>
      </c>
      <c r="B105" s="645"/>
      <c r="C105" s="646"/>
      <c r="D105" s="6" t="s">
        <v>12</v>
      </c>
      <c r="E105" s="250" t="s">
        <v>232</v>
      </c>
      <c r="F105" s="645"/>
      <c r="G105" s="648"/>
      <c r="H105" s="9">
        <v>9</v>
      </c>
      <c r="I105" s="6" t="s">
        <v>12</v>
      </c>
      <c r="J105" s="12">
        <v>13</v>
      </c>
    </row>
    <row r="106" spans="1:10" s="17" customFormat="1" ht="15.6" thickBot="1" x14ac:dyDescent="0.3">
      <c r="A106" s="253" t="s">
        <v>176</v>
      </c>
      <c r="B106" s="645"/>
      <c r="C106" s="646"/>
      <c r="D106" s="6" t="s">
        <v>12</v>
      </c>
      <c r="E106" s="254" t="s">
        <v>168</v>
      </c>
      <c r="F106" s="645"/>
      <c r="G106" s="648"/>
      <c r="H106" s="255">
        <v>13</v>
      </c>
      <c r="I106" s="6" t="s">
        <v>12</v>
      </c>
      <c r="J106" s="276">
        <v>8</v>
      </c>
    </row>
    <row r="107" spans="1:10" s="17" customFormat="1" ht="15" x14ac:dyDescent="0.25">
      <c r="A107" s="231" t="s">
        <v>181</v>
      </c>
      <c r="B107" s="232" t="s">
        <v>178</v>
      </c>
      <c r="C107" s="232" t="s">
        <v>440</v>
      </c>
      <c r="D107" s="6" t="s">
        <v>12</v>
      </c>
      <c r="E107" s="249" t="s">
        <v>22</v>
      </c>
      <c r="F107" s="249" t="s">
        <v>24</v>
      </c>
      <c r="G107" s="274" t="s">
        <v>20</v>
      </c>
      <c r="H107" s="235">
        <v>8</v>
      </c>
      <c r="I107" s="6" t="s">
        <v>12</v>
      </c>
      <c r="J107" s="236">
        <v>11</v>
      </c>
    </row>
    <row r="108" spans="1:10" s="17" customFormat="1" ht="15.6" thickBot="1" x14ac:dyDescent="0.3">
      <c r="A108" s="239" t="s">
        <v>176</v>
      </c>
      <c r="B108" s="240" t="s">
        <v>245</v>
      </c>
      <c r="C108" s="240" t="s">
        <v>177</v>
      </c>
      <c r="D108" s="6" t="s">
        <v>12</v>
      </c>
      <c r="E108" s="251" t="s">
        <v>23</v>
      </c>
      <c r="F108" s="251" t="s">
        <v>232</v>
      </c>
      <c r="G108" s="275" t="s">
        <v>349</v>
      </c>
      <c r="H108" s="243">
        <v>13</v>
      </c>
      <c r="I108" s="6" t="s">
        <v>12</v>
      </c>
      <c r="J108" s="244">
        <v>6</v>
      </c>
    </row>
    <row r="109" spans="1:10" s="17" customFormat="1" ht="15" x14ac:dyDescent="0.25">
      <c r="A109" s="231" t="s">
        <v>177</v>
      </c>
      <c r="B109" s="232" t="s">
        <v>440</v>
      </c>
      <c r="C109" s="232"/>
      <c r="D109" s="6" t="s">
        <v>12</v>
      </c>
      <c r="E109" s="249" t="s">
        <v>22</v>
      </c>
      <c r="F109" s="234" t="s">
        <v>232</v>
      </c>
      <c r="G109" s="246"/>
      <c r="H109" s="235">
        <v>8</v>
      </c>
      <c r="I109" s="6" t="s">
        <v>12</v>
      </c>
      <c r="J109" s="236">
        <v>13</v>
      </c>
    </row>
    <row r="110" spans="1:10" s="17" customFormat="1" ht="15" x14ac:dyDescent="0.25">
      <c r="A110" s="237" t="s">
        <v>181</v>
      </c>
      <c r="B110" s="11" t="s">
        <v>178</v>
      </c>
      <c r="C110" s="11"/>
      <c r="D110" s="6" t="s">
        <v>12</v>
      </c>
      <c r="E110" s="250" t="s">
        <v>20</v>
      </c>
      <c r="F110" s="11" t="s">
        <v>24</v>
      </c>
      <c r="G110" s="247"/>
      <c r="H110" s="9">
        <v>4</v>
      </c>
      <c r="I110" s="6" t="s">
        <v>12</v>
      </c>
      <c r="J110" s="238">
        <v>13</v>
      </c>
    </row>
    <row r="111" spans="1:10" s="17" customFormat="1" ht="15.6" thickBot="1" x14ac:dyDescent="0.3">
      <c r="A111" s="239" t="s">
        <v>176</v>
      </c>
      <c r="B111" s="240" t="s">
        <v>245</v>
      </c>
      <c r="C111" s="240"/>
      <c r="D111" s="6" t="s">
        <v>12</v>
      </c>
      <c r="E111" s="252" t="s">
        <v>168</v>
      </c>
      <c r="F111" s="242" t="s">
        <v>23</v>
      </c>
      <c r="G111" s="248"/>
      <c r="H111" s="243">
        <v>5</v>
      </c>
      <c r="I111" s="6" t="s">
        <v>12</v>
      </c>
      <c r="J111" s="244">
        <v>13</v>
      </c>
    </row>
    <row r="112" spans="1:10" s="17" customFormat="1" ht="15" x14ac:dyDescent="0.25">
      <c r="A112" s="645"/>
      <c r="B112" s="648"/>
      <c r="C112" s="648"/>
      <c r="D112" s="648"/>
      <c r="E112" s="648"/>
      <c r="F112" s="648"/>
      <c r="G112" s="648"/>
      <c r="H112" s="245">
        <f>SUM(H101:H111)</f>
        <v>92</v>
      </c>
      <c r="I112" s="6" t="s">
        <v>12</v>
      </c>
      <c r="J112" s="245">
        <f>SUM(J101:J111)</f>
        <v>129</v>
      </c>
    </row>
    <row r="113" spans="1:10" s="17" customFormat="1" ht="15.6" x14ac:dyDescent="0.3">
      <c r="A113" s="649"/>
      <c r="B113" s="650"/>
      <c r="C113" s="650"/>
      <c r="D113" s="650"/>
      <c r="E113" s="650"/>
      <c r="F113" s="650"/>
      <c r="G113" s="650"/>
      <c r="H113" s="14">
        <v>7</v>
      </c>
      <c r="I113" s="6" t="s">
        <v>12</v>
      </c>
      <c r="J113" s="14">
        <v>24</v>
      </c>
    </row>
    <row r="114" spans="1:10" s="17" customFormat="1" ht="13.8" thickBot="1" x14ac:dyDescent="0.3">
      <c r="A114" s="688" t="s">
        <v>138</v>
      </c>
      <c r="B114" s="688"/>
      <c r="C114" s="688"/>
      <c r="D114" s="457"/>
      <c r="E114" s="685" t="s">
        <v>488</v>
      </c>
      <c r="F114" s="685"/>
      <c r="G114" s="685"/>
      <c r="H114" s="686">
        <v>43736</v>
      </c>
      <c r="I114" s="687"/>
      <c r="J114" s="687"/>
    </row>
    <row r="115" spans="1:10" s="17" customFormat="1" ht="15" x14ac:dyDescent="0.25">
      <c r="A115" s="231" t="s">
        <v>24</v>
      </c>
      <c r="B115" s="643"/>
      <c r="C115" s="644"/>
      <c r="D115" s="6" t="s">
        <v>12</v>
      </c>
      <c r="E115" s="249" t="s">
        <v>354</v>
      </c>
      <c r="F115" s="643"/>
      <c r="G115" s="647"/>
      <c r="H115" s="9">
        <v>13</v>
      </c>
      <c r="I115" s="6" t="s">
        <v>12</v>
      </c>
      <c r="J115" s="12">
        <v>5</v>
      </c>
    </row>
    <row r="116" spans="1:10" s="17" customFormat="1" ht="15" x14ac:dyDescent="0.25">
      <c r="A116" s="237" t="s">
        <v>20</v>
      </c>
      <c r="B116" s="645"/>
      <c r="C116" s="646"/>
      <c r="D116" s="6" t="s">
        <v>12</v>
      </c>
      <c r="E116" s="250" t="s">
        <v>356</v>
      </c>
      <c r="F116" s="645"/>
      <c r="G116" s="648"/>
      <c r="H116" s="9">
        <v>13</v>
      </c>
      <c r="I116" s="6" t="s">
        <v>12</v>
      </c>
      <c r="J116" s="12">
        <v>6</v>
      </c>
    </row>
    <row r="117" spans="1:10" s="17" customFormat="1" ht="15" x14ac:dyDescent="0.25">
      <c r="A117" s="237" t="s">
        <v>18</v>
      </c>
      <c r="B117" s="645"/>
      <c r="C117" s="646"/>
      <c r="D117" s="6" t="s">
        <v>12</v>
      </c>
      <c r="E117" s="250" t="s">
        <v>355</v>
      </c>
      <c r="F117" s="645"/>
      <c r="G117" s="648"/>
      <c r="H117" s="9">
        <v>13</v>
      </c>
      <c r="I117" s="6" t="s">
        <v>12</v>
      </c>
      <c r="J117" s="12">
        <v>3</v>
      </c>
    </row>
    <row r="118" spans="1:10" s="17" customFormat="1" ht="15" x14ac:dyDescent="0.25">
      <c r="A118" s="237" t="s">
        <v>232</v>
      </c>
      <c r="B118" s="645"/>
      <c r="C118" s="646"/>
      <c r="D118" s="6" t="s">
        <v>12</v>
      </c>
      <c r="E118" s="250" t="s">
        <v>394</v>
      </c>
      <c r="F118" s="645"/>
      <c r="G118" s="648"/>
      <c r="H118" s="9">
        <v>8</v>
      </c>
      <c r="I118" s="6" t="s">
        <v>12</v>
      </c>
      <c r="J118" s="12">
        <v>13</v>
      </c>
    </row>
    <row r="119" spans="1:10" s="17" customFormat="1" ht="15" x14ac:dyDescent="0.25">
      <c r="A119" s="237" t="s">
        <v>22</v>
      </c>
      <c r="B119" s="645"/>
      <c r="C119" s="646"/>
      <c r="D119" s="6" t="s">
        <v>12</v>
      </c>
      <c r="E119" s="250" t="s">
        <v>357</v>
      </c>
      <c r="F119" s="645"/>
      <c r="G119" s="648"/>
      <c r="H119" s="9">
        <v>13</v>
      </c>
      <c r="I119" s="6" t="s">
        <v>12</v>
      </c>
      <c r="J119" s="12">
        <v>2</v>
      </c>
    </row>
    <row r="120" spans="1:10" s="17" customFormat="1" ht="15.6" thickBot="1" x14ac:dyDescent="0.3">
      <c r="A120" s="253" t="s">
        <v>168</v>
      </c>
      <c r="B120" s="645"/>
      <c r="C120" s="646"/>
      <c r="D120" s="6" t="s">
        <v>12</v>
      </c>
      <c r="E120" s="254" t="s">
        <v>358</v>
      </c>
      <c r="F120" s="645"/>
      <c r="G120" s="648"/>
      <c r="H120" s="255">
        <v>7</v>
      </c>
      <c r="I120" s="6" t="s">
        <v>12</v>
      </c>
      <c r="J120" s="276">
        <v>13</v>
      </c>
    </row>
    <row r="121" spans="1:10" s="17" customFormat="1" ht="15" x14ac:dyDescent="0.25">
      <c r="A121" s="231" t="s">
        <v>24</v>
      </c>
      <c r="B121" s="232" t="s">
        <v>22</v>
      </c>
      <c r="C121" s="232" t="s">
        <v>20</v>
      </c>
      <c r="D121" s="6" t="s">
        <v>12</v>
      </c>
      <c r="E121" s="249" t="s">
        <v>355</v>
      </c>
      <c r="F121" s="249" t="s">
        <v>354</v>
      </c>
      <c r="G121" s="274" t="s">
        <v>359</v>
      </c>
      <c r="H121" s="235">
        <v>13</v>
      </c>
      <c r="I121" s="6" t="s">
        <v>12</v>
      </c>
      <c r="J121" s="236">
        <v>7</v>
      </c>
    </row>
    <row r="122" spans="1:10" s="17" customFormat="1" ht="15.6" thickBot="1" x14ac:dyDescent="0.3">
      <c r="A122" s="239" t="s">
        <v>232</v>
      </c>
      <c r="B122" s="240" t="s">
        <v>18</v>
      </c>
      <c r="C122" s="240" t="s">
        <v>349</v>
      </c>
      <c r="D122" s="6" t="s">
        <v>12</v>
      </c>
      <c r="E122" s="251" t="s">
        <v>394</v>
      </c>
      <c r="F122" s="251" t="s">
        <v>358</v>
      </c>
      <c r="G122" s="275" t="s">
        <v>356</v>
      </c>
      <c r="H122" s="243">
        <v>13</v>
      </c>
      <c r="I122" s="6" t="s">
        <v>12</v>
      </c>
      <c r="J122" s="244">
        <v>1</v>
      </c>
    </row>
    <row r="123" spans="1:10" s="17" customFormat="1" ht="15" x14ac:dyDescent="0.25">
      <c r="A123" s="231" t="s">
        <v>22</v>
      </c>
      <c r="B123" s="232" t="s">
        <v>18</v>
      </c>
      <c r="C123" s="232"/>
      <c r="D123" s="6" t="s">
        <v>12</v>
      </c>
      <c r="E123" s="249" t="s">
        <v>355</v>
      </c>
      <c r="F123" s="234" t="s">
        <v>357</v>
      </c>
      <c r="G123" s="246"/>
      <c r="H123" s="235">
        <v>13</v>
      </c>
      <c r="I123" s="6" t="s">
        <v>12</v>
      </c>
      <c r="J123" s="236">
        <v>5</v>
      </c>
    </row>
    <row r="124" spans="1:10" s="17" customFormat="1" ht="15" x14ac:dyDescent="0.25">
      <c r="A124" s="237" t="s">
        <v>20</v>
      </c>
      <c r="B124" s="11" t="s">
        <v>349</v>
      </c>
      <c r="C124" s="11"/>
      <c r="D124" s="6" t="s">
        <v>12</v>
      </c>
      <c r="E124" s="250" t="s">
        <v>394</v>
      </c>
      <c r="F124" s="11" t="s">
        <v>354</v>
      </c>
      <c r="G124" s="247"/>
      <c r="H124" s="9">
        <v>13</v>
      </c>
      <c r="I124" s="6" t="s">
        <v>12</v>
      </c>
      <c r="J124" s="238">
        <v>9</v>
      </c>
    </row>
    <row r="125" spans="1:10" s="17" customFormat="1" ht="15.6" thickBot="1" x14ac:dyDescent="0.3">
      <c r="A125" s="239" t="s">
        <v>24</v>
      </c>
      <c r="B125" s="240" t="s">
        <v>168</v>
      </c>
      <c r="C125" s="240"/>
      <c r="D125" s="6" t="s">
        <v>12</v>
      </c>
      <c r="E125" s="252" t="s">
        <v>358</v>
      </c>
      <c r="F125" s="242" t="s">
        <v>356</v>
      </c>
      <c r="G125" s="248"/>
      <c r="H125" s="243">
        <v>13</v>
      </c>
      <c r="I125" s="6" t="s">
        <v>12</v>
      </c>
      <c r="J125" s="244">
        <v>3</v>
      </c>
    </row>
    <row r="126" spans="1:10" s="17" customFormat="1" ht="15" x14ac:dyDescent="0.25">
      <c r="A126" s="645"/>
      <c r="B126" s="648"/>
      <c r="C126" s="648"/>
      <c r="D126" s="648"/>
      <c r="E126" s="648"/>
      <c r="F126" s="648"/>
      <c r="G126" s="648"/>
      <c r="H126" s="245">
        <f>SUM(H115:H125)</f>
        <v>132</v>
      </c>
      <c r="I126" s="6" t="s">
        <v>12</v>
      </c>
      <c r="J126" s="245">
        <f>SUM(J115:J125)</f>
        <v>67</v>
      </c>
    </row>
    <row r="127" spans="1:10" s="17" customFormat="1" ht="15.6" x14ac:dyDescent="0.3">
      <c r="A127" s="649"/>
      <c r="B127" s="650"/>
      <c r="C127" s="650"/>
      <c r="D127" s="650"/>
      <c r="E127" s="650"/>
      <c r="F127" s="650"/>
      <c r="G127" s="650"/>
      <c r="H127" s="14">
        <v>27</v>
      </c>
      <c r="I127" s="6" t="s">
        <v>12</v>
      </c>
      <c r="J127" s="14">
        <v>4</v>
      </c>
    </row>
    <row r="128" spans="1:10" s="17" customFormat="1" ht="13.8" thickBot="1" x14ac:dyDescent="0.3">
      <c r="A128" s="685" t="s">
        <v>208</v>
      </c>
      <c r="B128" s="685"/>
      <c r="C128" s="685"/>
      <c r="D128" s="457"/>
      <c r="E128" s="688" t="s">
        <v>362</v>
      </c>
      <c r="F128" s="688"/>
      <c r="G128" s="688"/>
      <c r="H128" s="686">
        <v>43736</v>
      </c>
      <c r="I128" s="687"/>
      <c r="J128" s="687"/>
    </row>
    <row r="129" spans="1:10" s="17" customFormat="1" ht="15" x14ac:dyDescent="0.25">
      <c r="A129" s="231" t="s">
        <v>21</v>
      </c>
      <c r="B129" s="643"/>
      <c r="C129" s="644"/>
      <c r="D129" s="6" t="s">
        <v>12</v>
      </c>
      <c r="E129" s="249" t="s">
        <v>367</v>
      </c>
      <c r="F129" s="643"/>
      <c r="G129" s="647"/>
      <c r="H129" s="9">
        <v>8</v>
      </c>
      <c r="I129" s="6" t="s">
        <v>12</v>
      </c>
      <c r="J129" s="12">
        <v>13</v>
      </c>
    </row>
    <row r="130" spans="1:10" s="17" customFormat="1" ht="15" x14ac:dyDescent="0.25">
      <c r="A130" s="237" t="s">
        <v>217</v>
      </c>
      <c r="B130" s="645"/>
      <c r="C130" s="646"/>
      <c r="D130" s="6" t="s">
        <v>12</v>
      </c>
      <c r="E130" s="250" t="s">
        <v>366</v>
      </c>
      <c r="F130" s="645"/>
      <c r="G130" s="648"/>
      <c r="H130" s="9">
        <v>13</v>
      </c>
      <c r="I130" s="6" t="s">
        <v>12</v>
      </c>
      <c r="J130" s="12">
        <v>3</v>
      </c>
    </row>
    <row r="131" spans="1:10" s="17" customFormat="1" ht="15" x14ac:dyDescent="0.25">
      <c r="A131" s="237" t="s">
        <v>259</v>
      </c>
      <c r="B131" s="645"/>
      <c r="C131" s="646"/>
      <c r="D131" s="6" t="s">
        <v>12</v>
      </c>
      <c r="E131" s="250" t="s">
        <v>363</v>
      </c>
      <c r="F131" s="645"/>
      <c r="G131" s="648"/>
      <c r="H131" s="9">
        <v>13</v>
      </c>
      <c r="I131" s="6" t="s">
        <v>12</v>
      </c>
      <c r="J131" s="12">
        <v>11</v>
      </c>
    </row>
    <row r="132" spans="1:10" s="17" customFormat="1" ht="15" x14ac:dyDescent="0.25">
      <c r="A132" s="237" t="s">
        <v>498</v>
      </c>
      <c r="B132" s="645"/>
      <c r="C132" s="646"/>
      <c r="D132" s="6" t="s">
        <v>12</v>
      </c>
      <c r="E132" s="250" t="s">
        <v>438</v>
      </c>
      <c r="F132" s="645"/>
      <c r="G132" s="648"/>
      <c r="H132" s="9">
        <v>7</v>
      </c>
      <c r="I132" s="6" t="s">
        <v>12</v>
      </c>
      <c r="J132" s="12">
        <v>13</v>
      </c>
    </row>
    <row r="133" spans="1:10" s="17" customFormat="1" ht="15" x14ac:dyDescent="0.25">
      <c r="A133" s="237" t="s">
        <v>215</v>
      </c>
      <c r="B133" s="645"/>
      <c r="C133" s="646"/>
      <c r="D133" s="6" t="s">
        <v>12</v>
      </c>
      <c r="E133" s="250" t="s">
        <v>368</v>
      </c>
      <c r="F133" s="645"/>
      <c r="G133" s="648"/>
      <c r="H133" s="9">
        <v>9</v>
      </c>
      <c r="I133" s="6" t="s">
        <v>12</v>
      </c>
      <c r="J133" s="12">
        <v>13</v>
      </c>
    </row>
    <row r="134" spans="1:10" s="17" customFormat="1" ht="15.6" thickBot="1" x14ac:dyDescent="0.3">
      <c r="A134" s="253" t="s">
        <v>216</v>
      </c>
      <c r="B134" s="645"/>
      <c r="C134" s="646"/>
      <c r="D134" s="6" t="s">
        <v>12</v>
      </c>
      <c r="E134" s="254" t="s">
        <v>332</v>
      </c>
      <c r="F134" s="645"/>
      <c r="G134" s="648"/>
      <c r="H134" s="255">
        <v>12</v>
      </c>
      <c r="I134" s="6" t="s">
        <v>12</v>
      </c>
      <c r="J134" s="276">
        <v>13</v>
      </c>
    </row>
    <row r="135" spans="1:10" s="17" customFormat="1" ht="15" x14ac:dyDescent="0.25">
      <c r="A135" s="231" t="s">
        <v>259</v>
      </c>
      <c r="B135" s="232" t="s">
        <v>217</v>
      </c>
      <c r="C135" s="232" t="s">
        <v>215</v>
      </c>
      <c r="D135" s="6" t="s">
        <v>12</v>
      </c>
      <c r="E135" s="249" t="s">
        <v>363</v>
      </c>
      <c r="F135" s="249" t="s">
        <v>368</v>
      </c>
      <c r="G135" s="274" t="s">
        <v>367</v>
      </c>
      <c r="H135" s="235">
        <v>13</v>
      </c>
      <c r="I135" s="6" t="s">
        <v>12</v>
      </c>
      <c r="J135" s="236">
        <v>4</v>
      </c>
    </row>
    <row r="136" spans="1:10" s="17" customFormat="1" ht="15.6" thickBot="1" x14ac:dyDescent="0.3">
      <c r="A136" s="239" t="s">
        <v>216</v>
      </c>
      <c r="B136" s="240" t="s">
        <v>21</v>
      </c>
      <c r="C136" s="240" t="s">
        <v>498</v>
      </c>
      <c r="D136" s="6" t="s">
        <v>12</v>
      </c>
      <c r="E136" s="251" t="s">
        <v>332</v>
      </c>
      <c r="F136" s="251" t="s">
        <v>366</v>
      </c>
      <c r="G136" s="275" t="s">
        <v>438</v>
      </c>
      <c r="H136" s="243">
        <v>13</v>
      </c>
      <c r="I136" s="6" t="s">
        <v>12</v>
      </c>
      <c r="J136" s="244">
        <v>8</v>
      </c>
    </row>
    <row r="137" spans="1:10" s="17" customFormat="1" ht="15" x14ac:dyDescent="0.25">
      <c r="A137" s="231" t="s">
        <v>215</v>
      </c>
      <c r="B137" s="232" t="s">
        <v>217</v>
      </c>
      <c r="C137" s="232"/>
      <c r="D137" s="6" t="s">
        <v>12</v>
      </c>
      <c r="E137" s="249" t="s">
        <v>367</v>
      </c>
      <c r="F137" s="234" t="s">
        <v>368</v>
      </c>
      <c r="G137" s="246"/>
      <c r="H137" s="235">
        <v>13</v>
      </c>
      <c r="I137" s="6" t="s">
        <v>12</v>
      </c>
      <c r="J137" s="236">
        <v>9</v>
      </c>
    </row>
    <row r="138" spans="1:10" s="17" customFormat="1" ht="15" x14ac:dyDescent="0.25">
      <c r="A138" s="237" t="s">
        <v>498</v>
      </c>
      <c r="B138" s="11" t="s">
        <v>21</v>
      </c>
      <c r="C138" s="11"/>
      <c r="D138" s="6" t="s">
        <v>12</v>
      </c>
      <c r="E138" s="250" t="s">
        <v>363</v>
      </c>
      <c r="F138" s="11" t="s">
        <v>366</v>
      </c>
      <c r="G138" s="247"/>
      <c r="H138" s="9">
        <v>13</v>
      </c>
      <c r="I138" s="6" t="s">
        <v>12</v>
      </c>
      <c r="J138" s="238">
        <v>6</v>
      </c>
    </row>
    <row r="139" spans="1:10" s="17" customFormat="1" ht="15.6" thickBot="1" x14ac:dyDescent="0.3">
      <c r="A139" s="239" t="s">
        <v>216</v>
      </c>
      <c r="B139" s="240" t="s">
        <v>259</v>
      </c>
      <c r="C139" s="240"/>
      <c r="D139" s="6" t="s">
        <v>12</v>
      </c>
      <c r="E139" s="252" t="s">
        <v>332</v>
      </c>
      <c r="F139" s="242" t="s">
        <v>438</v>
      </c>
      <c r="G139" s="248"/>
      <c r="H139" s="243">
        <v>13</v>
      </c>
      <c r="I139" s="6" t="s">
        <v>12</v>
      </c>
      <c r="J139" s="244">
        <v>7</v>
      </c>
    </row>
    <row r="140" spans="1:10" s="17" customFormat="1" ht="15" x14ac:dyDescent="0.25">
      <c r="A140" s="645"/>
      <c r="B140" s="648"/>
      <c r="C140" s="648"/>
      <c r="D140" s="648"/>
      <c r="E140" s="648"/>
      <c r="F140" s="648"/>
      <c r="G140" s="648"/>
      <c r="H140" s="245">
        <f>SUM(H129:H139)</f>
        <v>127</v>
      </c>
      <c r="I140" s="6" t="s">
        <v>12</v>
      </c>
      <c r="J140" s="245">
        <f>SUM(J129:J139)</f>
        <v>100</v>
      </c>
    </row>
    <row r="141" spans="1:10" s="17" customFormat="1" ht="15.6" x14ac:dyDescent="0.3">
      <c r="A141" s="649"/>
      <c r="B141" s="650"/>
      <c r="C141" s="650"/>
      <c r="D141" s="650"/>
      <c r="E141" s="650"/>
      <c r="F141" s="650"/>
      <c r="G141" s="650"/>
      <c r="H141" s="14">
        <v>23</v>
      </c>
      <c r="I141" s="6" t="s">
        <v>12</v>
      </c>
      <c r="J141" s="14">
        <v>8</v>
      </c>
    </row>
    <row r="142" spans="1:10" s="17" customFormat="1" ht="13.8" thickBot="1" x14ac:dyDescent="0.3">
      <c r="A142" s="688" t="s">
        <v>138</v>
      </c>
      <c r="B142" s="688"/>
      <c r="C142" s="688"/>
      <c r="D142" s="457"/>
      <c r="E142" s="688" t="s">
        <v>362</v>
      </c>
      <c r="F142" s="688"/>
      <c r="G142" s="688"/>
      <c r="H142" s="686">
        <v>43736</v>
      </c>
      <c r="I142" s="687"/>
      <c r="J142" s="687"/>
    </row>
    <row r="143" spans="1:10" s="17" customFormat="1" ht="15" x14ac:dyDescent="0.25">
      <c r="A143" s="231" t="s">
        <v>232</v>
      </c>
      <c r="B143" s="643"/>
      <c r="C143" s="644"/>
      <c r="D143" s="6" t="s">
        <v>12</v>
      </c>
      <c r="E143" s="249" t="s">
        <v>367</v>
      </c>
      <c r="F143" s="643"/>
      <c r="G143" s="647"/>
      <c r="H143" s="9">
        <v>2</v>
      </c>
      <c r="I143" s="6" t="s">
        <v>12</v>
      </c>
      <c r="J143" s="12">
        <v>13</v>
      </c>
    </row>
    <row r="144" spans="1:10" s="17" customFormat="1" ht="15" x14ac:dyDescent="0.25">
      <c r="A144" s="237" t="s">
        <v>22</v>
      </c>
      <c r="B144" s="645"/>
      <c r="C144" s="646"/>
      <c r="D144" s="6" t="s">
        <v>12</v>
      </c>
      <c r="E144" s="250" t="s">
        <v>363</v>
      </c>
      <c r="F144" s="645"/>
      <c r="G144" s="648"/>
      <c r="H144" s="9">
        <v>13</v>
      </c>
      <c r="I144" s="6" t="s">
        <v>12</v>
      </c>
      <c r="J144" s="12">
        <v>9</v>
      </c>
    </row>
    <row r="145" spans="1:10" s="17" customFormat="1" ht="15" x14ac:dyDescent="0.25">
      <c r="A145" s="237" t="s">
        <v>24</v>
      </c>
      <c r="B145" s="645"/>
      <c r="C145" s="646"/>
      <c r="D145" s="6" t="s">
        <v>12</v>
      </c>
      <c r="E145" s="250" t="s">
        <v>438</v>
      </c>
      <c r="F145" s="645"/>
      <c r="G145" s="648"/>
      <c r="H145" s="9">
        <v>13</v>
      </c>
      <c r="I145" s="6" t="s">
        <v>12</v>
      </c>
      <c r="J145" s="12">
        <v>9</v>
      </c>
    </row>
    <row r="146" spans="1:10" s="17" customFormat="1" ht="15" x14ac:dyDescent="0.25">
      <c r="A146" s="237" t="s">
        <v>20</v>
      </c>
      <c r="B146" s="645"/>
      <c r="C146" s="646"/>
      <c r="D146" s="6" t="s">
        <v>12</v>
      </c>
      <c r="E146" s="250" t="s">
        <v>366</v>
      </c>
      <c r="F146" s="645"/>
      <c r="G146" s="648"/>
      <c r="H146" s="9">
        <v>9</v>
      </c>
      <c r="I146" s="6" t="s">
        <v>12</v>
      </c>
      <c r="J146" s="12">
        <v>13</v>
      </c>
    </row>
    <row r="147" spans="1:10" s="17" customFormat="1" ht="15" x14ac:dyDescent="0.25">
      <c r="A147" s="237" t="s">
        <v>18</v>
      </c>
      <c r="B147" s="645"/>
      <c r="C147" s="646"/>
      <c r="D147" s="6" t="s">
        <v>12</v>
      </c>
      <c r="E147" s="250" t="s">
        <v>368</v>
      </c>
      <c r="F147" s="645"/>
      <c r="G147" s="648"/>
      <c r="H147" s="9">
        <v>13</v>
      </c>
      <c r="I147" s="6" t="s">
        <v>12</v>
      </c>
      <c r="J147" s="12">
        <v>7</v>
      </c>
    </row>
    <row r="148" spans="1:10" s="17" customFormat="1" ht="15.6" thickBot="1" x14ac:dyDescent="0.3">
      <c r="A148" s="253" t="s">
        <v>168</v>
      </c>
      <c r="B148" s="645"/>
      <c r="C148" s="646"/>
      <c r="D148" s="6" t="s">
        <v>12</v>
      </c>
      <c r="E148" s="254" t="s">
        <v>332</v>
      </c>
      <c r="F148" s="645"/>
      <c r="G148" s="648"/>
      <c r="H148" s="255">
        <v>8</v>
      </c>
      <c r="I148" s="6" t="s">
        <v>12</v>
      </c>
      <c r="J148" s="276">
        <v>13</v>
      </c>
    </row>
    <row r="149" spans="1:10" s="17" customFormat="1" ht="15" x14ac:dyDescent="0.25">
      <c r="A149" s="231" t="s">
        <v>24</v>
      </c>
      <c r="B149" s="232" t="s">
        <v>18</v>
      </c>
      <c r="C149" s="232" t="s">
        <v>20</v>
      </c>
      <c r="D149" s="6" t="s">
        <v>12</v>
      </c>
      <c r="E149" s="249" t="s">
        <v>363</v>
      </c>
      <c r="F149" s="249" t="s">
        <v>368</v>
      </c>
      <c r="G149" s="274" t="s">
        <v>367</v>
      </c>
      <c r="H149" s="235">
        <v>13</v>
      </c>
      <c r="I149" s="6" t="s">
        <v>12</v>
      </c>
      <c r="J149" s="236">
        <v>11</v>
      </c>
    </row>
    <row r="150" spans="1:10" s="17" customFormat="1" ht="15.6" thickBot="1" x14ac:dyDescent="0.3">
      <c r="A150" s="239" t="s">
        <v>168</v>
      </c>
      <c r="B150" s="240" t="s">
        <v>232</v>
      </c>
      <c r="C150" s="240" t="s">
        <v>22</v>
      </c>
      <c r="D150" s="6" t="s">
        <v>12</v>
      </c>
      <c r="E150" s="251" t="s">
        <v>332</v>
      </c>
      <c r="F150" s="251" t="s">
        <v>366</v>
      </c>
      <c r="G150" s="275" t="s">
        <v>438</v>
      </c>
      <c r="H150" s="243">
        <v>2</v>
      </c>
      <c r="I150" s="6" t="s">
        <v>12</v>
      </c>
      <c r="J150" s="244">
        <v>13</v>
      </c>
    </row>
    <row r="151" spans="1:10" s="17" customFormat="1" ht="15" x14ac:dyDescent="0.25">
      <c r="A151" s="231" t="s">
        <v>24</v>
      </c>
      <c r="B151" s="232" t="s">
        <v>20</v>
      </c>
      <c r="C151" s="232"/>
      <c r="D151" s="6" t="s">
        <v>12</v>
      </c>
      <c r="E151" s="249" t="s">
        <v>367</v>
      </c>
      <c r="F151" s="234" t="s">
        <v>366</v>
      </c>
      <c r="G151" s="246"/>
      <c r="H151" s="235">
        <v>12</v>
      </c>
      <c r="I151" s="6" t="s">
        <v>12</v>
      </c>
      <c r="J151" s="236">
        <v>11</v>
      </c>
    </row>
    <row r="152" spans="1:10" s="17" customFormat="1" ht="15" x14ac:dyDescent="0.25">
      <c r="A152" s="237" t="s">
        <v>18</v>
      </c>
      <c r="B152" s="11" t="s">
        <v>232</v>
      </c>
      <c r="C152" s="11"/>
      <c r="D152" s="6" t="s">
        <v>12</v>
      </c>
      <c r="E152" s="250" t="s">
        <v>363</v>
      </c>
      <c r="F152" s="11" t="s">
        <v>368</v>
      </c>
      <c r="G152" s="247"/>
      <c r="H152" s="9">
        <v>13</v>
      </c>
      <c r="I152" s="6" t="s">
        <v>12</v>
      </c>
      <c r="J152" s="238">
        <v>3</v>
      </c>
    </row>
    <row r="153" spans="1:10" s="17" customFormat="1" ht="15.6" thickBot="1" x14ac:dyDescent="0.3">
      <c r="A153" s="239" t="s">
        <v>168</v>
      </c>
      <c r="B153" s="240" t="s">
        <v>22</v>
      </c>
      <c r="C153" s="240"/>
      <c r="D153" s="6" t="s">
        <v>12</v>
      </c>
      <c r="E153" s="252" t="s">
        <v>332</v>
      </c>
      <c r="F153" s="242" t="s">
        <v>438</v>
      </c>
      <c r="G153" s="248"/>
      <c r="H153" s="243">
        <v>10</v>
      </c>
      <c r="I153" s="6" t="s">
        <v>12</v>
      </c>
      <c r="J153" s="244">
        <v>13</v>
      </c>
    </row>
    <row r="154" spans="1:10" s="17" customFormat="1" ht="15" x14ac:dyDescent="0.25">
      <c r="A154" s="645"/>
      <c r="B154" s="648"/>
      <c r="C154" s="648"/>
      <c r="D154" s="648"/>
      <c r="E154" s="648"/>
      <c r="F154" s="648"/>
      <c r="G154" s="648"/>
      <c r="H154" s="245">
        <f>SUM(H143:H153)</f>
        <v>108</v>
      </c>
      <c r="I154" s="6" t="s">
        <v>12</v>
      </c>
      <c r="J154" s="245">
        <f>SUM(J143:J153)</f>
        <v>115</v>
      </c>
    </row>
    <row r="155" spans="1:10" s="17" customFormat="1" ht="15.6" x14ac:dyDescent="0.3">
      <c r="A155" s="649"/>
      <c r="B155" s="650"/>
      <c r="C155" s="650"/>
      <c r="D155" s="650"/>
      <c r="E155" s="650"/>
      <c r="F155" s="650"/>
      <c r="G155" s="650"/>
      <c r="H155" s="14">
        <v>17</v>
      </c>
      <c r="I155" s="6" t="s">
        <v>12</v>
      </c>
      <c r="J155" s="14">
        <v>14</v>
      </c>
    </row>
    <row r="156" spans="1:10" s="17" customFormat="1" ht="13.8" thickBot="1" x14ac:dyDescent="0.3">
      <c r="A156" s="685" t="s">
        <v>208</v>
      </c>
      <c r="B156" s="685"/>
      <c r="C156" s="685"/>
      <c r="D156" s="457"/>
      <c r="E156" s="685" t="s">
        <v>488</v>
      </c>
      <c r="F156" s="685"/>
      <c r="G156" s="685"/>
      <c r="H156" s="686">
        <v>43736</v>
      </c>
      <c r="I156" s="687"/>
      <c r="J156" s="687"/>
    </row>
    <row r="157" spans="1:10" s="17" customFormat="1" ht="15" x14ac:dyDescent="0.25">
      <c r="A157" s="231" t="s">
        <v>21</v>
      </c>
      <c r="B157" s="643"/>
      <c r="C157" s="644"/>
      <c r="D157" s="6" t="s">
        <v>12</v>
      </c>
      <c r="E157" s="249" t="s">
        <v>394</v>
      </c>
      <c r="F157" s="643"/>
      <c r="G157" s="647"/>
      <c r="H157" s="9">
        <v>13</v>
      </c>
      <c r="I157" s="6" t="s">
        <v>12</v>
      </c>
      <c r="J157" s="12">
        <v>7</v>
      </c>
    </row>
    <row r="158" spans="1:10" s="17" customFormat="1" ht="15" x14ac:dyDescent="0.25">
      <c r="A158" s="237" t="s">
        <v>217</v>
      </c>
      <c r="B158" s="645"/>
      <c r="C158" s="646"/>
      <c r="D158" s="6" t="s">
        <v>12</v>
      </c>
      <c r="E158" s="250" t="s">
        <v>355</v>
      </c>
      <c r="F158" s="645"/>
      <c r="G158" s="648"/>
      <c r="H158" s="9">
        <v>6</v>
      </c>
      <c r="I158" s="6" t="s">
        <v>12</v>
      </c>
      <c r="J158" s="12">
        <v>13</v>
      </c>
    </row>
    <row r="159" spans="1:10" s="17" customFormat="1" ht="15" x14ac:dyDescent="0.25">
      <c r="A159" s="237" t="s">
        <v>259</v>
      </c>
      <c r="B159" s="645"/>
      <c r="C159" s="646"/>
      <c r="D159" s="6" t="s">
        <v>12</v>
      </c>
      <c r="E159" s="250" t="s">
        <v>356</v>
      </c>
      <c r="F159" s="645"/>
      <c r="G159" s="648"/>
      <c r="H159" s="9">
        <v>13</v>
      </c>
      <c r="I159" s="6" t="s">
        <v>12</v>
      </c>
      <c r="J159" s="12">
        <v>4</v>
      </c>
    </row>
    <row r="160" spans="1:10" s="17" customFormat="1" ht="15" x14ac:dyDescent="0.25">
      <c r="A160" s="237" t="s">
        <v>498</v>
      </c>
      <c r="B160" s="645"/>
      <c r="C160" s="646"/>
      <c r="D160" s="6" t="s">
        <v>12</v>
      </c>
      <c r="E160" s="250" t="s">
        <v>354</v>
      </c>
      <c r="F160" s="645"/>
      <c r="G160" s="648"/>
      <c r="H160" s="9">
        <v>10</v>
      </c>
      <c r="I160" s="6" t="s">
        <v>12</v>
      </c>
      <c r="J160" s="12">
        <v>13</v>
      </c>
    </row>
    <row r="161" spans="1:10" s="17" customFormat="1" ht="15" x14ac:dyDescent="0.25">
      <c r="A161" s="237" t="s">
        <v>215</v>
      </c>
      <c r="B161" s="645"/>
      <c r="C161" s="646"/>
      <c r="D161" s="6" t="s">
        <v>12</v>
      </c>
      <c r="E161" s="250" t="s">
        <v>357</v>
      </c>
      <c r="F161" s="645"/>
      <c r="G161" s="648"/>
      <c r="H161" s="9">
        <v>10</v>
      </c>
      <c r="I161" s="6" t="s">
        <v>12</v>
      </c>
      <c r="J161" s="12">
        <v>13</v>
      </c>
    </row>
    <row r="162" spans="1:10" s="17" customFormat="1" ht="15.6" thickBot="1" x14ac:dyDescent="0.3">
      <c r="A162" s="253" t="s">
        <v>216</v>
      </c>
      <c r="B162" s="645"/>
      <c r="C162" s="646"/>
      <c r="D162" s="6" t="s">
        <v>12</v>
      </c>
      <c r="E162" s="254" t="s">
        <v>358</v>
      </c>
      <c r="F162" s="645"/>
      <c r="G162" s="648"/>
      <c r="H162" s="255">
        <v>13</v>
      </c>
      <c r="I162" s="6" t="s">
        <v>12</v>
      </c>
      <c r="J162" s="276">
        <v>10</v>
      </c>
    </row>
    <row r="163" spans="1:10" s="17" customFormat="1" ht="15" x14ac:dyDescent="0.25">
      <c r="A163" s="231" t="s">
        <v>259</v>
      </c>
      <c r="B163" s="232" t="s">
        <v>215</v>
      </c>
      <c r="C163" s="232" t="s">
        <v>217</v>
      </c>
      <c r="D163" s="6" t="s">
        <v>12</v>
      </c>
      <c r="E163" s="249" t="s">
        <v>355</v>
      </c>
      <c r="F163" s="249" t="s">
        <v>356</v>
      </c>
      <c r="G163" s="274" t="s">
        <v>354</v>
      </c>
      <c r="H163" s="235">
        <v>13</v>
      </c>
      <c r="I163" s="6" t="s">
        <v>12</v>
      </c>
      <c r="J163" s="236">
        <v>0</v>
      </c>
    </row>
    <row r="164" spans="1:10" s="17" customFormat="1" ht="15.6" thickBot="1" x14ac:dyDescent="0.3">
      <c r="A164" s="239" t="s">
        <v>216</v>
      </c>
      <c r="B164" s="240" t="s">
        <v>21</v>
      </c>
      <c r="C164" s="240" t="s">
        <v>498</v>
      </c>
      <c r="D164" s="6" t="s">
        <v>12</v>
      </c>
      <c r="E164" s="251" t="s">
        <v>357</v>
      </c>
      <c r="F164" s="251" t="s">
        <v>359</v>
      </c>
      <c r="G164" s="275" t="s">
        <v>795</v>
      </c>
      <c r="H164" s="243">
        <v>12</v>
      </c>
      <c r="I164" s="6" t="s">
        <v>12</v>
      </c>
      <c r="J164" s="244">
        <v>11</v>
      </c>
    </row>
    <row r="165" spans="1:10" s="17" customFormat="1" ht="15" x14ac:dyDescent="0.25">
      <c r="A165" s="231" t="s">
        <v>215</v>
      </c>
      <c r="B165" s="232" t="s">
        <v>217</v>
      </c>
      <c r="C165" s="232"/>
      <c r="D165" s="6" t="s">
        <v>12</v>
      </c>
      <c r="E165" s="249" t="s">
        <v>357</v>
      </c>
      <c r="F165" s="234" t="s">
        <v>354</v>
      </c>
      <c r="G165" s="246"/>
      <c r="H165" s="235">
        <v>13</v>
      </c>
      <c r="I165" s="6" t="s">
        <v>12</v>
      </c>
      <c r="J165" s="236">
        <v>1</v>
      </c>
    </row>
    <row r="166" spans="1:10" s="17" customFormat="1" ht="15" x14ac:dyDescent="0.25">
      <c r="A166" s="237" t="s">
        <v>498</v>
      </c>
      <c r="B166" s="11" t="s">
        <v>21</v>
      </c>
      <c r="C166" s="11"/>
      <c r="D166" s="6" t="s">
        <v>12</v>
      </c>
      <c r="E166" s="250" t="s">
        <v>394</v>
      </c>
      <c r="F166" s="11" t="s">
        <v>355</v>
      </c>
      <c r="G166" s="247"/>
      <c r="H166" s="9">
        <v>13</v>
      </c>
      <c r="I166" s="6" t="s">
        <v>12</v>
      </c>
      <c r="J166" s="238">
        <v>0</v>
      </c>
    </row>
    <row r="167" spans="1:10" s="17" customFormat="1" ht="15.6" thickBot="1" x14ac:dyDescent="0.3">
      <c r="A167" s="239" t="s">
        <v>216</v>
      </c>
      <c r="B167" s="240" t="s">
        <v>259</v>
      </c>
      <c r="C167" s="240"/>
      <c r="D167" s="6" t="s">
        <v>12</v>
      </c>
      <c r="E167" s="252" t="s">
        <v>358</v>
      </c>
      <c r="F167" s="242" t="s">
        <v>356</v>
      </c>
      <c r="G167" s="248"/>
      <c r="H167" s="243">
        <v>13</v>
      </c>
      <c r="I167" s="6" t="s">
        <v>12</v>
      </c>
      <c r="J167" s="244">
        <v>5</v>
      </c>
    </row>
    <row r="168" spans="1:10" s="17" customFormat="1" ht="15" x14ac:dyDescent="0.25">
      <c r="A168" s="645"/>
      <c r="B168" s="648"/>
      <c r="C168" s="648"/>
      <c r="D168" s="648"/>
      <c r="E168" s="648"/>
      <c r="F168" s="648"/>
      <c r="G168" s="648"/>
      <c r="H168" s="245">
        <f>SUM(H157:H167)</f>
        <v>129</v>
      </c>
      <c r="I168" s="6" t="s">
        <v>12</v>
      </c>
      <c r="J168" s="245">
        <f>SUM(J157:J167)</f>
        <v>77</v>
      </c>
    </row>
    <row r="169" spans="1:10" s="17" customFormat="1" ht="15.6" x14ac:dyDescent="0.3">
      <c r="A169" s="649"/>
      <c r="B169" s="650"/>
      <c r="C169" s="650"/>
      <c r="D169" s="650"/>
      <c r="E169" s="650"/>
      <c r="F169" s="650"/>
      <c r="G169" s="650"/>
      <c r="H169" s="14">
        <v>25</v>
      </c>
      <c r="I169" s="6" t="s">
        <v>12</v>
      </c>
      <c r="J169" s="14">
        <v>6</v>
      </c>
    </row>
    <row r="170" spans="1:10" s="17" customFormat="1" ht="13.8" thickBot="1" x14ac:dyDescent="0.3">
      <c r="A170" s="688" t="s">
        <v>328</v>
      </c>
      <c r="B170" s="688"/>
      <c r="C170" s="688"/>
      <c r="D170" s="457"/>
      <c r="E170" s="685" t="s">
        <v>317</v>
      </c>
      <c r="F170" s="685"/>
      <c r="G170" s="685"/>
      <c r="H170" s="686">
        <v>43736</v>
      </c>
      <c r="I170" s="687"/>
      <c r="J170" s="687"/>
    </row>
    <row r="171" spans="1:10" s="17" customFormat="1" ht="15" x14ac:dyDescent="0.25">
      <c r="A171" s="231"/>
      <c r="B171" s="643"/>
      <c r="C171" s="644"/>
      <c r="D171" s="6" t="s">
        <v>12</v>
      </c>
      <c r="E171" s="249"/>
      <c r="F171" s="643"/>
      <c r="G171" s="647"/>
      <c r="H171" s="9"/>
      <c r="I171" s="6" t="s">
        <v>12</v>
      </c>
      <c r="J171" s="12"/>
    </row>
    <row r="172" spans="1:10" s="17" customFormat="1" ht="15" x14ac:dyDescent="0.25">
      <c r="A172" s="237"/>
      <c r="B172" s="645"/>
      <c r="C172" s="646"/>
      <c r="D172" s="6" t="s">
        <v>12</v>
      </c>
      <c r="E172" s="250"/>
      <c r="F172" s="645"/>
      <c r="G172" s="648"/>
      <c r="H172" s="9"/>
      <c r="I172" s="6" t="s">
        <v>12</v>
      </c>
      <c r="J172" s="12"/>
    </row>
    <row r="173" spans="1:10" s="17" customFormat="1" ht="15" x14ac:dyDescent="0.25">
      <c r="A173" s="237"/>
      <c r="B173" s="645"/>
      <c r="C173" s="646"/>
      <c r="D173" s="6" t="s">
        <v>12</v>
      </c>
      <c r="E173" s="250"/>
      <c r="F173" s="645"/>
      <c r="G173" s="648"/>
      <c r="H173" s="9"/>
      <c r="I173" s="6" t="s">
        <v>12</v>
      </c>
      <c r="J173" s="12"/>
    </row>
    <row r="174" spans="1:10" s="17" customFormat="1" ht="15" x14ac:dyDescent="0.25">
      <c r="A174" s="237"/>
      <c r="B174" s="645"/>
      <c r="C174" s="646"/>
      <c r="D174" s="6" t="s">
        <v>12</v>
      </c>
      <c r="E174" s="250"/>
      <c r="F174" s="645"/>
      <c r="G174" s="648"/>
      <c r="H174" s="9"/>
      <c r="I174" s="6" t="s">
        <v>12</v>
      </c>
      <c r="J174" s="12"/>
    </row>
    <row r="175" spans="1:10" s="17" customFormat="1" ht="15" x14ac:dyDescent="0.25">
      <c r="A175" s="237"/>
      <c r="B175" s="645"/>
      <c r="C175" s="646"/>
      <c r="D175" s="6" t="s">
        <v>12</v>
      </c>
      <c r="E175" s="250"/>
      <c r="F175" s="645"/>
      <c r="G175" s="648"/>
      <c r="H175" s="9"/>
      <c r="I175" s="6" t="s">
        <v>12</v>
      </c>
      <c r="J175" s="12"/>
    </row>
    <row r="176" spans="1:10" s="17" customFormat="1" ht="15.6" thickBot="1" x14ac:dyDescent="0.3">
      <c r="A176" s="253"/>
      <c r="B176" s="645"/>
      <c r="C176" s="646"/>
      <c r="D176" s="6" t="s">
        <v>12</v>
      </c>
      <c r="E176" s="254"/>
      <c r="F176" s="645"/>
      <c r="G176" s="648"/>
      <c r="H176" s="255"/>
      <c r="I176" s="6" t="s">
        <v>12</v>
      </c>
      <c r="J176" s="276"/>
    </row>
    <row r="177" spans="1:10" s="17" customFormat="1" ht="15" x14ac:dyDescent="0.25">
      <c r="A177" s="228" t="s">
        <v>563</v>
      </c>
      <c r="B177" s="228"/>
      <c r="C177" s="228"/>
      <c r="D177" s="6" t="s">
        <v>12</v>
      </c>
      <c r="E177" s="249"/>
      <c r="F177" s="249"/>
      <c r="G177" s="274"/>
      <c r="H177" s="235"/>
      <c r="I177" s="6" t="s">
        <v>12</v>
      </c>
      <c r="J177" s="236"/>
    </row>
    <row r="178" spans="1:10" s="17" customFormat="1" ht="15.6" thickBot="1" x14ac:dyDescent="0.3">
      <c r="A178" s="239"/>
      <c r="B178" s="240"/>
      <c r="C178" s="240"/>
      <c r="D178" s="6" t="s">
        <v>12</v>
      </c>
      <c r="E178" s="251"/>
      <c r="F178" s="251"/>
      <c r="G178" s="275"/>
      <c r="H178" s="243"/>
      <c r="I178" s="6" t="s">
        <v>12</v>
      </c>
      <c r="J178" s="244"/>
    </row>
    <row r="179" spans="1:10" s="17" customFormat="1" ht="15" x14ac:dyDescent="0.25">
      <c r="A179" s="231"/>
      <c r="B179" s="232"/>
      <c r="C179" s="232"/>
      <c r="D179" s="6" t="s">
        <v>12</v>
      </c>
      <c r="E179" s="249"/>
      <c r="F179" s="234"/>
      <c r="G179" s="246"/>
      <c r="H179" s="235"/>
      <c r="I179" s="6" t="s">
        <v>12</v>
      </c>
      <c r="J179" s="236"/>
    </row>
    <row r="180" spans="1:10" s="17" customFormat="1" ht="15" x14ac:dyDescent="0.25">
      <c r="A180" s="237"/>
      <c r="B180" s="11"/>
      <c r="C180" s="11"/>
      <c r="D180" s="6" t="s">
        <v>12</v>
      </c>
      <c r="E180" s="250"/>
      <c r="F180" s="11"/>
      <c r="G180" s="247"/>
      <c r="H180" s="9"/>
      <c r="I180" s="6" t="s">
        <v>12</v>
      </c>
      <c r="J180" s="238"/>
    </row>
    <row r="181" spans="1:10" s="17" customFormat="1" ht="15.6" thickBot="1" x14ac:dyDescent="0.3">
      <c r="A181" s="239"/>
      <c r="B181" s="240"/>
      <c r="C181" s="240"/>
      <c r="D181" s="6" t="s">
        <v>12</v>
      </c>
      <c r="E181" s="252"/>
      <c r="F181" s="242"/>
      <c r="G181" s="248"/>
      <c r="H181" s="243"/>
      <c r="I181" s="6" t="s">
        <v>12</v>
      </c>
      <c r="J181" s="244"/>
    </row>
    <row r="182" spans="1:10" s="17" customFormat="1" ht="15" x14ac:dyDescent="0.25">
      <c r="A182" s="645"/>
      <c r="B182" s="648"/>
      <c r="C182" s="648"/>
      <c r="D182" s="648"/>
      <c r="E182" s="648"/>
      <c r="F182" s="648"/>
      <c r="G182" s="648"/>
      <c r="H182" s="245"/>
      <c r="I182" s="6" t="s">
        <v>12</v>
      </c>
      <c r="J182" s="245"/>
    </row>
    <row r="183" spans="1:10" s="17" customFormat="1" ht="15.6" x14ac:dyDescent="0.3">
      <c r="A183" s="649"/>
      <c r="B183" s="650"/>
      <c r="C183" s="650"/>
      <c r="D183" s="650"/>
      <c r="E183" s="650"/>
      <c r="F183" s="650"/>
      <c r="G183" s="650"/>
      <c r="H183" s="14"/>
      <c r="I183" s="6" t="s">
        <v>12</v>
      </c>
      <c r="J183" s="14"/>
    </row>
    <row r="184" spans="1:10" s="17" customFormat="1" ht="13.8" thickBot="1" x14ac:dyDescent="0.3">
      <c r="A184" s="688" t="s">
        <v>489</v>
      </c>
      <c r="B184" s="688"/>
      <c r="C184" s="688"/>
      <c r="D184" s="457"/>
      <c r="E184" s="685" t="s">
        <v>156</v>
      </c>
      <c r="F184" s="685"/>
      <c r="G184" s="685"/>
      <c r="H184" s="686">
        <v>43736</v>
      </c>
      <c r="I184" s="687"/>
      <c r="J184" s="687"/>
    </row>
    <row r="185" spans="1:10" s="17" customFormat="1" ht="15" x14ac:dyDescent="0.25">
      <c r="A185" s="231" t="s">
        <v>175</v>
      </c>
      <c r="B185" s="643"/>
      <c r="C185" s="644"/>
      <c r="D185" s="6" t="s">
        <v>12</v>
      </c>
      <c r="E185" s="249" t="s">
        <v>167</v>
      </c>
      <c r="F185" s="643"/>
      <c r="G185" s="647"/>
      <c r="H185" s="9">
        <v>13</v>
      </c>
      <c r="I185" s="6" t="s">
        <v>12</v>
      </c>
      <c r="J185" s="12">
        <v>12</v>
      </c>
    </row>
    <row r="186" spans="1:10" s="17" customFormat="1" ht="15" x14ac:dyDescent="0.25">
      <c r="A186" s="237" t="s">
        <v>268</v>
      </c>
      <c r="B186" s="645"/>
      <c r="C186" s="646"/>
      <c r="D186" s="6" t="s">
        <v>12</v>
      </c>
      <c r="E186" s="250" t="s">
        <v>166</v>
      </c>
      <c r="F186" s="645"/>
      <c r="G186" s="648"/>
      <c r="H186" s="9">
        <v>13</v>
      </c>
      <c r="I186" s="6" t="s">
        <v>12</v>
      </c>
      <c r="J186" s="12">
        <v>9</v>
      </c>
    </row>
    <row r="187" spans="1:10" s="17" customFormat="1" ht="15" x14ac:dyDescent="0.25">
      <c r="A187" s="237" t="s">
        <v>326</v>
      </c>
      <c r="B187" s="645"/>
      <c r="C187" s="646"/>
      <c r="D187" s="6" t="s">
        <v>12</v>
      </c>
      <c r="E187" s="250" t="s">
        <v>626</v>
      </c>
      <c r="F187" s="645"/>
      <c r="G187" s="648"/>
      <c r="H187" s="9">
        <v>13</v>
      </c>
      <c r="I187" s="6" t="s">
        <v>12</v>
      </c>
      <c r="J187" s="12">
        <v>6</v>
      </c>
    </row>
    <row r="188" spans="1:10" s="17" customFormat="1" ht="15" x14ac:dyDescent="0.25">
      <c r="A188" s="237" t="s">
        <v>280</v>
      </c>
      <c r="B188" s="645"/>
      <c r="C188" s="646"/>
      <c r="D188" s="6" t="s">
        <v>12</v>
      </c>
      <c r="E188" s="250" t="s">
        <v>497</v>
      </c>
      <c r="F188" s="645"/>
      <c r="G188" s="648"/>
      <c r="H188" s="9">
        <v>13</v>
      </c>
      <c r="I188" s="6" t="s">
        <v>12</v>
      </c>
      <c r="J188" s="12">
        <v>2</v>
      </c>
    </row>
    <row r="189" spans="1:10" s="17" customFormat="1" ht="15" x14ac:dyDescent="0.25">
      <c r="A189" s="237" t="s">
        <v>171</v>
      </c>
      <c r="B189" s="645"/>
      <c r="C189" s="646"/>
      <c r="D189" s="6" t="s">
        <v>12</v>
      </c>
      <c r="E189" s="250" t="s">
        <v>164</v>
      </c>
      <c r="F189" s="645"/>
      <c r="G189" s="648"/>
      <c r="H189" s="9">
        <v>9</v>
      </c>
      <c r="I189" s="6" t="s">
        <v>12</v>
      </c>
      <c r="J189" s="12">
        <v>13</v>
      </c>
    </row>
    <row r="190" spans="1:10" s="17" customFormat="1" ht="15.6" thickBot="1" x14ac:dyDescent="0.3">
      <c r="A190" s="253" t="s">
        <v>678</v>
      </c>
      <c r="B190" s="645"/>
      <c r="C190" s="646"/>
      <c r="D190" s="6" t="s">
        <v>12</v>
      </c>
      <c r="E190" s="254" t="s">
        <v>327</v>
      </c>
      <c r="F190" s="645"/>
      <c r="G190" s="648"/>
      <c r="H190" s="255">
        <v>13</v>
      </c>
      <c r="I190" s="6" t="s">
        <v>12</v>
      </c>
      <c r="J190" s="276">
        <v>12</v>
      </c>
    </row>
    <row r="191" spans="1:10" s="17" customFormat="1" ht="15" x14ac:dyDescent="0.25">
      <c r="A191" s="231" t="s">
        <v>280</v>
      </c>
      <c r="B191" s="232" t="s">
        <v>268</v>
      </c>
      <c r="C191" s="232" t="s">
        <v>326</v>
      </c>
      <c r="D191" s="6" t="s">
        <v>12</v>
      </c>
      <c r="E191" s="249" t="s">
        <v>164</v>
      </c>
      <c r="F191" s="249" t="s">
        <v>167</v>
      </c>
      <c r="G191" s="274" t="s">
        <v>497</v>
      </c>
      <c r="H191" s="235">
        <v>13</v>
      </c>
      <c r="I191" s="6" t="s">
        <v>12</v>
      </c>
      <c r="J191" s="236">
        <v>2</v>
      </c>
    </row>
    <row r="192" spans="1:10" s="17" customFormat="1" ht="15.6" thickBot="1" x14ac:dyDescent="0.3">
      <c r="A192" s="239" t="s">
        <v>678</v>
      </c>
      <c r="B192" s="240" t="s">
        <v>171</v>
      </c>
      <c r="C192" s="240" t="s">
        <v>175</v>
      </c>
      <c r="D192" s="6" t="s">
        <v>12</v>
      </c>
      <c r="E192" s="251" t="s">
        <v>327</v>
      </c>
      <c r="F192" s="251" t="s">
        <v>626</v>
      </c>
      <c r="G192" s="275" t="s">
        <v>166</v>
      </c>
      <c r="H192" s="243">
        <v>13</v>
      </c>
      <c r="I192" s="6" t="s">
        <v>12</v>
      </c>
      <c r="J192" s="244">
        <v>9</v>
      </c>
    </row>
    <row r="193" spans="1:10" s="17" customFormat="1" ht="15" x14ac:dyDescent="0.25">
      <c r="A193" s="231" t="s">
        <v>280</v>
      </c>
      <c r="B193" s="232" t="s">
        <v>268</v>
      </c>
      <c r="C193" s="232"/>
      <c r="D193" s="6" t="s">
        <v>12</v>
      </c>
      <c r="E193" s="249" t="s">
        <v>166</v>
      </c>
      <c r="F193" s="234" t="s">
        <v>167</v>
      </c>
      <c r="G193" s="246"/>
      <c r="H193" s="235">
        <v>7</v>
      </c>
      <c r="I193" s="6" t="s">
        <v>12</v>
      </c>
      <c r="J193" s="236">
        <v>13</v>
      </c>
    </row>
    <row r="194" spans="1:10" s="17" customFormat="1" ht="15" x14ac:dyDescent="0.25">
      <c r="A194" s="237" t="s">
        <v>678</v>
      </c>
      <c r="B194" s="11" t="s">
        <v>172</v>
      </c>
      <c r="C194" s="11"/>
      <c r="D194" s="6" t="s">
        <v>12</v>
      </c>
      <c r="E194" s="250" t="s">
        <v>327</v>
      </c>
      <c r="F194" s="11" t="s">
        <v>164</v>
      </c>
      <c r="G194" s="247"/>
      <c r="H194" s="9">
        <v>4</v>
      </c>
      <c r="I194" s="6" t="s">
        <v>12</v>
      </c>
      <c r="J194" s="238">
        <v>13</v>
      </c>
    </row>
    <row r="195" spans="1:10" s="17" customFormat="1" ht="15.6" thickBot="1" x14ac:dyDescent="0.3">
      <c r="A195" s="239" t="s">
        <v>175</v>
      </c>
      <c r="B195" s="240" t="s">
        <v>807</v>
      </c>
      <c r="C195" s="240"/>
      <c r="D195" s="6" t="s">
        <v>12</v>
      </c>
      <c r="E195" s="252" t="s">
        <v>264</v>
      </c>
      <c r="F195" s="242" t="s">
        <v>626</v>
      </c>
      <c r="G195" s="248"/>
      <c r="H195" s="243">
        <v>13</v>
      </c>
      <c r="I195" s="6" t="s">
        <v>12</v>
      </c>
      <c r="J195" s="244">
        <v>7</v>
      </c>
    </row>
    <row r="196" spans="1:10" s="17" customFormat="1" ht="15" x14ac:dyDescent="0.25">
      <c r="A196" s="645"/>
      <c r="B196" s="648"/>
      <c r="C196" s="648"/>
      <c r="D196" s="648"/>
      <c r="E196" s="648"/>
      <c r="F196" s="648"/>
      <c r="G196" s="648"/>
      <c r="H196" s="245">
        <f>SUM(H185:H195)</f>
        <v>124</v>
      </c>
      <c r="I196" s="6" t="s">
        <v>12</v>
      </c>
      <c r="J196" s="245">
        <f>SUM(J185:J195)</f>
        <v>98</v>
      </c>
    </row>
    <row r="197" spans="1:10" s="17" customFormat="1" ht="15.6" x14ac:dyDescent="0.3">
      <c r="A197" s="649"/>
      <c r="B197" s="650"/>
      <c r="C197" s="650"/>
      <c r="D197" s="650"/>
      <c r="E197" s="650"/>
      <c r="F197" s="650"/>
      <c r="G197" s="650"/>
      <c r="H197" s="14">
        <v>23</v>
      </c>
      <c r="I197" s="6" t="s">
        <v>12</v>
      </c>
      <c r="J197" s="14">
        <v>8</v>
      </c>
    </row>
    <row r="198" spans="1:10" s="17" customFormat="1" ht="13.8" thickBot="1" x14ac:dyDescent="0.3">
      <c r="A198" s="688" t="s">
        <v>328</v>
      </c>
      <c r="B198" s="688"/>
      <c r="C198" s="688"/>
      <c r="D198" s="457"/>
      <c r="E198" s="685" t="s">
        <v>156</v>
      </c>
      <c r="F198" s="685"/>
      <c r="G198" s="685"/>
      <c r="H198" s="686">
        <v>43736</v>
      </c>
      <c r="I198" s="687"/>
      <c r="J198" s="687"/>
    </row>
    <row r="199" spans="1:10" s="17" customFormat="1" ht="15" x14ac:dyDescent="0.25">
      <c r="A199" s="231" t="s">
        <v>179</v>
      </c>
      <c r="B199" s="643"/>
      <c r="C199" s="644"/>
      <c r="D199" s="6" t="s">
        <v>12</v>
      </c>
      <c r="E199" s="249" t="s">
        <v>167</v>
      </c>
      <c r="F199" s="643"/>
      <c r="G199" s="647"/>
      <c r="H199" s="9">
        <v>13</v>
      </c>
      <c r="I199" s="6" t="s">
        <v>12</v>
      </c>
      <c r="J199" s="12">
        <v>10</v>
      </c>
    </row>
    <row r="200" spans="1:10" s="17" customFormat="1" ht="15" x14ac:dyDescent="0.25">
      <c r="A200" s="237" t="s">
        <v>442</v>
      </c>
      <c r="B200" s="645"/>
      <c r="C200" s="646"/>
      <c r="D200" s="6" t="s">
        <v>12</v>
      </c>
      <c r="E200" s="250" t="s">
        <v>166</v>
      </c>
      <c r="F200" s="645"/>
      <c r="G200" s="648"/>
      <c r="H200" s="9">
        <v>13</v>
      </c>
      <c r="I200" s="6" t="s">
        <v>12</v>
      </c>
      <c r="J200" s="12">
        <v>3</v>
      </c>
    </row>
    <row r="201" spans="1:10" s="17" customFormat="1" ht="15" x14ac:dyDescent="0.25">
      <c r="A201" s="237" t="s">
        <v>177</v>
      </c>
      <c r="B201" s="645"/>
      <c r="C201" s="646"/>
      <c r="D201" s="6" t="s">
        <v>12</v>
      </c>
      <c r="E201" s="250" t="s">
        <v>164</v>
      </c>
      <c r="F201" s="645"/>
      <c r="G201" s="648"/>
      <c r="H201" s="9">
        <v>0</v>
      </c>
      <c r="I201" s="6" t="s">
        <v>12</v>
      </c>
      <c r="J201" s="12">
        <v>13</v>
      </c>
    </row>
    <row r="202" spans="1:10" s="17" customFormat="1" ht="15" x14ac:dyDescent="0.25">
      <c r="A202" s="237" t="s">
        <v>181</v>
      </c>
      <c r="B202" s="645"/>
      <c r="C202" s="646"/>
      <c r="D202" s="6" t="s">
        <v>12</v>
      </c>
      <c r="E202" s="250" t="s">
        <v>626</v>
      </c>
      <c r="F202" s="645"/>
      <c r="G202" s="648"/>
      <c r="H202" s="9">
        <v>5</v>
      </c>
      <c r="I202" s="6" t="s">
        <v>12</v>
      </c>
      <c r="J202" s="12">
        <v>13</v>
      </c>
    </row>
    <row r="203" spans="1:10" s="17" customFormat="1" ht="15" x14ac:dyDescent="0.25">
      <c r="A203" s="237" t="s">
        <v>178</v>
      </c>
      <c r="B203" s="645"/>
      <c r="C203" s="646"/>
      <c r="D203" s="6" t="s">
        <v>12</v>
      </c>
      <c r="E203" s="250" t="s">
        <v>497</v>
      </c>
      <c r="F203" s="645"/>
      <c r="G203" s="648"/>
      <c r="H203" s="9">
        <v>1</v>
      </c>
      <c r="I203" s="6" t="s">
        <v>12</v>
      </c>
      <c r="J203" s="12">
        <v>13</v>
      </c>
    </row>
    <row r="204" spans="1:10" s="17" customFormat="1" ht="15.6" thickBot="1" x14ac:dyDescent="0.3">
      <c r="A204" s="253" t="s">
        <v>176</v>
      </c>
      <c r="B204" s="645"/>
      <c r="C204" s="646"/>
      <c r="D204" s="6" t="s">
        <v>12</v>
      </c>
      <c r="E204" s="254" t="s">
        <v>327</v>
      </c>
      <c r="F204" s="645"/>
      <c r="G204" s="648"/>
      <c r="H204" s="255">
        <v>13</v>
      </c>
      <c r="I204" s="6" t="s">
        <v>12</v>
      </c>
      <c r="J204" s="276">
        <v>7</v>
      </c>
    </row>
    <row r="205" spans="1:10" s="17" customFormat="1" ht="15" x14ac:dyDescent="0.25">
      <c r="A205" s="231" t="s">
        <v>179</v>
      </c>
      <c r="B205" s="232" t="s">
        <v>181</v>
      </c>
      <c r="C205" s="232" t="s">
        <v>245</v>
      </c>
      <c r="D205" s="6" t="s">
        <v>12</v>
      </c>
      <c r="E205" s="249" t="s">
        <v>164</v>
      </c>
      <c r="F205" s="249" t="s">
        <v>167</v>
      </c>
      <c r="G205" s="274" t="s">
        <v>497</v>
      </c>
      <c r="H205" s="235">
        <v>6</v>
      </c>
      <c r="I205" s="6" t="s">
        <v>12</v>
      </c>
      <c r="J205" s="236">
        <v>11</v>
      </c>
    </row>
    <row r="206" spans="1:10" s="17" customFormat="1" ht="15.6" thickBot="1" x14ac:dyDescent="0.3">
      <c r="A206" s="239" t="s">
        <v>176</v>
      </c>
      <c r="B206" s="240" t="s">
        <v>177</v>
      </c>
      <c r="C206" s="240" t="s">
        <v>442</v>
      </c>
      <c r="D206" s="6" t="s">
        <v>12</v>
      </c>
      <c r="E206" s="251" t="s">
        <v>327</v>
      </c>
      <c r="F206" s="251" t="s">
        <v>626</v>
      </c>
      <c r="G206" s="275" t="s">
        <v>166</v>
      </c>
      <c r="H206" s="243">
        <v>6</v>
      </c>
      <c r="I206" s="6" t="s">
        <v>12</v>
      </c>
      <c r="J206" s="244">
        <v>13</v>
      </c>
    </row>
    <row r="207" spans="1:10" s="17" customFormat="1" ht="15" x14ac:dyDescent="0.25">
      <c r="A207" s="231" t="s">
        <v>176</v>
      </c>
      <c r="B207" s="232" t="s">
        <v>245</v>
      </c>
      <c r="C207" s="232"/>
      <c r="D207" s="6" t="s">
        <v>12</v>
      </c>
      <c r="E207" s="249" t="s">
        <v>327</v>
      </c>
      <c r="F207" s="234" t="s">
        <v>166</v>
      </c>
      <c r="G207" s="246"/>
      <c r="H207" s="235">
        <v>13</v>
      </c>
      <c r="I207" s="6" t="s">
        <v>12</v>
      </c>
      <c r="J207" s="236">
        <v>6</v>
      </c>
    </row>
    <row r="208" spans="1:10" s="17" customFormat="1" ht="15" x14ac:dyDescent="0.25">
      <c r="A208" s="237" t="s">
        <v>178</v>
      </c>
      <c r="B208" s="11" t="s">
        <v>177</v>
      </c>
      <c r="C208" s="11"/>
      <c r="D208" s="6" t="s">
        <v>12</v>
      </c>
      <c r="E208" s="250" t="s">
        <v>164</v>
      </c>
      <c r="F208" s="11" t="s">
        <v>497</v>
      </c>
      <c r="G208" s="247"/>
      <c r="H208" s="9">
        <v>2</v>
      </c>
      <c r="I208" s="6" t="s">
        <v>12</v>
      </c>
      <c r="J208" s="238">
        <v>13</v>
      </c>
    </row>
    <row r="209" spans="1:10" s="17" customFormat="1" ht="15.6" thickBot="1" x14ac:dyDescent="0.3">
      <c r="A209" s="239" t="s">
        <v>181</v>
      </c>
      <c r="B209" s="240" t="s">
        <v>504</v>
      </c>
      <c r="C209" s="240"/>
      <c r="D209" s="6" t="s">
        <v>12</v>
      </c>
      <c r="E209" s="252" t="s">
        <v>264</v>
      </c>
      <c r="F209" s="242" t="s">
        <v>626</v>
      </c>
      <c r="G209" s="248"/>
      <c r="H209" s="243">
        <v>6</v>
      </c>
      <c r="I209" s="6" t="s">
        <v>12</v>
      </c>
      <c r="J209" s="244">
        <v>13</v>
      </c>
    </row>
    <row r="210" spans="1:10" s="17" customFormat="1" ht="15" x14ac:dyDescent="0.25">
      <c r="A210" s="645"/>
      <c r="B210" s="648"/>
      <c r="C210" s="648"/>
      <c r="D210" s="648"/>
      <c r="E210" s="648"/>
      <c r="F210" s="648"/>
      <c r="G210" s="648"/>
      <c r="H210" s="245">
        <f>SUM(H199:H209)</f>
        <v>78</v>
      </c>
      <c r="I210" s="6" t="s">
        <v>12</v>
      </c>
      <c r="J210" s="245">
        <f>SUM(J199:J209)</f>
        <v>115</v>
      </c>
    </row>
    <row r="211" spans="1:10" s="17" customFormat="1" ht="15.6" x14ac:dyDescent="0.3">
      <c r="A211" s="649"/>
      <c r="B211" s="650"/>
      <c r="C211" s="650"/>
      <c r="D211" s="650"/>
      <c r="E211" s="650"/>
      <c r="F211" s="650"/>
      <c r="G211" s="650"/>
      <c r="H211" s="14">
        <v>9</v>
      </c>
      <c r="I211" s="6" t="s">
        <v>12</v>
      </c>
      <c r="J211" s="14">
        <v>22</v>
      </c>
    </row>
    <row r="212" spans="1:10" s="17" customFormat="1" ht="13.8" thickBot="1" x14ac:dyDescent="0.3">
      <c r="A212" s="688" t="s">
        <v>489</v>
      </c>
      <c r="B212" s="688"/>
      <c r="C212" s="688"/>
      <c r="D212" s="457"/>
      <c r="E212" s="685" t="s">
        <v>317</v>
      </c>
      <c r="F212" s="685"/>
      <c r="G212" s="685"/>
      <c r="H212" s="686">
        <v>43736</v>
      </c>
      <c r="I212" s="687"/>
      <c r="J212" s="687"/>
    </row>
    <row r="213" spans="1:10" s="17" customFormat="1" ht="15" x14ac:dyDescent="0.25">
      <c r="A213" s="231"/>
      <c r="B213" s="643"/>
      <c r="C213" s="644"/>
      <c r="D213" s="6" t="s">
        <v>12</v>
      </c>
      <c r="E213" s="249"/>
      <c r="F213" s="643"/>
      <c r="G213" s="647"/>
      <c r="H213" s="9"/>
      <c r="I213" s="6" t="s">
        <v>12</v>
      </c>
      <c r="J213" s="12"/>
    </row>
    <row r="214" spans="1:10" s="17" customFormat="1" ht="15" x14ac:dyDescent="0.25">
      <c r="A214" s="237"/>
      <c r="B214" s="645"/>
      <c r="C214" s="646"/>
      <c r="D214" s="6" t="s">
        <v>12</v>
      </c>
      <c r="E214" s="250"/>
      <c r="F214" s="645"/>
      <c r="G214" s="648"/>
      <c r="H214" s="9"/>
      <c r="I214" s="6" t="s">
        <v>12</v>
      </c>
      <c r="J214" s="12"/>
    </row>
    <row r="215" spans="1:10" s="17" customFormat="1" ht="15" x14ac:dyDescent="0.25">
      <c r="A215" s="237"/>
      <c r="B215" s="645"/>
      <c r="C215" s="646"/>
      <c r="D215" s="6" t="s">
        <v>12</v>
      </c>
      <c r="E215" s="250"/>
      <c r="F215" s="645"/>
      <c r="G215" s="648"/>
      <c r="H215" s="9"/>
      <c r="I215" s="6" t="s">
        <v>12</v>
      </c>
      <c r="J215" s="12"/>
    </row>
    <row r="216" spans="1:10" s="17" customFormat="1" ht="15" x14ac:dyDescent="0.25">
      <c r="A216" s="237"/>
      <c r="B216" s="645"/>
      <c r="C216" s="646"/>
      <c r="D216" s="6" t="s">
        <v>12</v>
      </c>
      <c r="E216" s="250"/>
      <c r="F216" s="645"/>
      <c r="G216" s="648"/>
      <c r="H216" s="9"/>
      <c r="I216" s="6" t="s">
        <v>12</v>
      </c>
      <c r="J216" s="12"/>
    </row>
    <row r="217" spans="1:10" s="17" customFormat="1" ht="15" x14ac:dyDescent="0.25">
      <c r="A217" s="237"/>
      <c r="B217" s="645"/>
      <c r="C217" s="646"/>
      <c r="D217" s="6" t="s">
        <v>12</v>
      </c>
      <c r="E217" s="250"/>
      <c r="F217" s="645"/>
      <c r="G217" s="648"/>
      <c r="H217" s="9"/>
      <c r="I217" s="6" t="s">
        <v>12</v>
      </c>
      <c r="J217" s="12"/>
    </row>
    <row r="218" spans="1:10" s="17" customFormat="1" ht="15.6" thickBot="1" x14ac:dyDescent="0.3">
      <c r="A218" s="253"/>
      <c r="B218" s="645"/>
      <c r="C218" s="646"/>
      <c r="D218" s="6" t="s">
        <v>12</v>
      </c>
      <c r="E218" s="254"/>
      <c r="F218" s="645"/>
      <c r="G218" s="648"/>
      <c r="H218" s="255"/>
      <c r="I218" s="6" t="s">
        <v>12</v>
      </c>
      <c r="J218" s="276"/>
    </row>
    <row r="219" spans="1:10" s="17" customFormat="1" ht="15" x14ac:dyDescent="0.25">
      <c r="A219" s="228" t="s">
        <v>808</v>
      </c>
      <c r="B219" s="228"/>
      <c r="C219" s="228"/>
      <c r="D219" s="6" t="s">
        <v>12</v>
      </c>
      <c r="E219" s="249"/>
      <c r="F219" s="249"/>
      <c r="G219" s="274"/>
      <c r="H219" s="235"/>
      <c r="I219" s="6" t="s">
        <v>12</v>
      </c>
      <c r="J219" s="236"/>
    </row>
    <row r="220" spans="1:10" s="17" customFormat="1" ht="15.6" thickBot="1" x14ac:dyDescent="0.3">
      <c r="A220" s="239"/>
      <c r="B220" s="240"/>
      <c r="C220" s="240"/>
      <c r="D220" s="6" t="s">
        <v>12</v>
      </c>
      <c r="E220" s="251"/>
      <c r="F220" s="251"/>
      <c r="G220" s="275"/>
      <c r="H220" s="243"/>
      <c r="I220" s="6" t="s">
        <v>12</v>
      </c>
      <c r="J220" s="244"/>
    </row>
    <row r="221" spans="1:10" s="17" customFormat="1" ht="15" x14ac:dyDescent="0.25">
      <c r="A221" s="231"/>
      <c r="B221" s="232"/>
      <c r="C221" s="232"/>
      <c r="D221" s="6" t="s">
        <v>12</v>
      </c>
      <c r="E221" s="249"/>
      <c r="F221" s="234"/>
      <c r="G221" s="246"/>
      <c r="H221" s="235"/>
      <c r="I221" s="6" t="s">
        <v>12</v>
      </c>
      <c r="J221" s="236"/>
    </row>
    <row r="222" spans="1:10" s="17" customFormat="1" ht="15" x14ac:dyDescent="0.25">
      <c r="A222" s="237"/>
      <c r="B222" s="11"/>
      <c r="C222" s="11"/>
      <c r="D222" s="6" t="s">
        <v>12</v>
      </c>
      <c r="E222" s="250"/>
      <c r="F222" s="11"/>
      <c r="G222" s="247"/>
      <c r="H222" s="9"/>
      <c r="I222" s="6" t="s">
        <v>12</v>
      </c>
      <c r="J222" s="238"/>
    </row>
    <row r="223" spans="1:10" s="17" customFormat="1" ht="15.6" thickBot="1" x14ac:dyDescent="0.3">
      <c r="A223" s="239"/>
      <c r="B223" s="240"/>
      <c r="C223" s="240"/>
      <c r="D223" s="6" t="s">
        <v>12</v>
      </c>
      <c r="E223" s="252"/>
      <c r="F223" s="242"/>
      <c r="G223" s="248"/>
      <c r="H223" s="243"/>
      <c r="I223" s="6" t="s">
        <v>12</v>
      </c>
      <c r="J223" s="244"/>
    </row>
    <row r="224" spans="1:10" s="17" customFormat="1" ht="15" x14ac:dyDescent="0.25">
      <c r="A224" s="645"/>
      <c r="B224" s="648"/>
      <c r="C224" s="648"/>
      <c r="D224" s="648"/>
      <c r="E224" s="648"/>
      <c r="F224" s="648"/>
      <c r="G224" s="648"/>
      <c r="H224" s="245"/>
      <c r="I224" s="6" t="s">
        <v>12</v>
      </c>
      <c r="J224" s="245"/>
    </row>
    <row r="225" spans="1:10" s="17" customFormat="1" ht="15.6" x14ac:dyDescent="0.3">
      <c r="A225" s="649"/>
      <c r="B225" s="650"/>
      <c r="C225" s="650"/>
      <c r="D225" s="650"/>
      <c r="E225" s="650"/>
      <c r="F225" s="650"/>
      <c r="G225" s="650"/>
      <c r="H225" s="14"/>
      <c r="I225" s="6" t="s">
        <v>12</v>
      </c>
      <c r="J225" s="14"/>
    </row>
    <row r="226" spans="1:10" s="17" customFormat="1" ht="13.8" thickBot="1" x14ac:dyDescent="0.3">
      <c r="A226" s="685" t="s">
        <v>156</v>
      </c>
      <c r="B226" s="685"/>
      <c r="C226" s="685"/>
      <c r="D226" s="421"/>
      <c r="E226" s="685" t="s">
        <v>317</v>
      </c>
      <c r="F226" s="685"/>
      <c r="G226" s="685"/>
      <c r="H226" s="686">
        <v>43646</v>
      </c>
      <c r="I226" s="687"/>
      <c r="J226" s="687"/>
    </row>
    <row r="227" spans="1:10" s="17" customFormat="1" ht="15" x14ac:dyDescent="0.25">
      <c r="A227" s="231" t="s">
        <v>166</v>
      </c>
      <c r="B227" s="643"/>
      <c r="C227" s="644"/>
      <c r="D227" s="6" t="s">
        <v>12</v>
      </c>
      <c r="E227" s="249" t="s">
        <v>491</v>
      </c>
      <c r="F227" s="643"/>
      <c r="G227" s="647"/>
      <c r="H227" s="9">
        <v>8</v>
      </c>
      <c r="I227" s="6" t="s">
        <v>12</v>
      </c>
      <c r="J227" s="12">
        <v>13</v>
      </c>
    </row>
    <row r="228" spans="1:10" s="17" customFormat="1" ht="15" x14ac:dyDescent="0.25">
      <c r="A228" s="237" t="s">
        <v>164</v>
      </c>
      <c r="B228" s="645"/>
      <c r="C228" s="646"/>
      <c r="D228" s="6" t="s">
        <v>12</v>
      </c>
      <c r="E228" s="250" t="s">
        <v>430</v>
      </c>
      <c r="F228" s="645"/>
      <c r="G228" s="648"/>
      <c r="H228" s="9">
        <v>13</v>
      </c>
      <c r="I228" s="6" t="s">
        <v>12</v>
      </c>
      <c r="J228" s="12">
        <v>5</v>
      </c>
    </row>
    <row r="229" spans="1:10" s="17" customFormat="1" ht="15" x14ac:dyDescent="0.25">
      <c r="A229" s="237" t="s">
        <v>626</v>
      </c>
      <c r="B229" s="645"/>
      <c r="C229" s="646"/>
      <c r="D229" s="6" t="s">
        <v>12</v>
      </c>
      <c r="E229" s="250" t="s">
        <v>622</v>
      </c>
      <c r="F229" s="645"/>
      <c r="G229" s="648"/>
      <c r="H229" s="9">
        <v>13</v>
      </c>
      <c r="I229" s="6" t="s">
        <v>12</v>
      </c>
      <c r="J229" s="12">
        <v>10</v>
      </c>
    </row>
    <row r="230" spans="1:10" s="17" customFormat="1" ht="15" x14ac:dyDescent="0.25">
      <c r="A230" s="237" t="s">
        <v>167</v>
      </c>
      <c r="B230" s="645"/>
      <c r="C230" s="646"/>
      <c r="D230" s="6" t="s">
        <v>12</v>
      </c>
      <c r="E230" s="250" t="s">
        <v>762</v>
      </c>
      <c r="F230" s="645"/>
      <c r="G230" s="648"/>
      <c r="H230" s="9">
        <v>4</v>
      </c>
      <c r="I230" s="6" t="s">
        <v>12</v>
      </c>
      <c r="J230" s="12">
        <v>13</v>
      </c>
    </row>
    <row r="231" spans="1:10" s="17" customFormat="1" ht="15" x14ac:dyDescent="0.25">
      <c r="A231" s="237" t="s">
        <v>497</v>
      </c>
      <c r="B231" s="645"/>
      <c r="C231" s="646"/>
      <c r="D231" s="6" t="s">
        <v>12</v>
      </c>
      <c r="E231" s="250" t="s">
        <v>80</v>
      </c>
      <c r="F231" s="645"/>
      <c r="G231" s="648"/>
      <c r="H231" s="9">
        <v>4</v>
      </c>
      <c r="I231" s="6" t="s">
        <v>12</v>
      </c>
      <c r="J231" s="12">
        <v>13</v>
      </c>
    </row>
    <row r="232" spans="1:10" s="17" customFormat="1" ht="15.6" thickBot="1" x14ac:dyDescent="0.3">
      <c r="A232" s="253" t="s">
        <v>327</v>
      </c>
      <c r="B232" s="645"/>
      <c r="C232" s="646"/>
      <c r="D232" s="6" t="s">
        <v>12</v>
      </c>
      <c r="E232" s="254" t="s">
        <v>763</v>
      </c>
      <c r="F232" s="645"/>
      <c r="G232" s="648"/>
      <c r="H232" s="255">
        <v>12</v>
      </c>
      <c r="I232" s="6" t="s">
        <v>12</v>
      </c>
      <c r="J232" s="276">
        <v>13</v>
      </c>
    </row>
    <row r="233" spans="1:10" s="17" customFormat="1" ht="15" x14ac:dyDescent="0.25">
      <c r="A233" s="231" t="s">
        <v>164</v>
      </c>
      <c r="B233" s="232" t="s">
        <v>167</v>
      </c>
      <c r="C233" s="232" t="s">
        <v>497</v>
      </c>
      <c r="D233" s="6" t="s">
        <v>12</v>
      </c>
      <c r="E233" s="249" t="s">
        <v>622</v>
      </c>
      <c r="F233" s="249" t="s">
        <v>80</v>
      </c>
      <c r="G233" s="274" t="s">
        <v>762</v>
      </c>
      <c r="H233" s="235">
        <v>12</v>
      </c>
      <c r="I233" s="6" t="s">
        <v>12</v>
      </c>
      <c r="J233" s="236">
        <v>10</v>
      </c>
    </row>
    <row r="234" spans="1:10" s="17" customFormat="1" ht="15.6" thickBot="1" x14ac:dyDescent="0.3">
      <c r="A234" s="239" t="s">
        <v>327</v>
      </c>
      <c r="B234" s="240" t="s">
        <v>626</v>
      </c>
      <c r="C234" s="240" t="s">
        <v>166</v>
      </c>
      <c r="D234" s="6" t="s">
        <v>12</v>
      </c>
      <c r="E234" s="251" t="s">
        <v>763</v>
      </c>
      <c r="F234" s="251" t="s">
        <v>430</v>
      </c>
      <c r="G234" s="275" t="s">
        <v>491</v>
      </c>
      <c r="H234" s="243">
        <v>13</v>
      </c>
      <c r="I234" s="6" t="s">
        <v>12</v>
      </c>
      <c r="J234" s="244">
        <v>1</v>
      </c>
    </row>
    <row r="235" spans="1:10" s="17" customFormat="1" ht="15" x14ac:dyDescent="0.25">
      <c r="A235" s="231" t="s">
        <v>167</v>
      </c>
      <c r="B235" s="232" t="s">
        <v>626</v>
      </c>
      <c r="C235" s="232"/>
      <c r="D235" s="6" t="s">
        <v>12</v>
      </c>
      <c r="E235" s="249" t="s">
        <v>762</v>
      </c>
      <c r="F235" s="234" t="s">
        <v>491</v>
      </c>
      <c r="G235" s="246"/>
      <c r="H235" s="235">
        <v>13</v>
      </c>
      <c r="I235" s="6" t="s">
        <v>12</v>
      </c>
      <c r="J235" s="236">
        <v>7</v>
      </c>
    </row>
    <row r="236" spans="1:10" s="17" customFormat="1" ht="15" x14ac:dyDescent="0.25">
      <c r="A236" s="237" t="s">
        <v>164</v>
      </c>
      <c r="B236" s="11" t="s">
        <v>497</v>
      </c>
      <c r="C236" s="11"/>
      <c r="D236" s="6" t="s">
        <v>12</v>
      </c>
      <c r="E236" s="250" t="s">
        <v>622</v>
      </c>
      <c r="F236" s="11" t="s">
        <v>80</v>
      </c>
      <c r="G236" s="247"/>
      <c r="H236" s="9">
        <v>13</v>
      </c>
      <c r="I236" s="6" t="s">
        <v>12</v>
      </c>
      <c r="J236" s="238">
        <v>4</v>
      </c>
    </row>
    <row r="237" spans="1:10" s="17" customFormat="1" ht="15.6" thickBot="1" x14ac:dyDescent="0.3">
      <c r="A237" s="239" t="s">
        <v>327</v>
      </c>
      <c r="B237" s="240" t="s">
        <v>166</v>
      </c>
      <c r="C237" s="240"/>
      <c r="D237" s="6" t="s">
        <v>12</v>
      </c>
      <c r="E237" s="252" t="s">
        <v>763</v>
      </c>
      <c r="F237" s="242" t="s">
        <v>430</v>
      </c>
      <c r="G237" s="248"/>
      <c r="H237" s="243">
        <v>13</v>
      </c>
      <c r="I237" s="6" t="s">
        <v>12</v>
      </c>
      <c r="J237" s="244">
        <v>3</v>
      </c>
    </row>
    <row r="238" spans="1:10" s="17" customFormat="1" ht="15" x14ac:dyDescent="0.25">
      <c r="A238" s="645"/>
      <c r="B238" s="648"/>
      <c r="C238" s="648"/>
      <c r="D238" s="648"/>
      <c r="E238" s="648"/>
      <c r="F238" s="648"/>
      <c r="G238" s="648"/>
      <c r="H238" s="245">
        <f>SUM(H227:H237)</f>
        <v>118</v>
      </c>
      <c r="I238" s="6" t="s">
        <v>12</v>
      </c>
      <c r="J238" s="245">
        <f>SUM(J227:J237)</f>
        <v>92</v>
      </c>
    </row>
    <row r="239" spans="1:10" s="17" customFormat="1" ht="15.6" x14ac:dyDescent="0.3">
      <c r="A239" s="649"/>
      <c r="B239" s="650"/>
      <c r="C239" s="650"/>
      <c r="D239" s="650"/>
      <c r="E239" s="650"/>
      <c r="F239" s="650"/>
      <c r="G239" s="650"/>
      <c r="H239" s="14">
        <v>23</v>
      </c>
      <c r="I239" s="6" t="s">
        <v>12</v>
      </c>
      <c r="J239" s="14">
        <v>8</v>
      </c>
    </row>
    <row r="240" spans="1:10" s="17" customFormat="1" ht="13.8" thickBot="1" x14ac:dyDescent="0.3">
      <c r="A240" s="688" t="s">
        <v>138</v>
      </c>
      <c r="B240" s="688"/>
      <c r="C240" s="688"/>
      <c r="D240" s="421"/>
      <c r="E240" s="685" t="s">
        <v>208</v>
      </c>
      <c r="F240" s="685"/>
      <c r="G240" s="685"/>
      <c r="H240" s="686">
        <v>43646</v>
      </c>
      <c r="I240" s="687"/>
      <c r="J240" s="687"/>
    </row>
    <row r="241" spans="1:10" s="17" customFormat="1" ht="15" x14ac:dyDescent="0.25">
      <c r="A241" s="231" t="s">
        <v>24</v>
      </c>
      <c r="B241" s="643"/>
      <c r="C241" s="644"/>
      <c r="D241" s="6" t="s">
        <v>12</v>
      </c>
      <c r="E241" s="249" t="s">
        <v>215</v>
      </c>
      <c r="F241" s="643"/>
      <c r="G241" s="644"/>
      <c r="H241" s="235">
        <v>3</v>
      </c>
      <c r="I241" s="6" t="s">
        <v>12</v>
      </c>
      <c r="J241" s="236">
        <v>13</v>
      </c>
    </row>
    <row r="242" spans="1:10" s="17" customFormat="1" ht="15" x14ac:dyDescent="0.25">
      <c r="A242" s="237" t="s">
        <v>20</v>
      </c>
      <c r="B242" s="645"/>
      <c r="C242" s="646"/>
      <c r="D242" s="6" t="s">
        <v>12</v>
      </c>
      <c r="E242" s="250" t="s">
        <v>259</v>
      </c>
      <c r="F242" s="645"/>
      <c r="G242" s="646"/>
      <c r="H242" s="9">
        <v>13</v>
      </c>
      <c r="I242" s="6" t="s">
        <v>12</v>
      </c>
      <c r="J242" s="238">
        <v>6</v>
      </c>
    </row>
    <row r="243" spans="1:10" s="17" customFormat="1" ht="15" x14ac:dyDescent="0.25">
      <c r="A243" s="237" t="s">
        <v>23</v>
      </c>
      <c r="B243" s="645"/>
      <c r="C243" s="646"/>
      <c r="D243" s="6" t="s">
        <v>12</v>
      </c>
      <c r="E243" s="250" t="s">
        <v>217</v>
      </c>
      <c r="F243" s="645"/>
      <c r="G243" s="646"/>
      <c r="H243" s="9">
        <v>13</v>
      </c>
      <c r="I243" s="6" t="s">
        <v>12</v>
      </c>
      <c r="J243" s="238">
        <v>5</v>
      </c>
    </row>
    <row r="244" spans="1:10" s="17" customFormat="1" ht="15" x14ac:dyDescent="0.25">
      <c r="A244" s="237" t="s">
        <v>232</v>
      </c>
      <c r="B244" s="645"/>
      <c r="C244" s="646"/>
      <c r="D244" s="6" t="s">
        <v>12</v>
      </c>
      <c r="E244" s="250" t="s">
        <v>21</v>
      </c>
      <c r="F244" s="645"/>
      <c r="G244" s="646"/>
      <c r="H244" s="9">
        <v>6</v>
      </c>
      <c r="I244" s="6" t="s">
        <v>12</v>
      </c>
      <c r="J244" s="238">
        <v>13</v>
      </c>
    </row>
    <row r="245" spans="1:10" s="17" customFormat="1" ht="15" x14ac:dyDescent="0.25">
      <c r="A245" s="237" t="s">
        <v>22</v>
      </c>
      <c r="B245" s="645"/>
      <c r="C245" s="646"/>
      <c r="D245" s="6" t="s">
        <v>12</v>
      </c>
      <c r="E245" s="250" t="s">
        <v>498</v>
      </c>
      <c r="F245" s="645"/>
      <c r="G245" s="646"/>
      <c r="H245" s="9">
        <v>13</v>
      </c>
      <c r="I245" s="6" t="s">
        <v>12</v>
      </c>
      <c r="J245" s="238">
        <v>6</v>
      </c>
    </row>
    <row r="246" spans="1:10" s="17" customFormat="1" ht="15.6" thickBot="1" x14ac:dyDescent="0.3">
      <c r="A246" s="253" t="s">
        <v>168</v>
      </c>
      <c r="B246" s="645"/>
      <c r="C246" s="646"/>
      <c r="D246" s="6" t="s">
        <v>12</v>
      </c>
      <c r="E246" s="254" t="s">
        <v>216</v>
      </c>
      <c r="F246" s="645"/>
      <c r="G246" s="646"/>
      <c r="H246" s="255">
        <v>13</v>
      </c>
      <c r="I246" s="6" t="s">
        <v>12</v>
      </c>
      <c r="J246" s="256">
        <v>3</v>
      </c>
    </row>
    <row r="247" spans="1:10" s="17" customFormat="1" ht="15" x14ac:dyDescent="0.25">
      <c r="A247" s="231" t="s">
        <v>24</v>
      </c>
      <c r="B247" s="232" t="s">
        <v>18</v>
      </c>
      <c r="C247" s="232" t="s">
        <v>20</v>
      </c>
      <c r="D247" s="6" t="s">
        <v>12</v>
      </c>
      <c r="E247" s="234" t="s">
        <v>215</v>
      </c>
      <c r="F247" s="234" t="s">
        <v>793</v>
      </c>
      <c r="G247" s="234" t="s">
        <v>217</v>
      </c>
      <c r="H247" s="260">
        <v>2</v>
      </c>
      <c r="I247" s="6" t="s">
        <v>12</v>
      </c>
      <c r="J247" s="236">
        <v>13</v>
      </c>
    </row>
    <row r="248" spans="1:10" s="17" customFormat="1" ht="15.6" thickBot="1" x14ac:dyDescent="0.3">
      <c r="A248" s="239" t="s">
        <v>168</v>
      </c>
      <c r="B248" s="240" t="s">
        <v>22</v>
      </c>
      <c r="C248" s="240" t="s">
        <v>232</v>
      </c>
      <c r="D248" s="6" t="s">
        <v>12</v>
      </c>
      <c r="E248" s="242" t="s">
        <v>216</v>
      </c>
      <c r="F248" s="242" t="s">
        <v>21</v>
      </c>
      <c r="G248" s="242" t="s">
        <v>498</v>
      </c>
      <c r="H248" s="261">
        <v>6</v>
      </c>
      <c r="I248" s="6" t="s">
        <v>12</v>
      </c>
      <c r="J248" s="244">
        <v>11</v>
      </c>
    </row>
    <row r="249" spans="1:10" s="17" customFormat="1" ht="15" x14ac:dyDescent="0.25">
      <c r="A249" s="231" t="s">
        <v>20</v>
      </c>
      <c r="B249" s="232" t="s">
        <v>22</v>
      </c>
      <c r="C249" s="232"/>
      <c r="D249" s="6" t="s">
        <v>12</v>
      </c>
      <c r="E249" s="234" t="s">
        <v>215</v>
      </c>
      <c r="F249" s="234" t="s">
        <v>217</v>
      </c>
      <c r="G249" s="232"/>
      <c r="H249" s="260">
        <v>13</v>
      </c>
      <c r="I249" s="6" t="s">
        <v>12</v>
      </c>
      <c r="J249" s="236">
        <v>2</v>
      </c>
    </row>
    <row r="250" spans="1:10" s="17" customFormat="1" ht="15" x14ac:dyDescent="0.25">
      <c r="A250" s="237" t="s">
        <v>23</v>
      </c>
      <c r="B250" s="11" t="s">
        <v>18</v>
      </c>
      <c r="C250" s="11"/>
      <c r="D250" s="6" t="s">
        <v>12</v>
      </c>
      <c r="E250" s="5" t="s">
        <v>498</v>
      </c>
      <c r="F250" s="5" t="s">
        <v>21</v>
      </c>
      <c r="G250" s="11"/>
      <c r="H250" s="267">
        <v>10</v>
      </c>
      <c r="I250" s="6" t="s">
        <v>12</v>
      </c>
      <c r="J250" s="238">
        <v>13</v>
      </c>
    </row>
    <row r="251" spans="1:10" s="17" customFormat="1" ht="15.6" thickBot="1" x14ac:dyDescent="0.3">
      <c r="A251" s="239" t="s">
        <v>168</v>
      </c>
      <c r="B251" s="240" t="s">
        <v>232</v>
      </c>
      <c r="C251" s="240"/>
      <c r="D251" s="6" t="s">
        <v>12</v>
      </c>
      <c r="E251" s="242" t="s">
        <v>216</v>
      </c>
      <c r="F251" s="242" t="s">
        <v>793</v>
      </c>
      <c r="G251" s="240"/>
      <c r="H251" s="261">
        <v>8</v>
      </c>
      <c r="I251" s="6" t="s">
        <v>12</v>
      </c>
      <c r="J251" s="244">
        <v>13</v>
      </c>
    </row>
    <row r="252" spans="1:10" s="17" customFormat="1" ht="15" x14ac:dyDescent="0.25">
      <c r="A252" s="645"/>
      <c r="B252" s="648"/>
      <c r="C252" s="648"/>
      <c r="D252" s="648"/>
      <c r="E252" s="648"/>
      <c r="F252" s="648"/>
      <c r="G252" s="646"/>
      <c r="H252" s="245">
        <f>SUM(H241:H251)</f>
        <v>100</v>
      </c>
      <c r="I252" s="6" t="s">
        <v>12</v>
      </c>
      <c r="J252" s="245">
        <f>SUM(J241:J251)</f>
        <v>98</v>
      </c>
    </row>
    <row r="253" spans="1:10" s="17" customFormat="1" ht="15.6" x14ac:dyDescent="0.3">
      <c r="A253" s="649"/>
      <c r="B253" s="650"/>
      <c r="C253" s="650"/>
      <c r="D253" s="650"/>
      <c r="E253" s="650"/>
      <c r="F253" s="650"/>
      <c r="G253" s="655"/>
      <c r="H253" s="14">
        <v>11</v>
      </c>
      <c r="I253" s="6" t="s">
        <v>12</v>
      </c>
      <c r="J253" s="14">
        <v>20</v>
      </c>
    </row>
    <row r="254" spans="1:10" s="17" customFormat="1" ht="13.8" thickBot="1" x14ac:dyDescent="0.3">
      <c r="A254" s="688" t="s">
        <v>362</v>
      </c>
      <c r="B254" s="688"/>
      <c r="C254" s="688"/>
      <c r="D254" s="421"/>
      <c r="E254" s="685" t="s">
        <v>488</v>
      </c>
      <c r="F254" s="685"/>
      <c r="G254" s="685"/>
      <c r="H254" s="686">
        <v>43646</v>
      </c>
      <c r="I254" s="687"/>
      <c r="J254" s="687"/>
    </row>
    <row r="255" spans="1:10" s="17" customFormat="1" ht="15" x14ac:dyDescent="0.25">
      <c r="A255" s="231" t="s">
        <v>367</v>
      </c>
      <c r="B255" s="643"/>
      <c r="C255" s="644"/>
      <c r="D255" s="368" t="s">
        <v>12</v>
      </c>
      <c r="E255" s="234" t="s">
        <v>354</v>
      </c>
      <c r="F255" s="691"/>
      <c r="G255" s="691"/>
      <c r="H255" s="260">
        <v>13</v>
      </c>
      <c r="I255" s="321" t="s">
        <v>12</v>
      </c>
      <c r="J255" s="236">
        <v>12</v>
      </c>
    </row>
    <row r="256" spans="1:10" s="17" customFormat="1" ht="15" x14ac:dyDescent="0.25">
      <c r="A256" s="237" t="s">
        <v>366</v>
      </c>
      <c r="B256" s="645"/>
      <c r="C256" s="646"/>
      <c r="D256" s="369" t="s">
        <v>12</v>
      </c>
      <c r="E256" s="5" t="s">
        <v>394</v>
      </c>
      <c r="F256" s="692"/>
      <c r="G256" s="692"/>
      <c r="H256" s="267">
        <v>10</v>
      </c>
      <c r="I256" s="6" t="s">
        <v>12</v>
      </c>
      <c r="J256" s="238">
        <v>13</v>
      </c>
    </row>
    <row r="257" spans="1:10" s="17" customFormat="1" ht="15" x14ac:dyDescent="0.25">
      <c r="A257" s="237" t="s">
        <v>363</v>
      </c>
      <c r="B257" s="645"/>
      <c r="C257" s="646"/>
      <c r="D257" s="369" t="s">
        <v>12</v>
      </c>
      <c r="E257" s="5" t="s">
        <v>357</v>
      </c>
      <c r="F257" s="692"/>
      <c r="G257" s="692"/>
      <c r="H257" s="267">
        <v>13</v>
      </c>
      <c r="I257" s="6" t="s">
        <v>12</v>
      </c>
      <c r="J257" s="238">
        <v>1</v>
      </c>
    </row>
    <row r="258" spans="1:10" s="17" customFormat="1" ht="15" x14ac:dyDescent="0.25">
      <c r="A258" s="237" t="s">
        <v>438</v>
      </c>
      <c r="B258" s="645"/>
      <c r="C258" s="646"/>
      <c r="D258" s="369" t="s">
        <v>12</v>
      </c>
      <c r="E258" s="5" t="s">
        <v>356</v>
      </c>
      <c r="F258" s="692"/>
      <c r="G258" s="692"/>
      <c r="H258" s="267">
        <v>7</v>
      </c>
      <c r="I258" s="6" t="s">
        <v>12</v>
      </c>
      <c r="J258" s="238">
        <v>13</v>
      </c>
    </row>
    <row r="259" spans="1:10" s="17" customFormat="1" ht="15" x14ac:dyDescent="0.25">
      <c r="A259" s="237" t="s">
        <v>368</v>
      </c>
      <c r="B259" s="645"/>
      <c r="C259" s="646"/>
      <c r="D259" s="369" t="s">
        <v>12</v>
      </c>
      <c r="E259" s="5" t="s">
        <v>355</v>
      </c>
      <c r="F259" s="692"/>
      <c r="G259" s="692"/>
      <c r="H259" s="267">
        <v>11</v>
      </c>
      <c r="I259" s="6" t="s">
        <v>12</v>
      </c>
      <c r="J259" s="238">
        <v>13</v>
      </c>
    </row>
    <row r="260" spans="1:10" s="17" customFormat="1" ht="15.6" thickBot="1" x14ac:dyDescent="0.3">
      <c r="A260" s="239" t="s">
        <v>332</v>
      </c>
      <c r="B260" s="689"/>
      <c r="C260" s="690"/>
      <c r="D260" s="370" t="s">
        <v>12</v>
      </c>
      <c r="E260" s="242" t="s">
        <v>358</v>
      </c>
      <c r="F260" s="693"/>
      <c r="G260" s="693"/>
      <c r="H260" s="261">
        <v>8</v>
      </c>
      <c r="I260" s="322" t="s">
        <v>12</v>
      </c>
      <c r="J260" s="244">
        <v>13</v>
      </c>
    </row>
    <row r="261" spans="1:10" s="17" customFormat="1" ht="15" x14ac:dyDescent="0.25">
      <c r="A261" s="231" t="s">
        <v>363</v>
      </c>
      <c r="B261" s="232" t="s">
        <v>368</v>
      </c>
      <c r="C261" s="232" t="s">
        <v>367</v>
      </c>
      <c r="D261" s="368" t="s">
        <v>12</v>
      </c>
      <c r="E261" s="234" t="s">
        <v>355</v>
      </c>
      <c r="F261" s="234" t="s">
        <v>356</v>
      </c>
      <c r="G261" s="234" t="s">
        <v>354</v>
      </c>
      <c r="H261" s="260">
        <v>9</v>
      </c>
      <c r="I261" s="321" t="s">
        <v>12</v>
      </c>
      <c r="J261" s="236">
        <v>13</v>
      </c>
    </row>
    <row r="262" spans="1:10" s="17" customFormat="1" ht="15.6" thickBot="1" x14ac:dyDescent="0.3">
      <c r="A262" s="239" t="s">
        <v>332</v>
      </c>
      <c r="B262" s="240" t="s">
        <v>438</v>
      </c>
      <c r="C262" s="240" t="s">
        <v>366</v>
      </c>
      <c r="D262" s="370" t="s">
        <v>12</v>
      </c>
      <c r="E262" s="242" t="s">
        <v>394</v>
      </c>
      <c r="F262" s="242" t="s">
        <v>358</v>
      </c>
      <c r="G262" s="240" t="s">
        <v>359</v>
      </c>
      <c r="H262" s="261">
        <v>13</v>
      </c>
      <c r="I262" s="322" t="s">
        <v>12</v>
      </c>
      <c r="J262" s="244">
        <v>1</v>
      </c>
    </row>
    <row r="263" spans="1:10" s="17" customFormat="1" ht="15" x14ac:dyDescent="0.25">
      <c r="A263" s="231" t="s">
        <v>367</v>
      </c>
      <c r="B263" s="232" t="s">
        <v>366</v>
      </c>
      <c r="C263" s="232"/>
      <c r="D263" s="368" t="s">
        <v>12</v>
      </c>
      <c r="E263" s="234" t="s">
        <v>394</v>
      </c>
      <c r="F263" s="234" t="s">
        <v>355</v>
      </c>
      <c r="G263" s="232"/>
      <c r="H263" s="260">
        <v>6</v>
      </c>
      <c r="I263" s="321" t="s">
        <v>12</v>
      </c>
      <c r="J263" s="236">
        <v>13</v>
      </c>
    </row>
    <row r="264" spans="1:10" s="17" customFormat="1" ht="15" x14ac:dyDescent="0.25">
      <c r="A264" s="237" t="s">
        <v>363</v>
      </c>
      <c r="B264" s="11" t="s">
        <v>368</v>
      </c>
      <c r="C264" s="11"/>
      <c r="D264" s="369" t="s">
        <v>12</v>
      </c>
      <c r="E264" s="5" t="s">
        <v>354</v>
      </c>
      <c r="F264" s="5" t="s">
        <v>356</v>
      </c>
      <c r="G264" s="11"/>
      <c r="H264" s="267">
        <v>13</v>
      </c>
      <c r="I264" s="6" t="s">
        <v>12</v>
      </c>
      <c r="J264" s="238">
        <v>8</v>
      </c>
    </row>
    <row r="265" spans="1:10" s="17" customFormat="1" ht="15.6" thickBot="1" x14ac:dyDescent="0.3">
      <c r="A265" s="239" t="s">
        <v>332</v>
      </c>
      <c r="B265" s="240" t="s">
        <v>438</v>
      </c>
      <c r="C265" s="240"/>
      <c r="D265" s="370" t="s">
        <v>12</v>
      </c>
      <c r="E265" s="242" t="s">
        <v>358</v>
      </c>
      <c r="F265" s="242" t="s">
        <v>386</v>
      </c>
      <c r="G265" s="240"/>
      <c r="H265" s="261">
        <v>13</v>
      </c>
      <c r="I265" s="322" t="s">
        <v>12</v>
      </c>
      <c r="J265" s="244">
        <v>6</v>
      </c>
    </row>
    <row r="266" spans="1:10" s="17" customFormat="1" ht="15" x14ac:dyDescent="0.25">
      <c r="A266" s="645"/>
      <c r="B266" s="648"/>
      <c r="C266" s="648"/>
      <c r="D266" s="648"/>
      <c r="E266" s="648"/>
      <c r="F266" s="648"/>
      <c r="G266" s="646"/>
      <c r="H266" s="245">
        <f>SUM(H255:H265)</f>
        <v>116</v>
      </c>
      <c r="I266" s="16" t="s">
        <v>12</v>
      </c>
      <c r="J266" s="245">
        <f>SUM(J255:J265)</f>
        <v>106</v>
      </c>
    </row>
    <row r="267" spans="1:10" s="17" customFormat="1" ht="15.6" x14ac:dyDescent="0.3">
      <c r="A267" s="649"/>
      <c r="B267" s="650"/>
      <c r="C267" s="650"/>
      <c r="D267" s="650"/>
      <c r="E267" s="650"/>
      <c r="F267" s="650"/>
      <c r="G267" s="655"/>
      <c r="H267" s="14">
        <v>15</v>
      </c>
      <c r="I267" s="6" t="s">
        <v>12</v>
      </c>
      <c r="J267" s="14">
        <v>16</v>
      </c>
    </row>
    <row r="268" spans="1:10" s="17" customFormat="1" ht="13.8" thickBot="1" x14ac:dyDescent="0.3">
      <c r="A268" s="688" t="s">
        <v>489</v>
      </c>
      <c r="B268" s="688"/>
      <c r="C268" s="688"/>
      <c r="D268" s="421"/>
      <c r="E268" s="688" t="s">
        <v>328</v>
      </c>
      <c r="F268" s="688"/>
      <c r="G268" s="688"/>
      <c r="H268" s="686">
        <v>43646</v>
      </c>
      <c r="I268" s="687"/>
      <c r="J268" s="687"/>
    </row>
    <row r="269" spans="1:10" s="17" customFormat="1" ht="15" x14ac:dyDescent="0.25">
      <c r="A269" s="231" t="s">
        <v>326</v>
      </c>
      <c r="B269" s="643"/>
      <c r="C269" s="644"/>
      <c r="D269" s="6" t="s">
        <v>12</v>
      </c>
      <c r="E269" s="249" t="s">
        <v>177</v>
      </c>
      <c r="F269" s="643"/>
      <c r="G269" s="644"/>
      <c r="H269" s="235">
        <v>9</v>
      </c>
      <c r="I269" s="6" t="s">
        <v>12</v>
      </c>
      <c r="J269" s="236">
        <v>13</v>
      </c>
    </row>
    <row r="270" spans="1:10" s="17" customFormat="1" ht="15" x14ac:dyDescent="0.25">
      <c r="A270" s="237" t="s">
        <v>175</v>
      </c>
      <c r="B270" s="645"/>
      <c r="C270" s="646"/>
      <c r="D270" s="6" t="s">
        <v>12</v>
      </c>
      <c r="E270" s="250" t="s">
        <v>181</v>
      </c>
      <c r="F270" s="645"/>
      <c r="G270" s="646"/>
      <c r="H270" s="9">
        <v>5</v>
      </c>
      <c r="I270" s="6" t="s">
        <v>12</v>
      </c>
      <c r="J270" s="238">
        <v>13</v>
      </c>
    </row>
    <row r="271" spans="1:10" s="17" customFormat="1" ht="15" x14ac:dyDescent="0.25">
      <c r="A271" s="237" t="s">
        <v>171</v>
      </c>
      <c r="B271" s="645"/>
      <c r="C271" s="646"/>
      <c r="D271" s="6" t="s">
        <v>12</v>
      </c>
      <c r="E271" s="250" t="s">
        <v>245</v>
      </c>
      <c r="F271" s="645"/>
      <c r="G271" s="646"/>
      <c r="H271" s="9">
        <v>13</v>
      </c>
      <c r="I271" s="6" t="s">
        <v>12</v>
      </c>
      <c r="J271" s="238">
        <v>11</v>
      </c>
    </row>
    <row r="272" spans="1:10" s="17" customFormat="1" ht="15" x14ac:dyDescent="0.25">
      <c r="A272" s="237" t="s">
        <v>268</v>
      </c>
      <c r="B272" s="645"/>
      <c r="C272" s="646"/>
      <c r="D272" s="6" t="s">
        <v>12</v>
      </c>
      <c r="E272" s="250" t="s">
        <v>178</v>
      </c>
      <c r="F272" s="645"/>
      <c r="G272" s="646"/>
      <c r="H272" s="9">
        <v>13</v>
      </c>
      <c r="I272" s="6" t="s">
        <v>12</v>
      </c>
      <c r="J272" s="238">
        <v>7</v>
      </c>
    </row>
    <row r="273" spans="1:10" s="17" customFormat="1" ht="15" x14ac:dyDescent="0.25">
      <c r="A273" s="237" t="s">
        <v>280</v>
      </c>
      <c r="B273" s="645"/>
      <c r="C273" s="646"/>
      <c r="D273" s="6" t="s">
        <v>12</v>
      </c>
      <c r="E273" s="250" t="s">
        <v>247</v>
      </c>
      <c r="F273" s="645"/>
      <c r="G273" s="646"/>
      <c r="H273" s="9">
        <v>13</v>
      </c>
      <c r="I273" s="6" t="s">
        <v>12</v>
      </c>
      <c r="J273" s="238">
        <v>3</v>
      </c>
    </row>
    <row r="274" spans="1:10" s="17" customFormat="1" ht="15.6" thickBot="1" x14ac:dyDescent="0.3">
      <c r="A274" s="253" t="s">
        <v>172</v>
      </c>
      <c r="B274" s="645"/>
      <c r="C274" s="646"/>
      <c r="D274" s="6" t="s">
        <v>12</v>
      </c>
      <c r="E274" s="254" t="s">
        <v>176</v>
      </c>
      <c r="F274" s="645"/>
      <c r="G274" s="646"/>
      <c r="H274" s="255">
        <v>13</v>
      </c>
      <c r="I274" s="6" t="s">
        <v>12</v>
      </c>
      <c r="J274" s="256">
        <v>12</v>
      </c>
    </row>
    <row r="275" spans="1:10" s="17" customFormat="1" ht="15" x14ac:dyDescent="0.25">
      <c r="A275" s="231" t="s">
        <v>280</v>
      </c>
      <c r="B275" s="232" t="s">
        <v>326</v>
      </c>
      <c r="C275" s="232" t="s">
        <v>268</v>
      </c>
      <c r="D275" s="6" t="s">
        <v>12</v>
      </c>
      <c r="E275" s="249" t="s">
        <v>177</v>
      </c>
      <c r="F275" s="234" t="s">
        <v>178</v>
      </c>
      <c r="G275" s="234" t="s">
        <v>247</v>
      </c>
      <c r="H275" s="260">
        <v>13</v>
      </c>
      <c r="I275" s="6" t="s">
        <v>12</v>
      </c>
      <c r="J275" s="236">
        <v>4</v>
      </c>
    </row>
    <row r="276" spans="1:10" s="17" customFormat="1" ht="15.6" thickBot="1" x14ac:dyDescent="0.3">
      <c r="A276" s="239" t="s">
        <v>172</v>
      </c>
      <c r="B276" s="240" t="s">
        <v>175</v>
      </c>
      <c r="C276" s="240" t="s">
        <v>171</v>
      </c>
      <c r="D276" s="6" t="s">
        <v>12</v>
      </c>
      <c r="E276" s="251" t="s">
        <v>176</v>
      </c>
      <c r="F276" s="242" t="s">
        <v>245</v>
      </c>
      <c r="G276" s="242" t="s">
        <v>181</v>
      </c>
      <c r="H276" s="261">
        <v>13</v>
      </c>
      <c r="I276" s="6" t="s">
        <v>12</v>
      </c>
      <c r="J276" s="244">
        <v>2</v>
      </c>
    </row>
    <row r="277" spans="1:10" s="17" customFormat="1" ht="15" x14ac:dyDescent="0.25">
      <c r="A277" s="231" t="s">
        <v>268</v>
      </c>
      <c r="B277" s="232" t="s">
        <v>280</v>
      </c>
      <c r="C277" s="232"/>
      <c r="D277" s="6" t="s">
        <v>12</v>
      </c>
      <c r="E277" s="249" t="s">
        <v>177</v>
      </c>
      <c r="F277" s="234" t="s">
        <v>181</v>
      </c>
      <c r="G277" s="232"/>
      <c r="H277" s="260">
        <v>13</v>
      </c>
      <c r="I277" s="6" t="s">
        <v>12</v>
      </c>
      <c r="J277" s="236">
        <v>2</v>
      </c>
    </row>
    <row r="278" spans="1:10" s="17" customFormat="1" ht="15" x14ac:dyDescent="0.25">
      <c r="A278" s="237" t="s">
        <v>326</v>
      </c>
      <c r="B278" s="11" t="s">
        <v>175</v>
      </c>
      <c r="C278" s="11"/>
      <c r="D278" s="6" t="s">
        <v>12</v>
      </c>
      <c r="E278" s="250" t="s">
        <v>245</v>
      </c>
      <c r="F278" s="5" t="s">
        <v>178</v>
      </c>
      <c r="G278" s="5"/>
      <c r="H278" s="267">
        <v>13</v>
      </c>
      <c r="I278" s="6" t="s">
        <v>12</v>
      </c>
      <c r="J278" s="238">
        <v>3</v>
      </c>
    </row>
    <row r="279" spans="1:10" s="17" customFormat="1" ht="15.6" thickBot="1" x14ac:dyDescent="0.3">
      <c r="A279" s="239" t="s">
        <v>172</v>
      </c>
      <c r="B279" s="240" t="s">
        <v>171</v>
      </c>
      <c r="C279" s="240"/>
      <c r="D279" s="6" t="s">
        <v>12</v>
      </c>
      <c r="E279" s="251" t="s">
        <v>176</v>
      </c>
      <c r="F279" s="242" t="s">
        <v>247</v>
      </c>
      <c r="G279" s="240"/>
      <c r="H279" s="261">
        <v>13</v>
      </c>
      <c r="I279" s="6" t="s">
        <v>12</v>
      </c>
      <c r="J279" s="244">
        <v>8</v>
      </c>
    </row>
    <row r="280" spans="1:10" s="17" customFormat="1" ht="15" x14ac:dyDescent="0.25">
      <c r="A280" s="645"/>
      <c r="B280" s="648"/>
      <c r="C280" s="648"/>
      <c r="D280" s="648"/>
      <c r="E280" s="648"/>
      <c r="F280" s="648"/>
      <c r="G280" s="646"/>
      <c r="H280" s="245">
        <f>SUM(H269:H279)</f>
        <v>131</v>
      </c>
      <c r="I280" s="6" t="s">
        <v>12</v>
      </c>
      <c r="J280" s="245">
        <f>SUM(J269:J279)</f>
        <v>78</v>
      </c>
    </row>
    <row r="281" spans="1:10" s="17" customFormat="1" ht="15.6" x14ac:dyDescent="0.3">
      <c r="A281" s="649"/>
      <c r="B281" s="650"/>
      <c r="C281" s="650"/>
      <c r="D281" s="650"/>
      <c r="E281" s="650"/>
      <c r="F281" s="650"/>
      <c r="G281" s="655"/>
      <c r="H281" s="14">
        <v>27</v>
      </c>
      <c r="I281" s="6" t="s">
        <v>12</v>
      </c>
      <c r="J281" s="14">
        <v>4</v>
      </c>
    </row>
    <row r="282" spans="1:10" s="17" customFormat="1" ht="13.8" thickBot="1" x14ac:dyDescent="0.3">
      <c r="A282" s="688" t="s">
        <v>489</v>
      </c>
      <c r="B282" s="688"/>
      <c r="C282" s="688"/>
      <c r="D282" s="421"/>
      <c r="E282" s="688" t="s">
        <v>208</v>
      </c>
      <c r="F282" s="688"/>
      <c r="G282" s="688"/>
      <c r="H282" s="686">
        <v>43593</v>
      </c>
      <c r="I282" s="687"/>
      <c r="J282" s="687"/>
    </row>
    <row r="283" spans="1:10" s="17" customFormat="1" ht="15" x14ac:dyDescent="0.25">
      <c r="A283" s="231" t="s">
        <v>280</v>
      </c>
      <c r="B283" s="643"/>
      <c r="C283" s="644"/>
      <c r="D283" s="6" t="s">
        <v>12</v>
      </c>
      <c r="E283" s="249" t="s">
        <v>215</v>
      </c>
      <c r="F283" s="643"/>
      <c r="G283" s="644"/>
      <c r="H283" s="235">
        <v>13</v>
      </c>
      <c r="I283" s="6" t="s">
        <v>12</v>
      </c>
      <c r="J283" s="236">
        <v>11</v>
      </c>
    </row>
    <row r="284" spans="1:10" s="17" customFormat="1" ht="15" x14ac:dyDescent="0.25">
      <c r="A284" s="237" t="s">
        <v>326</v>
      </c>
      <c r="B284" s="645"/>
      <c r="C284" s="646"/>
      <c r="D284" s="6" t="s">
        <v>12</v>
      </c>
      <c r="E284" s="250" t="s">
        <v>275</v>
      </c>
      <c r="F284" s="645"/>
      <c r="G284" s="646"/>
      <c r="H284" s="9">
        <v>13</v>
      </c>
      <c r="I284" s="6" t="s">
        <v>12</v>
      </c>
      <c r="J284" s="238">
        <v>5</v>
      </c>
    </row>
    <row r="285" spans="1:10" s="17" customFormat="1" ht="15" x14ac:dyDescent="0.25">
      <c r="A285" s="237" t="s">
        <v>268</v>
      </c>
      <c r="B285" s="645"/>
      <c r="C285" s="646"/>
      <c r="D285" s="6" t="s">
        <v>12</v>
      </c>
      <c r="E285" s="250" t="s">
        <v>217</v>
      </c>
      <c r="F285" s="645"/>
      <c r="G285" s="646"/>
      <c r="H285" s="9">
        <v>13</v>
      </c>
      <c r="I285" s="6" t="s">
        <v>12</v>
      </c>
      <c r="J285" s="238">
        <v>7</v>
      </c>
    </row>
    <row r="286" spans="1:10" s="17" customFormat="1" ht="15" x14ac:dyDescent="0.25">
      <c r="A286" s="237" t="s">
        <v>175</v>
      </c>
      <c r="B286" s="645"/>
      <c r="C286" s="646"/>
      <c r="D286" s="6" t="s">
        <v>12</v>
      </c>
      <c r="E286" s="250" t="s">
        <v>21</v>
      </c>
      <c r="F286" s="645"/>
      <c r="G286" s="646"/>
      <c r="H286" s="9">
        <v>12</v>
      </c>
      <c r="I286" s="6" t="s">
        <v>12</v>
      </c>
      <c r="J286" s="238">
        <v>13</v>
      </c>
    </row>
    <row r="287" spans="1:10" s="17" customFormat="1" ht="15" x14ac:dyDescent="0.25">
      <c r="A287" s="237" t="s">
        <v>171</v>
      </c>
      <c r="B287" s="645"/>
      <c r="C287" s="646"/>
      <c r="D287" s="6" t="s">
        <v>12</v>
      </c>
      <c r="E287" s="250" t="s">
        <v>498</v>
      </c>
      <c r="F287" s="645"/>
      <c r="G287" s="646"/>
      <c r="H287" s="9">
        <v>12</v>
      </c>
      <c r="I287" s="6" t="s">
        <v>12</v>
      </c>
      <c r="J287" s="238">
        <v>13</v>
      </c>
    </row>
    <row r="288" spans="1:10" s="17" customFormat="1" ht="15.6" thickBot="1" x14ac:dyDescent="0.3">
      <c r="A288" s="253" t="s">
        <v>678</v>
      </c>
      <c r="B288" s="645"/>
      <c r="C288" s="646"/>
      <c r="D288" s="6" t="s">
        <v>12</v>
      </c>
      <c r="E288" s="254" t="s">
        <v>216</v>
      </c>
      <c r="F288" s="645"/>
      <c r="G288" s="646"/>
      <c r="H288" s="255">
        <v>4</v>
      </c>
      <c r="I288" s="6" t="s">
        <v>12</v>
      </c>
      <c r="J288" s="256">
        <v>13</v>
      </c>
    </row>
    <row r="289" spans="1:10" s="17" customFormat="1" ht="15" x14ac:dyDescent="0.25">
      <c r="A289" s="231" t="s">
        <v>280</v>
      </c>
      <c r="B289" s="232" t="s">
        <v>268</v>
      </c>
      <c r="C289" s="232" t="s">
        <v>171</v>
      </c>
      <c r="D289" s="6" t="s">
        <v>12</v>
      </c>
      <c r="E289" s="234" t="s">
        <v>498</v>
      </c>
      <c r="F289" s="234" t="s">
        <v>215</v>
      </c>
      <c r="G289" s="234" t="s">
        <v>275</v>
      </c>
      <c r="H289" s="260">
        <v>13</v>
      </c>
      <c r="I289" s="6" t="s">
        <v>12</v>
      </c>
      <c r="J289" s="236">
        <v>1</v>
      </c>
    </row>
    <row r="290" spans="1:10" s="17" customFormat="1" ht="15.6" thickBot="1" x14ac:dyDescent="0.3">
      <c r="A290" s="239" t="s">
        <v>326</v>
      </c>
      <c r="B290" s="240" t="s">
        <v>172</v>
      </c>
      <c r="C290" s="240" t="s">
        <v>175</v>
      </c>
      <c r="D290" s="6" t="s">
        <v>12</v>
      </c>
      <c r="E290" s="242" t="s">
        <v>216</v>
      </c>
      <c r="F290" s="242" t="s">
        <v>21</v>
      </c>
      <c r="G290" s="242" t="s">
        <v>217</v>
      </c>
      <c r="H290" s="261">
        <v>12</v>
      </c>
      <c r="I290" s="6" t="s">
        <v>12</v>
      </c>
      <c r="J290" s="244">
        <v>13</v>
      </c>
    </row>
    <row r="291" spans="1:10" s="17" customFormat="1" ht="15" x14ac:dyDescent="0.25">
      <c r="A291" s="231" t="s">
        <v>326</v>
      </c>
      <c r="B291" s="232" t="s">
        <v>175</v>
      </c>
      <c r="C291" s="232"/>
      <c r="D291" s="6" t="s">
        <v>12</v>
      </c>
      <c r="E291" s="234" t="s">
        <v>275</v>
      </c>
      <c r="F291" s="234" t="s">
        <v>215</v>
      </c>
      <c r="G291" s="232"/>
      <c r="H291" s="260">
        <v>13</v>
      </c>
      <c r="I291" s="6" t="s">
        <v>12</v>
      </c>
      <c r="J291" s="236">
        <v>8</v>
      </c>
    </row>
    <row r="292" spans="1:10" s="17" customFormat="1" ht="15" x14ac:dyDescent="0.25">
      <c r="A292" s="237" t="s">
        <v>280</v>
      </c>
      <c r="B292" s="11" t="s">
        <v>268</v>
      </c>
      <c r="C292" s="11"/>
      <c r="D292" s="6" t="s">
        <v>12</v>
      </c>
      <c r="E292" s="5" t="s">
        <v>217</v>
      </c>
      <c r="F292" s="5" t="s">
        <v>21</v>
      </c>
      <c r="G292" s="273"/>
      <c r="H292" s="267">
        <v>7</v>
      </c>
      <c r="I292" s="6" t="s">
        <v>12</v>
      </c>
      <c r="J292" s="238">
        <v>13</v>
      </c>
    </row>
    <row r="293" spans="1:10" s="17" customFormat="1" ht="15.6" thickBot="1" x14ac:dyDescent="0.3">
      <c r="A293" s="239" t="s">
        <v>171</v>
      </c>
      <c r="B293" s="240" t="s">
        <v>172</v>
      </c>
      <c r="C293" s="240"/>
      <c r="D293" s="6" t="s">
        <v>12</v>
      </c>
      <c r="E293" s="242" t="s">
        <v>216</v>
      </c>
      <c r="F293" s="242" t="s">
        <v>498</v>
      </c>
      <c r="G293" s="240"/>
      <c r="H293" s="261">
        <v>13</v>
      </c>
      <c r="I293" s="6" t="s">
        <v>12</v>
      </c>
      <c r="J293" s="244">
        <v>1</v>
      </c>
    </row>
    <row r="294" spans="1:10" s="17" customFormat="1" ht="15" x14ac:dyDescent="0.25">
      <c r="A294" s="645"/>
      <c r="B294" s="648"/>
      <c r="C294" s="648"/>
      <c r="D294" s="648"/>
      <c r="E294" s="648"/>
      <c r="F294" s="648"/>
      <c r="G294" s="646"/>
      <c r="H294" s="245">
        <f>SUM(H283:H293)</f>
        <v>125</v>
      </c>
      <c r="I294" s="6" t="s">
        <v>12</v>
      </c>
      <c r="J294" s="245">
        <f>SUM(J283:J293)</f>
        <v>98</v>
      </c>
    </row>
    <row r="295" spans="1:10" s="17" customFormat="1" ht="15.6" x14ac:dyDescent="0.3">
      <c r="A295" s="649"/>
      <c r="B295" s="650"/>
      <c r="C295" s="650"/>
      <c r="D295" s="650"/>
      <c r="E295" s="650"/>
      <c r="F295" s="650"/>
      <c r="G295" s="655"/>
      <c r="H295" s="14">
        <v>17</v>
      </c>
      <c r="I295" s="6" t="s">
        <v>12</v>
      </c>
      <c r="J295" s="14">
        <v>14</v>
      </c>
    </row>
    <row r="296" spans="1:10" s="17" customFormat="1" ht="13.8" thickBot="1" x14ac:dyDescent="0.3">
      <c r="A296" s="685" t="s">
        <v>488</v>
      </c>
      <c r="B296" s="685"/>
      <c r="C296" s="685"/>
      <c r="D296" s="421"/>
      <c r="E296" s="688" t="s">
        <v>328</v>
      </c>
      <c r="F296" s="688"/>
      <c r="G296" s="688"/>
      <c r="H296" s="686">
        <v>43593</v>
      </c>
      <c r="I296" s="687"/>
      <c r="J296" s="687"/>
    </row>
    <row r="297" spans="1:10" s="17" customFormat="1" ht="15" x14ac:dyDescent="0.25">
      <c r="A297" s="231" t="s">
        <v>357</v>
      </c>
      <c r="B297" s="643"/>
      <c r="C297" s="644"/>
      <c r="D297" s="6" t="s">
        <v>12</v>
      </c>
      <c r="E297" s="249" t="s">
        <v>442</v>
      </c>
      <c r="F297" s="643"/>
      <c r="G297" s="644"/>
      <c r="H297" s="235">
        <v>13</v>
      </c>
      <c r="I297" s="6" t="s">
        <v>12</v>
      </c>
      <c r="J297" s="236">
        <v>12</v>
      </c>
    </row>
    <row r="298" spans="1:10" s="17" customFormat="1" ht="15" x14ac:dyDescent="0.25">
      <c r="A298" s="237" t="s">
        <v>356</v>
      </c>
      <c r="B298" s="645"/>
      <c r="C298" s="646"/>
      <c r="D298" s="6" t="s">
        <v>12</v>
      </c>
      <c r="E298" s="250" t="s">
        <v>247</v>
      </c>
      <c r="F298" s="645"/>
      <c r="G298" s="646"/>
      <c r="H298" s="9">
        <v>13</v>
      </c>
      <c r="I298" s="6" t="s">
        <v>12</v>
      </c>
      <c r="J298" s="238">
        <v>7</v>
      </c>
    </row>
    <row r="299" spans="1:10" s="17" customFormat="1" ht="15" x14ac:dyDescent="0.25">
      <c r="A299" s="237" t="s">
        <v>394</v>
      </c>
      <c r="B299" s="645"/>
      <c r="C299" s="646"/>
      <c r="D299" s="6" t="s">
        <v>12</v>
      </c>
      <c r="E299" s="250" t="s">
        <v>245</v>
      </c>
      <c r="F299" s="645"/>
      <c r="G299" s="646"/>
      <c r="H299" s="9">
        <v>11</v>
      </c>
      <c r="I299" s="6" t="s">
        <v>12</v>
      </c>
      <c r="J299" s="238">
        <v>13</v>
      </c>
    </row>
    <row r="300" spans="1:10" s="17" customFormat="1" ht="15" x14ac:dyDescent="0.25">
      <c r="A300" s="237" t="s">
        <v>354</v>
      </c>
      <c r="B300" s="645"/>
      <c r="C300" s="646"/>
      <c r="D300" s="6" t="s">
        <v>12</v>
      </c>
      <c r="E300" s="250" t="s">
        <v>178</v>
      </c>
      <c r="F300" s="645"/>
      <c r="G300" s="646"/>
      <c r="H300" s="9">
        <v>13</v>
      </c>
      <c r="I300" s="6" t="s">
        <v>12</v>
      </c>
      <c r="J300" s="238">
        <v>10</v>
      </c>
    </row>
    <row r="301" spans="1:10" s="17" customFormat="1" ht="15" x14ac:dyDescent="0.25">
      <c r="A301" s="237" t="s">
        <v>355</v>
      </c>
      <c r="B301" s="645"/>
      <c r="C301" s="646"/>
      <c r="D301" s="6" t="s">
        <v>12</v>
      </c>
      <c r="E301" s="250" t="s">
        <v>179</v>
      </c>
      <c r="F301" s="645"/>
      <c r="G301" s="646"/>
      <c r="H301" s="9">
        <v>13</v>
      </c>
      <c r="I301" s="6" t="s">
        <v>12</v>
      </c>
      <c r="J301" s="238">
        <v>10</v>
      </c>
    </row>
    <row r="302" spans="1:10" s="17" customFormat="1" ht="15.6" thickBot="1" x14ac:dyDescent="0.3">
      <c r="A302" s="253" t="s">
        <v>358</v>
      </c>
      <c r="B302" s="645"/>
      <c r="C302" s="646"/>
      <c r="D302" s="6" t="s">
        <v>12</v>
      </c>
      <c r="E302" s="254" t="s">
        <v>176</v>
      </c>
      <c r="F302" s="645"/>
      <c r="G302" s="646"/>
      <c r="H302" s="255">
        <v>10</v>
      </c>
      <c r="I302" s="6" t="s">
        <v>12</v>
      </c>
      <c r="J302" s="256">
        <v>13</v>
      </c>
    </row>
    <row r="303" spans="1:10" s="17" customFormat="1" ht="15" x14ac:dyDescent="0.25">
      <c r="A303" s="231" t="s">
        <v>356</v>
      </c>
      <c r="B303" s="232" t="s">
        <v>354</v>
      </c>
      <c r="C303" s="232" t="s">
        <v>355</v>
      </c>
      <c r="D303" s="6" t="s">
        <v>12</v>
      </c>
      <c r="E303" s="234" t="s">
        <v>245</v>
      </c>
      <c r="F303" s="234" t="s">
        <v>179</v>
      </c>
      <c r="G303" s="234" t="s">
        <v>442</v>
      </c>
      <c r="H303" s="260">
        <v>11</v>
      </c>
      <c r="I303" s="6" t="s">
        <v>12</v>
      </c>
      <c r="J303" s="236">
        <v>13</v>
      </c>
    </row>
    <row r="304" spans="1:10" s="17" customFormat="1" ht="15.6" thickBot="1" x14ac:dyDescent="0.3">
      <c r="A304" s="239" t="s">
        <v>357</v>
      </c>
      <c r="B304" s="240" t="s">
        <v>358</v>
      </c>
      <c r="C304" s="240" t="s">
        <v>359</v>
      </c>
      <c r="D304" s="6" t="s">
        <v>12</v>
      </c>
      <c r="E304" s="242" t="s">
        <v>176</v>
      </c>
      <c r="F304" s="242" t="s">
        <v>178</v>
      </c>
      <c r="G304" s="242" t="s">
        <v>247</v>
      </c>
      <c r="H304" s="261">
        <v>11</v>
      </c>
      <c r="I304" s="6" t="s">
        <v>12</v>
      </c>
      <c r="J304" s="244">
        <v>12</v>
      </c>
    </row>
    <row r="305" spans="1:10" s="17" customFormat="1" ht="15" x14ac:dyDescent="0.25">
      <c r="A305" s="231" t="s">
        <v>354</v>
      </c>
      <c r="B305" s="232" t="s">
        <v>394</v>
      </c>
      <c r="C305" s="232"/>
      <c r="D305" s="6" t="s">
        <v>12</v>
      </c>
      <c r="E305" s="234" t="s">
        <v>442</v>
      </c>
      <c r="F305" s="234" t="s">
        <v>179</v>
      </c>
      <c r="G305" s="232"/>
      <c r="H305" s="260">
        <v>0</v>
      </c>
      <c r="I305" s="6" t="s">
        <v>12</v>
      </c>
      <c r="J305" s="236">
        <v>13</v>
      </c>
    </row>
    <row r="306" spans="1:10" s="17" customFormat="1" ht="15" x14ac:dyDescent="0.25">
      <c r="A306" s="237" t="s">
        <v>358</v>
      </c>
      <c r="B306" s="11" t="s">
        <v>355</v>
      </c>
      <c r="C306" s="11"/>
      <c r="D306" s="6" t="s">
        <v>12</v>
      </c>
      <c r="E306" s="5" t="s">
        <v>247</v>
      </c>
      <c r="F306" s="5" t="s">
        <v>178</v>
      </c>
      <c r="G306" s="11"/>
      <c r="H306" s="267">
        <v>13</v>
      </c>
      <c r="I306" s="6" t="s">
        <v>12</v>
      </c>
      <c r="J306" s="238">
        <v>10</v>
      </c>
    </row>
    <row r="307" spans="1:10" s="17" customFormat="1" ht="15.6" thickBot="1" x14ac:dyDescent="0.3">
      <c r="A307" s="239" t="s">
        <v>359</v>
      </c>
      <c r="B307" s="240" t="s">
        <v>356</v>
      </c>
      <c r="C307" s="240"/>
      <c r="D307" s="6" t="s">
        <v>12</v>
      </c>
      <c r="E307" s="242" t="s">
        <v>176</v>
      </c>
      <c r="F307" s="242" t="s">
        <v>245</v>
      </c>
      <c r="G307" s="240"/>
      <c r="H307" s="261">
        <v>11</v>
      </c>
      <c r="I307" s="6" t="s">
        <v>12</v>
      </c>
      <c r="J307" s="244">
        <v>12</v>
      </c>
    </row>
    <row r="308" spans="1:10" s="17" customFormat="1" ht="15" x14ac:dyDescent="0.25">
      <c r="A308" s="645"/>
      <c r="B308" s="648"/>
      <c r="C308" s="648"/>
      <c r="D308" s="648"/>
      <c r="E308" s="648"/>
      <c r="F308" s="648"/>
      <c r="G308" s="646"/>
      <c r="H308" s="245">
        <f>SUM(H297:H307)</f>
        <v>119</v>
      </c>
      <c r="I308" s="6" t="s">
        <v>12</v>
      </c>
      <c r="J308" s="245">
        <f>SUM(J297:J307)</f>
        <v>125</v>
      </c>
    </row>
    <row r="309" spans="1:10" s="17" customFormat="1" ht="15.6" x14ac:dyDescent="0.3">
      <c r="A309" s="649"/>
      <c r="B309" s="650"/>
      <c r="C309" s="650"/>
      <c r="D309" s="650"/>
      <c r="E309" s="650"/>
      <c r="F309" s="650"/>
      <c r="G309" s="655"/>
      <c r="H309" s="14">
        <v>11</v>
      </c>
      <c r="I309" s="6" t="s">
        <v>12</v>
      </c>
      <c r="J309" s="14">
        <v>20</v>
      </c>
    </row>
    <row r="310" spans="1:10" s="17" customFormat="1" ht="13.8" thickBot="1" x14ac:dyDescent="0.3">
      <c r="A310" s="685" t="s">
        <v>208</v>
      </c>
      <c r="B310" s="685"/>
      <c r="C310" s="685"/>
      <c r="D310" s="421"/>
      <c r="E310" s="688" t="s">
        <v>328</v>
      </c>
      <c r="F310" s="688"/>
      <c r="G310" s="688"/>
      <c r="H310" s="686">
        <v>43593</v>
      </c>
      <c r="I310" s="687"/>
      <c r="J310" s="687"/>
    </row>
    <row r="311" spans="1:10" s="17" customFormat="1" ht="15" x14ac:dyDescent="0.25">
      <c r="A311" s="231" t="s">
        <v>498</v>
      </c>
      <c r="B311" s="643"/>
      <c r="C311" s="644"/>
      <c r="D311" s="6" t="s">
        <v>12</v>
      </c>
      <c r="E311" s="249" t="s">
        <v>178</v>
      </c>
      <c r="F311" s="643"/>
      <c r="G311" s="647"/>
      <c r="H311" s="9">
        <v>13</v>
      </c>
      <c r="I311" s="6" t="s">
        <v>12</v>
      </c>
      <c r="J311" s="12">
        <v>10</v>
      </c>
    </row>
    <row r="312" spans="1:10" s="17" customFormat="1" ht="15" x14ac:dyDescent="0.25">
      <c r="A312" s="237" t="s">
        <v>217</v>
      </c>
      <c r="B312" s="645"/>
      <c r="C312" s="646"/>
      <c r="D312" s="6" t="s">
        <v>12</v>
      </c>
      <c r="E312" s="250" t="s">
        <v>181</v>
      </c>
      <c r="F312" s="645"/>
      <c r="G312" s="648"/>
      <c r="H312" s="9">
        <v>13</v>
      </c>
      <c r="I312" s="6" t="s">
        <v>12</v>
      </c>
      <c r="J312" s="12">
        <v>8</v>
      </c>
    </row>
    <row r="313" spans="1:10" s="17" customFormat="1" ht="15" x14ac:dyDescent="0.25">
      <c r="A313" s="237" t="s">
        <v>21</v>
      </c>
      <c r="B313" s="645"/>
      <c r="C313" s="646"/>
      <c r="D313" s="6" t="s">
        <v>12</v>
      </c>
      <c r="E313" s="250" t="s">
        <v>245</v>
      </c>
      <c r="F313" s="645"/>
      <c r="G313" s="648"/>
      <c r="H313" s="9">
        <v>13</v>
      </c>
      <c r="I313" s="6" t="s">
        <v>12</v>
      </c>
      <c r="J313" s="12">
        <v>4</v>
      </c>
    </row>
    <row r="314" spans="1:10" s="17" customFormat="1" ht="15" x14ac:dyDescent="0.25">
      <c r="A314" s="237" t="s">
        <v>657</v>
      </c>
      <c r="B314" s="645"/>
      <c r="C314" s="646"/>
      <c r="D314" s="6" t="s">
        <v>12</v>
      </c>
      <c r="E314" s="250" t="s">
        <v>247</v>
      </c>
      <c r="F314" s="645"/>
      <c r="G314" s="648"/>
      <c r="H314" s="9">
        <v>11</v>
      </c>
      <c r="I314" s="6" t="s">
        <v>12</v>
      </c>
      <c r="J314" s="12">
        <v>13</v>
      </c>
    </row>
    <row r="315" spans="1:10" s="17" customFormat="1" ht="15" x14ac:dyDescent="0.25">
      <c r="A315" s="237" t="s">
        <v>215</v>
      </c>
      <c r="B315" s="645"/>
      <c r="C315" s="646"/>
      <c r="D315" s="6" t="s">
        <v>12</v>
      </c>
      <c r="E315" s="250" t="s">
        <v>179</v>
      </c>
      <c r="F315" s="645"/>
      <c r="G315" s="648"/>
      <c r="H315" s="9">
        <v>13</v>
      </c>
      <c r="I315" s="6" t="s">
        <v>12</v>
      </c>
      <c r="J315" s="12">
        <v>8</v>
      </c>
    </row>
    <row r="316" spans="1:10" s="17" customFormat="1" ht="15.6" thickBot="1" x14ac:dyDescent="0.3">
      <c r="A316" s="253" t="s">
        <v>216</v>
      </c>
      <c r="B316" s="645"/>
      <c r="C316" s="646"/>
      <c r="D316" s="6" t="s">
        <v>12</v>
      </c>
      <c r="E316" s="254" t="s">
        <v>176</v>
      </c>
      <c r="F316" s="645"/>
      <c r="G316" s="648"/>
      <c r="H316" s="255">
        <v>13</v>
      </c>
      <c r="I316" s="6" t="s">
        <v>12</v>
      </c>
      <c r="J316" s="276">
        <v>9</v>
      </c>
    </row>
    <row r="317" spans="1:10" s="17" customFormat="1" ht="15" x14ac:dyDescent="0.25">
      <c r="A317" s="231" t="s">
        <v>498</v>
      </c>
      <c r="B317" s="232" t="s">
        <v>215</v>
      </c>
      <c r="C317" s="232" t="s">
        <v>657</v>
      </c>
      <c r="D317" s="6" t="s">
        <v>12</v>
      </c>
      <c r="E317" s="249" t="s">
        <v>181</v>
      </c>
      <c r="F317" s="249" t="s">
        <v>245</v>
      </c>
      <c r="G317" s="274" t="s">
        <v>179</v>
      </c>
      <c r="H317" s="235">
        <v>13</v>
      </c>
      <c r="I317" s="6" t="s">
        <v>12</v>
      </c>
      <c r="J317" s="236">
        <v>6</v>
      </c>
    </row>
    <row r="318" spans="1:10" s="17" customFormat="1" ht="15.6" thickBot="1" x14ac:dyDescent="0.3">
      <c r="A318" s="239" t="s">
        <v>216</v>
      </c>
      <c r="B318" s="240" t="s">
        <v>21</v>
      </c>
      <c r="C318" s="240" t="s">
        <v>217</v>
      </c>
      <c r="D318" s="6" t="s">
        <v>12</v>
      </c>
      <c r="E318" s="251" t="s">
        <v>176</v>
      </c>
      <c r="F318" s="251" t="s">
        <v>247</v>
      </c>
      <c r="G318" s="275" t="s">
        <v>178</v>
      </c>
      <c r="H318" s="243">
        <v>13</v>
      </c>
      <c r="I318" s="6" t="s">
        <v>12</v>
      </c>
      <c r="J318" s="244">
        <v>2</v>
      </c>
    </row>
    <row r="319" spans="1:10" s="17" customFormat="1" ht="15" x14ac:dyDescent="0.25">
      <c r="A319" s="231" t="s">
        <v>217</v>
      </c>
      <c r="B319" s="232" t="s">
        <v>21</v>
      </c>
      <c r="C319" s="232"/>
      <c r="D319" s="6" t="s">
        <v>12</v>
      </c>
      <c r="E319" s="249" t="s">
        <v>181</v>
      </c>
      <c r="F319" s="234" t="s">
        <v>247</v>
      </c>
      <c r="G319" s="246"/>
      <c r="H319" s="235">
        <v>13</v>
      </c>
      <c r="I319" s="6" t="s">
        <v>12</v>
      </c>
      <c r="J319" s="236">
        <v>2</v>
      </c>
    </row>
    <row r="320" spans="1:10" s="17" customFormat="1" ht="15" x14ac:dyDescent="0.25">
      <c r="A320" s="237" t="s">
        <v>657</v>
      </c>
      <c r="B320" s="11" t="s">
        <v>215</v>
      </c>
      <c r="C320" s="11"/>
      <c r="D320" s="6" t="s">
        <v>12</v>
      </c>
      <c r="E320" s="250" t="s">
        <v>179</v>
      </c>
      <c r="F320" s="11" t="s">
        <v>245</v>
      </c>
      <c r="G320" s="247"/>
      <c r="H320" s="9">
        <v>13</v>
      </c>
      <c r="I320" s="6" t="s">
        <v>12</v>
      </c>
      <c r="J320" s="238">
        <v>4</v>
      </c>
    </row>
    <row r="321" spans="1:10" s="17" customFormat="1" ht="15.6" thickBot="1" x14ac:dyDescent="0.3">
      <c r="A321" s="239" t="s">
        <v>216</v>
      </c>
      <c r="B321" s="240" t="s">
        <v>498</v>
      </c>
      <c r="C321" s="240"/>
      <c r="D321" s="6" t="s">
        <v>12</v>
      </c>
      <c r="E321" s="252" t="s">
        <v>176</v>
      </c>
      <c r="F321" s="242" t="s">
        <v>178</v>
      </c>
      <c r="G321" s="248"/>
      <c r="H321" s="243">
        <v>13</v>
      </c>
      <c r="I321" s="6" t="s">
        <v>12</v>
      </c>
      <c r="J321" s="244">
        <v>12</v>
      </c>
    </row>
    <row r="322" spans="1:10" s="17" customFormat="1" ht="15" x14ac:dyDescent="0.25">
      <c r="A322" s="645"/>
      <c r="B322" s="648"/>
      <c r="C322" s="648"/>
      <c r="D322" s="648"/>
      <c r="E322" s="648"/>
      <c r="F322" s="648"/>
      <c r="G322" s="648"/>
      <c r="H322" s="245">
        <f>SUM(H311:H321)</f>
        <v>141</v>
      </c>
      <c r="I322" s="6" t="s">
        <v>12</v>
      </c>
      <c r="J322" s="245">
        <f>SUM(J311:J321)</f>
        <v>78</v>
      </c>
    </row>
    <row r="323" spans="1:10" s="17" customFormat="1" ht="15.6" x14ac:dyDescent="0.3">
      <c r="A323" s="649"/>
      <c r="B323" s="650"/>
      <c r="C323" s="650"/>
      <c r="D323" s="650"/>
      <c r="E323" s="650"/>
      <c r="F323" s="650"/>
      <c r="G323" s="650"/>
      <c r="H323" s="14">
        <v>29</v>
      </c>
      <c r="I323" s="6" t="s">
        <v>12</v>
      </c>
      <c r="J323" s="14">
        <v>2</v>
      </c>
    </row>
    <row r="324" spans="1:10" s="17" customFormat="1" ht="13.8" thickBot="1" x14ac:dyDescent="0.3">
      <c r="A324" s="685" t="s">
        <v>488</v>
      </c>
      <c r="B324" s="685"/>
      <c r="C324" s="685"/>
      <c r="D324" s="421"/>
      <c r="E324" s="688" t="s">
        <v>489</v>
      </c>
      <c r="F324" s="688"/>
      <c r="G324" s="688"/>
      <c r="H324" s="686">
        <v>43593</v>
      </c>
      <c r="I324" s="687"/>
      <c r="J324" s="687"/>
    </row>
    <row r="325" spans="1:10" s="17" customFormat="1" ht="15" x14ac:dyDescent="0.25">
      <c r="A325" s="231" t="s">
        <v>394</v>
      </c>
      <c r="B325" s="643"/>
      <c r="C325" s="644"/>
      <c r="D325" s="6" t="s">
        <v>12</v>
      </c>
      <c r="E325" s="249" t="s">
        <v>326</v>
      </c>
      <c r="F325" s="643"/>
      <c r="G325" s="644"/>
      <c r="H325" s="235">
        <v>3</v>
      </c>
      <c r="I325" s="6" t="s">
        <v>12</v>
      </c>
      <c r="J325" s="236">
        <v>13</v>
      </c>
    </row>
    <row r="326" spans="1:10" s="17" customFormat="1" ht="15" x14ac:dyDescent="0.25">
      <c r="A326" s="237" t="s">
        <v>354</v>
      </c>
      <c r="B326" s="645"/>
      <c r="C326" s="646"/>
      <c r="D326" s="6" t="s">
        <v>12</v>
      </c>
      <c r="E326" s="250" t="s">
        <v>175</v>
      </c>
      <c r="F326" s="645"/>
      <c r="G326" s="646"/>
      <c r="H326" s="9">
        <v>12</v>
      </c>
      <c r="I326" s="6" t="s">
        <v>12</v>
      </c>
      <c r="J326" s="238">
        <v>13</v>
      </c>
    </row>
    <row r="327" spans="1:10" s="17" customFormat="1" ht="15" x14ac:dyDescent="0.25">
      <c r="A327" s="237" t="s">
        <v>357</v>
      </c>
      <c r="B327" s="645"/>
      <c r="C327" s="646"/>
      <c r="D327" s="6" t="s">
        <v>12</v>
      </c>
      <c r="E327" s="250" t="s">
        <v>268</v>
      </c>
      <c r="F327" s="645"/>
      <c r="G327" s="646"/>
      <c r="H327" s="9">
        <v>6</v>
      </c>
      <c r="I327" s="6" t="s">
        <v>12</v>
      </c>
      <c r="J327" s="238">
        <v>13</v>
      </c>
    </row>
    <row r="328" spans="1:10" s="17" customFormat="1" ht="15" x14ac:dyDescent="0.25">
      <c r="A328" s="237" t="s">
        <v>356</v>
      </c>
      <c r="B328" s="645"/>
      <c r="C328" s="646"/>
      <c r="D328" s="6" t="s">
        <v>12</v>
      </c>
      <c r="E328" s="250" t="s">
        <v>280</v>
      </c>
      <c r="F328" s="645"/>
      <c r="G328" s="646"/>
      <c r="H328" s="9">
        <v>9</v>
      </c>
      <c r="I328" s="6" t="s">
        <v>12</v>
      </c>
      <c r="J328" s="238">
        <v>13</v>
      </c>
    </row>
    <row r="329" spans="1:10" s="17" customFormat="1" ht="15" x14ac:dyDescent="0.25">
      <c r="A329" s="237" t="s">
        <v>355</v>
      </c>
      <c r="B329" s="645"/>
      <c r="C329" s="646"/>
      <c r="D329" s="6" t="s">
        <v>12</v>
      </c>
      <c r="E329" s="250" t="s">
        <v>171</v>
      </c>
      <c r="F329" s="645"/>
      <c r="G329" s="646"/>
      <c r="H329" s="9">
        <v>5</v>
      </c>
      <c r="I329" s="6" t="s">
        <v>12</v>
      </c>
      <c r="J329" s="238">
        <v>13</v>
      </c>
    </row>
    <row r="330" spans="1:10" s="17" customFormat="1" ht="15.6" thickBot="1" x14ac:dyDescent="0.3">
      <c r="A330" s="253" t="s">
        <v>358</v>
      </c>
      <c r="B330" s="645"/>
      <c r="C330" s="646"/>
      <c r="D330" s="6" t="s">
        <v>12</v>
      </c>
      <c r="E330" s="254" t="s">
        <v>678</v>
      </c>
      <c r="F330" s="645"/>
      <c r="G330" s="646"/>
      <c r="H330" s="255">
        <v>3</v>
      </c>
      <c r="I330" s="6" t="s">
        <v>12</v>
      </c>
      <c r="J330" s="256">
        <v>13</v>
      </c>
    </row>
    <row r="331" spans="1:10" s="17" customFormat="1" ht="15" x14ac:dyDescent="0.25">
      <c r="A331" s="231" t="s">
        <v>394</v>
      </c>
      <c r="B331" s="232" t="s">
        <v>354</v>
      </c>
      <c r="C331" s="232" t="s">
        <v>359</v>
      </c>
      <c r="D331" s="6" t="s">
        <v>12</v>
      </c>
      <c r="E331" s="234" t="s">
        <v>280</v>
      </c>
      <c r="F331" s="234" t="s">
        <v>268</v>
      </c>
      <c r="G331" s="234" t="s">
        <v>171</v>
      </c>
      <c r="H331" s="260">
        <v>6</v>
      </c>
      <c r="I331" s="6" t="s">
        <v>12</v>
      </c>
      <c r="J331" s="236">
        <v>13</v>
      </c>
    </row>
    <row r="332" spans="1:10" s="17" customFormat="1" ht="15.6" thickBot="1" x14ac:dyDescent="0.3">
      <c r="A332" s="239" t="s">
        <v>358</v>
      </c>
      <c r="B332" s="240" t="s">
        <v>356</v>
      </c>
      <c r="C332" s="240" t="s">
        <v>355</v>
      </c>
      <c r="D332" s="6" t="s">
        <v>12</v>
      </c>
      <c r="E332" s="242" t="s">
        <v>326</v>
      </c>
      <c r="F332" s="242" t="s">
        <v>172</v>
      </c>
      <c r="G332" s="242" t="s">
        <v>175</v>
      </c>
      <c r="H332" s="261">
        <v>6</v>
      </c>
      <c r="I332" s="6" t="s">
        <v>12</v>
      </c>
      <c r="J332" s="244">
        <v>13</v>
      </c>
    </row>
    <row r="333" spans="1:10" s="17" customFormat="1" ht="15" x14ac:dyDescent="0.25">
      <c r="A333" s="231" t="s">
        <v>356</v>
      </c>
      <c r="B333" s="232" t="s">
        <v>354</v>
      </c>
      <c r="C333" s="232"/>
      <c r="D333" s="6" t="s">
        <v>12</v>
      </c>
      <c r="E333" s="234" t="s">
        <v>280</v>
      </c>
      <c r="F333" s="234" t="s">
        <v>326</v>
      </c>
      <c r="G333" s="232"/>
      <c r="H333" s="260">
        <v>13</v>
      </c>
      <c r="I333" s="6" t="s">
        <v>12</v>
      </c>
      <c r="J333" s="236">
        <v>12</v>
      </c>
    </row>
    <row r="334" spans="1:10" s="17" customFormat="1" ht="15" x14ac:dyDescent="0.25">
      <c r="A334" s="237" t="s">
        <v>394</v>
      </c>
      <c r="B334" s="11" t="s">
        <v>359</v>
      </c>
      <c r="C334" s="11"/>
      <c r="D334" s="6" t="s">
        <v>12</v>
      </c>
      <c r="E334" s="5" t="s">
        <v>171</v>
      </c>
      <c r="F334" s="5" t="s">
        <v>268</v>
      </c>
      <c r="G334" s="11"/>
      <c r="H334" s="267">
        <v>1</v>
      </c>
      <c r="I334" s="6" t="s">
        <v>12</v>
      </c>
      <c r="J334" s="238">
        <v>13</v>
      </c>
    </row>
    <row r="335" spans="1:10" s="17" customFormat="1" ht="15.6" thickBot="1" x14ac:dyDescent="0.3">
      <c r="A335" s="239" t="s">
        <v>355</v>
      </c>
      <c r="B335" s="240" t="s">
        <v>358</v>
      </c>
      <c r="C335" s="240"/>
      <c r="D335" s="6" t="s">
        <v>12</v>
      </c>
      <c r="E335" s="242" t="s">
        <v>175</v>
      </c>
      <c r="F335" s="242" t="s">
        <v>678</v>
      </c>
      <c r="G335" s="240"/>
      <c r="H335" s="261">
        <v>9</v>
      </c>
      <c r="I335" s="6" t="s">
        <v>12</v>
      </c>
      <c r="J335" s="244">
        <v>11</v>
      </c>
    </row>
    <row r="336" spans="1:10" s="17" customFormat="1" ht="15" x14ac:dyDescent="0.25">
      <c r="A336" s="645"/>
      <c r="B336" s="648"/>
      <c r="C336" s="648"/>
      <c r="D336" s="648"/>
      <c r="E336" s="648"/>
      <c r="F336" s="648"/>
      <c r="G336" s="646"/>
      <c r="H336" s="245">
        <f>SUM(H325:H335)</f>
        <v>73</v>
      </c>
      <c r="I336" s="6" t="s">
        <v>12</v>
      </c>
      <c r="J336" s="245">
        <f>SUM(J325:J335)</f>
        <v>140</v>
      </c>
    </row>
    <row r="337" spans="1:10" s="17" customFormat="1" ht="16.2" thickBot="1" x14ac:dyDescent="0.35">
      <c r="A337" s="645"/>
      <c r="B337" s="648"/>
      <c r="C337" s="648"/>
      <c r="D337" s="648"/>
      <c r="E337" s="648"/>
      <c r="F337" s="648"/>
      <c r="G337" s="646"/>
      <c r="H337" s="30">
        <v>3</v>
      </c>
      <c r="I337" s="28" t="s">
        <v>12</v>
      </c>
      <c r="J337" s="30">
        <v>28</v>
      </c>
    </row>
    <row r="338" spans="1:10" s="17" customFormat="1" ht="13.8" thickBot="1" x14ac:dyDescent="0.3">
      <c r="A338" s="694" t="s">
        <v>156</v>
      </c>
      <c r="B338" s="695"/>
      <c r="C338" s="695"/>
      <c r="D338" s="460"/>
      <c r="E338" s="696" t="s">
        <v>362</v>
      </c>
      <c r="F338" s="696"/>
      <c r="G338" s="696"/>
      <c r="H338" s="697">
        <v>43593</v>
      </c>
      <c r="I338" s="698"/>
      <c r="J338" s="699"/>
    </row>
    <row r="339" spans="1:10" s="17" customFormat="1" ht="15" x14ac:dyDescent="0.25">
      <c r="A339" s="231" t="s">
        <v>165</v>
      </c>
      <c r="B339" s="643"/>
      <c r="C339" s="644"/>
      <c r="D339" s="6" t="s">
        <v>12</v>
      </c>
      <c r="E339" s="249" t="s">
        <v>367</v>
      </c>
      <c r="F339" s="643"/>
      <c r="G339" s="644"/>
      <c r="H339" s="235">
        <v>13</v>
      </c>
      <c r="I339" s="6" t="s">
        <v>12</v>
      </c>
      <c r="J339" s="236">
        <v>10</v>
      </c>
    </row>
    <row r="340" spans="1:10" s="17" customFormat="1" ht="15" x14ac:dyDescent="0.25">
      <c r="A340" s="237" t="s">
        <v>164</v>
      </c>
      <c r="B340" s="645"/>
      <c r="C340" s="646"/>
      <c r="D340" s="6" t="s">
        <v>12</v>
      </c>
      <c r="E340" s="250" t="s">
        <v>438</v>
      </c>
      <c r="F340" s="645"/>
      <c r="G340" s="646"/>
      <c r="H340" s="9">
        <v>13</v>
      </c>
      <c r="I340" s="6" t="s">
        <v>12</v>
      </c>
      <c r="J340" s="238">
        <v>7</v>
      </c>
    </row>
    <row r="341" spans="1:10" s="17" customFormat="1" ht="15" x14ac:dyDescent="0.25">
      <c r="A341" s="237" t="s">
        <v>167</v>
      </c>
      <c r="B341" s="645"/>
      <c r="C341" s="646"/>
      <c r="D341" s="6" t="s">
        <v>12</v>
      </c>
      <c r="E341" s="250" t="s">
        <v>368</v>
      </c>
      <c r="F341" s="645"/>
      <c r="G341" s="646"/>
      <c r="H341" s="9">
        <v>13</v>
      </c>
      <c r="I341" s="6" t="s">
        <v>12</v>
      </c>
      <c r="J341" s="238">
        <v>8</v>
      </c>
    </row>
    <row r="342" spans="1:10" s="17" customFormat="1" ht="15" x14ac:dyDescent="0.25">
      <c r="A342" s="237" t="s">
        <v>497</v>
      </c>
      <c r="B342" s="645"/>
      <c r="C342" s="646"/>
      <c r="D342" s="6" t="s">
        <v>12</v>
      </c>
      <c r="E342" s="250" t="s">
        <v>366</v>
      </c>
      <c r="F342" s="645"/>
      <c r="G342" s="646"/>
      <c r="H342" s="9">
        <v>13</v>
      </c>
      <c r="I342" s="6" t="s">
        <v>12</v>
      </c>
      <c r="J342" s="238">
        <v>12</v>
      </c>
    </row>
    <row r="343" spans="1:10" s="17" customFormat="1" ht="15" x14ac:dyDescent="0.25">
      <c r="A343" s="237" t="s">
        <v>166</v>
      </c>
      <c r="B343" s="645"/>
      <c r="C343" s="646"/>
      <c r="D343" s="6" t="s">
        <v>12</v>
      </c>
      <c r="E343" s="250" t="s">
        <v>677</v>
      </c>
      <c r="F343" s="645"/>
      <c r="G343" s="646"/>
      <c r="H343" s="9">
        <v>13</v>
      </c>
      <c r="I343" s="6" t="s">
        <v>12</v>
      </c>
      <c r="J343" s="238">
        <v>12</v>
      </c>
    </row>
    <row r="344" spans="1:10" s="17" customFormat="1" ht="15.6" thickBot="1" x14ac:dyDescent="0.3">
      <c r="A344" s="253" t="s">
        <v>327</v>
      </c>
      <c r="B344" s="645"/>
      <c r="C344" s="646"/>
      <c r="D344" s="28" t="s">
        <v>12</v>
      </c>
      <c r="E344" s="254" t="s">
        <v>332</v>
      </c>
      <c r="F344" s="645"/>
      <c r="G344" s="646"/>
      <c r="H344" s="255">
        <v>11</v>
      </c>
      <c r="I344" s="28" t="s">
        <v>12</v>
      </c>
      <c r="J344" s="256">
        <v>13</v>
      </c>
    </row>
    <row r="345" spans="1:10" s="17" customFormat="1" ht="15" x14ac:dyDescent="0.25">
      <c r="A345" s="231" t="s">
        <v>497</v>
      </c>
      <c r="B345" s="232" t="s">
        <v>166</v>
      </c>
      <c r="C345" s="232" t="s">
        <v>167</v>
      </c>
      <c r="D345" s="321" t="s">
        <v>12</v>
      </c>
      <c r="E345" s="234" t="s">
        <v>367</v>
      </c>
      <c r="F345" s="234" t="s">
        <v>368</v>
      </c>
      <c r="G345" s="234" t="s">
        <v>393</v>
      </c>
      <c r="H345" s="260">
        <v>5</v>
      </c>
      <c r="I345" s="321" t="s">
        <v>12</v>
      </c>
      <c r="J345" s="236">
        <v>13</v>
      </c>
    </row>
    <row r="346" spans="1:10" s="17" customFormat="1" ht="15.6" thickBot="1" x14ac:dyDescent="0.3">
      <c r="A346" s="239" t="s">
        <v>327</v>
      </c>
      <c r="B346" s="240" t="s">
        <v>164</v>
      </c>
      <c r="C346" s="240" t="s">
        <v>165</v>
      </c>
      <c r="D346" s="322" t="s">
        <v>12</v>
      </c>
      <c r="E346" s="242" t="s">
        <v>438</v>
      </c>
      <c r="F346" s="242" t="s">
        <v>366</v>
      </c>
      <c r="G346" s="242" t="s">
        <v>332</v>
      </c>
      <c r="H346" s="261">
        <v>6</v>
      </c>
      <c r="I346" s="322" t="s">
        <v>12</v>
      </c>
      <c r="J346" s="244">
        <v>13</v>
      </c>
    </row>
    <row r="347" spans="1:10" s="17" customFormat="1" ht="15" x14ac:dyDescent="0.25">
      <c r="A347" s="231" t="s">
        <v>164</v>
      </c>
      <c r="B347" s="232" t="s">
        <v>165</v>
      </c>
      <c r="C347" s="232"/>
      <c r="D347" s="368" t="s">
        <v>12</v>
      </c>
      <c r="E347" s="234" t="s">
        <v>368</v>
      </c>
      <c r="F347" s="234" t="s">
        <v>393</v>
      </c>
      <c r="G347" s="232"/>
      <c r="H347" s="260">
        <v>13</v>
      </c>
      <c r="I347" s="321" t="s">
        <v>12</v>
      </c>
      <c r="J347" s="236">
        <v>8</v>
      </c>
    </row>
    <row r="348" spans="1:10" s="17" customFormat="1" ht="15" x14ac:dyDescent="0.25">
      <c r="A348" s="237" t="s">
        <v>199</v>
      </c>
      <c r="B348" s="11" t="s">
        <v>166</v>
      </c>
      <c r="C348" s="11"/>
      <c r="D348" s="369" t="s">
        <v>12</v>
      </c>
      <c r="E348" s="5" t="s">
        <v>367</v>
      </c>
      <c r="F348" s="5" t="s">
        <v>366</v>
      </c>
      <c r="G348" s="11"/>
      <c r="H348" s="267">
        <v>2</v>
      </c>
      <c r="I348" s="6" t="s">
        <v>12</v>
      </c>
      <c r="J348" s="238">
        <v>13</v>
      </c>
    </row>
    <row r="349" spans="1:10" s="17" customFormat="1" ht="15.6" thickBot="1" x14ac:dyDescent="0.3">
      <c r="A349" s="239" t="s">
        <v>327</v>
      </c>
      <c r="B349" s="240" t="s">
        <v>167</v>
      </c>
      <c r="C349" s="240"/>
      <c r="D349" s="370" t="s">
        <v>12</v>
      </c>
      <c r="E349" s="242" t="s">
        <v>438</v>
      </c>
      <c r="F349" s="242" t="s">
        <v>332</v>
      </c>
      <c r="G349" s="240"/>
      <c r="H349" s="261">
        <v>0</v>
      </c>
      <c r="I349" s="322" t="s">
        <v>12</v>
      </c>
      <c r="J349" s="244">
        <v>13</v>
      </c>
    </row>
    <row r="350" spans="1:10" s="17" customFormat="1" ht="15" x14ac:dyDescent="0.25">
      <c r="A350" s="645"/>
      <c r="B350" s="648"/>
      <c r="C350" s="648"/>
      <c r="D350" s="648"/>
      <c r="E350" s="648"/>
      <c r="F350" s="648"/>
      <c r="G350" s="646"/>
      <c r="H350" s="245">
        <f>SUM(H339:H349)</f>
        <v>102</v>
      </c>
      <c r="I350" s="16" t="s">
        <v>12</v>
      </c>
      <c r="J350" s="245">
        <f>SUM(J339:J349)</f>
        <v>122</v>
      </c>
    </row>
    <row r="351" spans="1:10" s="17" customFormat="1" ht="15.6" x14ac:dyDescent="0.3">
      <c r="A351" s="649"/>
      <c r="B351" s="650"/>
      <c r="C351" s="650"/>
      <c r="D351" s="650"/>
      <c r="E351" s="650"/>
      <c r="F351" s="650"/>
      <c r="G351" s="655"/>
      <c r="H351" s="14">
        <v>13</v>
      </c>
      <c r="I351" s="6" t="s">
        <v>12</v>
      </c>
      <c r="J351" s="14">
        <v>18</v>
      </c>
    </row>
    <row r="352" spans="1:10" s="17" customFormat="1" ht="13.8" thickBot="1" x14ac:dyDescent="0.3">
      <c r="A352" s="685" t="s">
        <v>317</v>
      </c>
      <c r="B352" s="685"/>
      <c r="C352" s="685"/>
      <c r="D352" s="421"/>
      <c r="E352" s="688" t="s">
        <v>138</v>
      </c>
      <c r="F352" s="688"/>
      <c r="G352" s="688"/>
      <c r="H352" s="686">
        <v>43593</v>
      </c>
      <c r="I352" s="687"/>
      <c r="J352" s="687"/>
    </row>
    <row r="353" spans="1:10" s="17" customFormat="1" ht="15" x14ac:dyDescent="0.25">
      <c r="A353" s="231" t="s">
        <v>556</v>
      </c>
      <c r="B353" s="643"/>
      <c r="C353" s="644"/>
      <c r="D353" s="6" t="s">
        <v>12</v>
      </c>
      <c r="E353" s="249" t="s">
        <v>232</v>
      </c>
      <c r="F353" s="643"/>
      <c r="G353" s="644"/>
      <c r="H353" s="235">
        <v>6</v>
      </c>
      <c r="I353" s="6" t="s">
        <v>12</v>
      </c>
      <c r="J353" s="236">
        <v>13</v>
      </c>
    </row>
    <row r="354" spans="1:10" s="17" customFormat="1" ht="15" x14ac:dyDescent="0.25">
      <c r="A354" s="237" t="s">
        <v>80</v>
      </c>
      <c r="B354" s="645"/>
      <c r="C354" s="646"/>
      <c r="D354" s="6" t="s">
        <v>12</v>
      </c>
      <c r="E354" s="250" t="s">
        <v>20</v>
      </c>
      <c r="F354" s="645"/>
      <c r="G354" s="646"/>
      <c r="H354" s="9">
        <v>13</v>
      </c>
      <c r="I354" s="6" t="s">
        <v>12</v>
      </c>
      <c r="J354" s="238">
        <v>8</v>
      </c>
    </row>
    <row r="355" spans="1:10" s="17" customFormat="1" ht="15" x14ac:dyDescent="0.25">
      <c r="A355" s="237" t="s">
        <v>761</v>
      </c>
      <c r="B355" s="645"/>
      <c r="C355" s="646"/>
      <c r="D355" s="6" t="s">
        <v>12</v>
      </c>
      <c r="E355" s="250" t="s">
        <v>24</v>
      </c>
      <c r="F355" s="645"/>
      <c r="G355" s="646"/>
      <c r="H355" s="9">
        <v>4</v>
      </c>
      <c r="I355" s="6" t="s">
        <v>12</v>
      </c>
      <c r="J355" s="238">
        <v>13</v>
      </c>
    </row>
    <row r="356" spans="1:10" s="17" customFormat="1" ht="15" x14ac:dyDescent="0.25">
      <c r="A356" s="237" t="s">
        <v>430</v>
      </c>
      <c r="B356" s="645"/>
      <c r="C356" s="646"/>
      <c r="D356" s="6" t="s">
        <v>12</v>
      </c>
      <c r="E356" s="250" t="s">
        <v>23</v>
      </c>
      <c r="F356" s="645"/>
      <c r="G356" s="646"/>
      <c r="H356" s="9">
        <v>9</v>
      </c>
      <c r="I356" s="6" t="s">
        <v>12</v>
      </c>
      <c r="J356" s="238">
        <v>13</v>
      </c>
    </row>
    <row r="357" spans="1:10" s="17" customFormat="1" ht="15" x14ac:dyDescent="0.25">
      <c r="A357" s="237" t="s">
        <v>762</v>
      </c>
      <c r="B357" s="645"/>
      <c r="C357" s="646"/>
      <c r="D357" s="6" t="s">
        <v>12</v>
      </c>
      <c r="E357" s="250" t="s">
        <v>22</v>
      </c>
      <c r="F357" s="645"/>
      <c r="G357" s="646"/>
      <c r="H357" s="9">
        <v>13</v>
      </c>
      <c r="I357" s="6" t="s">
        <v>12</v>
      </c>
      <c r="J357" s="238">
        <v>11</v>
      </c>
    </row>
    <row r="358" spans="1:10" s="17" customFormat="1" ht="15.6" thickBot="1" x14ac:dyDescent="0.3">
      <c r="A358" s="253" t="s">
        <v>763</v>
      </c>
      <c r="B358" s="645"/>
      <c r="C358" s="646"/>
      <c r="D358" s="6" t="s">
        <v>12</v>
      </c>
      <c r="E358" s="254" t="s">
        <v>168</v>
      </c>
      <c r="F358" s="645"/>
      <c r="G358" s="646"/>
      <c r="H358" s="255">
        <v>13</v>
      </c>
      <c r="I358" s="6" t="s">
        <v>12</v>
      </c>
      <c r="J358" s="256">
        <v>12</v>
      </c>
    </row>
    <row r="359" spans="1:10" s="17" customFormat="1" ht="15" x14ac:dyDescent="0.25">
      <c r="A359" s="231" t="s">
        <v>80</v>
      </c>
      <c r="B359" s="232" t="s">
        <v>333</v>
      </c>
      <c r="C359" s="232" t="s">
        <v>762</v>
      </c>
      <c r="D359" s="6" t="s">
        <v>12</v>
      </c>
      <c r="E359" s="234" t="s">
        <v>24</v>
      </c>
      <c r="F359" s="234" t="s">
        <v>18</v>
      </c>
      <c r="G359" s="234" t="s">
        <v>20</v>
      </c>
      <c r="H359" s="260">
        <v>2</v>
      </c>
      <c r="I359" s="6" t="s">
        <v>12</v>
      </c>
      <c r="J359" s="236">
        <v>13</v>
      </c>
    </row>
    <row r="360" spans="1:10" s="17" customFormat="1" ht="15.6" thickBot="1" x14ac:dyDescent="0.3">
      <c r="A360" s="239" t="s">
        <v>763</v>
      </c>
      <c r="B360" s="240" t="s">
        <v>556</v>
      </c>
      <c r="C360" s="240" t="s">
        <v>430</v>
      </c>
      <c r="D360" s="6" t="s">
        <v>12</v>
      </c>
      <c r="E360" s="242" t="s">
        <v>23</v>
      </c>
      <c r="F360" s="242" t="s">
        <v>232</v>
      </c>
      <c r="G360" s="242" t="s">
        <v>334</v>
      </c>
      <c r="H360" s="261">
        <v>3</v>
      </c>
      <c r="I360" s="6" t="s">
        <v>12</v>
      </c>
      <c r="J360" s="244">
        <v>13</v>
      </c>
    </row>
    <row r="361" spans="1:10" s="17" customFormat="1" ht="15" x14ac:dyDescent="0.25">
      <c r="A361" s="231" t="s">
        <v>762</v>
      </c>
      <c r="B361" s="232" t="s">
        <v>333</v>
      </c>
      <c r="C361" s="232"/>
      <c r="D361" s="6" t="s">
        <v>12</v>
      </c>
      <c r="E361" s="234" t="s">
        <v>24</v>
      </c>
      <c r="F361" s="234" t="s">
        <v>232</v>
      </c>
      <c r="G361" s="232"/>
      <c r="H361" s="260">
        <v>11</v>
      </c>
      <c r="I361" s="6" t="s">
        <v>12</v>
      </c>
      <c r="J361" s="236">
        <v>13</v>
      </c>
    </row>
    <row r="362" spans="1:10" s="17" customFormat="1" ht="15" x14ac:dyDescent="0.25">
      <c r="A362" s="237" t="s">
        <v>80</v>
      </c>
      <c r="B362" s="11" t="s">
        <v>556</v>
      </c>
      <c r="C362" s="11"/>
      <c r="D362" s="6" t="s">
        <v>12</v>
      </c>
      <c r="E362" s="5" t="s">
        <v>22</v>
      </c>
      <c r="F362" s="5" t="s">
        <v>18</v>
      </c>
      <c r="G362" s="273"/>
      <c r="H362" s="267">
        <v>7</v>
      </c>
      <c r="I362" s="6" t="s">
        <v>12</v>
      </c>
      <c r="J362" s="238">
        <v>13</v>
      </c>
    </row>
    <row r="363" spans="1:10" s="17" customFormat="1" ht="15.6" thickBot="1" x14ac:dyDescent="0.3">
      <c r="A363" s="239" t="s">
        <v>763</v>
      </c>
      <c r="B363" s="240" t="s">
        <v>430</v>
      </c>
      <c r="C363" s="240"/>
      <c r="D363" s="6" t="s">
        <v>12</v>
      </c>
      <c r="E363" s="242" t="s">
        <v>168</v>
      </c>
      <c r="F363" s="242" t="s">
        <v>20</v>
      </c>
      <c r="G363" s="240"/>
      <c r="H363" s="261">
        <v>10</v>
      </c>
      <c r="I363" s="6" t="s">
        <v>12</v>
      </c>
      <c r="J363" s="244">
        <v>13</v>
      </c>
    </row>
    <row r="364" spans="1:10" s="17" customFormat="1" ht="15" x14ac:dyDescent="0.25">
      <c r="A364" s="645"/>
      <c r="B364" s="648"/>
      <c r="C364" s="648"/>
      <c r="D364" s="648"/>
      <c r="E364" s="648"/>
      <c r="F364" s="648"/>
      <c r="G364" s="646"/>
      <c r="H364" s="245">
        <f>SUM(H353:H363)</f>
        <v>91</v>
      </c>
      <c r="I364" s="6" t="s">
        <v>12</v>
      </c>
      <c r="J364" s="245">
        <f>SUM(J353:J363)</f>
        <v>135</v>
      </c>
    </row>
    <row r="365" spans="1:10" s="17" customFormat="1" ht="15.6" x14ac:dyDescent="0.3">
      <c r="A365" s="649"/>
      <c r="B365" s="650"/>
      <c r="C365" s="650"/>
      <c r="D365" s="650"/>
      <c r="E365" s="650"/>
      <c r="F365" s="650"/>
      <c r="G365" s="655"/>
      <c r="H365" s="14">
        <v>6</v>
      </c>
      <c r="I365" s="6" t="s">
        <v>12</v>
      </c>
      <c r="J365" s="14">
        <v>25</v>
      </c>
    </row>
    <row r="366" spans="1:10" s="17" customFormat="1" ht="13.8" thickBot="1" x14ac:dyDescent="0.3">
      <c r="A366" s="685" t="s">
        <v>499</v>
      </c>
      <c r="B366" s="685"/>
      <c r="C366" s="685"/>
      <c r="D366" s="421"/>
      <c r="E366" s="688" t="s">
        <v>156</v>
      </c>
      <c r="F366" s="688"/>
      <c r="G366" s="688"/>
      <c r="H366" s="686">
        <v>43593</v>
      </c>
      <c r="I366" s="687"/>
      <c r="J366" s="687"/>
    </row>
    <row r="367" spans="1:10" s="17" customFormat="1" ht="15" x14ac:dyDescent="0.25">
      <c r="A367" s="231" t="s">
        <v>18</v>
      </c>
      <c r="B367" s="643"/>
      <c r="C367" s="644"/>
      <c r="D367" s="6" t="s">
        <v>12</v>
      </c>
      <c r="E367" s="249" t="s">
        <v>199</v>
      </c>
      <c r="F367" s="643"/>
      <c r="G367" s="644"/>
      <c r="H367" s="235">
        <v>13</v>
      </c>
      <c r="I367" s="6" t="s">
        <v>12</v>
      </c>
      <c r="J367" s="236">
        <v>2</v>
      </c>
    </row>
    <row r="368" spans="1:10" s="17" customFormat="1" ht="15" x14ac:dyDescent="0.25">
      <c r="A368" s="237" t="s">
        <v>22</v>
      </c>
      <c r="B368" s="645"/>
      <c r="C368" s="646"/>
      <c r="D368" s="6" t="s">
        <v>12</v>
      </c>
      <c r="E368" s="250" t="s">
        <v>164</v>
      </c>
      <c r="F368" s="645"/>
      <c r="G368" s="646"/>
      <c r="H368" s="9">
        <v>11</v>
      </c>
      <c r="I368" s="6" t="s">
        <v>12</v>
      </c>
      <c r="J368" s="238">
        <v>13</v>
      </c>
    </row>
    <row r="369" spans="1:10" s="17" customFormat="1" ht="15" x14ac:dyDescent="0.25">
      <c r="A369" s="237" t="s">
        <v>24</v>
      </c>
      <c r="B369" s="645"/>
      <c r="C369" s="646"/>
      <c r="D369" s="6" t="s">
        <v>12</v>
      </c>
      <c r="E369" s="250" t="s">
        <v>167</v>
      </c>
      <c r="F369" s="645"/>
      <c r="G369" s="646"/>
      <c r="H369" s="9">
        <v>13</v>
      </c>
      <c r="I369" s="6" t="s">
        <v>12</v>
      </c>
      <c r="J369" s="238">
        <v>6</v>
      </c>
    </row>
    <row r="370" spans="1:10" s="17" customFormat="1" ht="15" x14ac:dyDescent="0.25">
      <c r="A370" s="237" t="s">
        <v>23</v>
      </c>
      <c r="B370" s="645"/>
      <c r="C370" s="646"/>
      <c r="D370" s="6" t="s">
        <v>12</v>
      </c>
      <c r="E370" s="250" t="s">
        <v>165</v>
      </c>
      <c r="F370" s="645"/>
      <c r="G370" s="646"/>
      <c r="H370" s="9">
        <v>7</v>
      </c>
      <c r="I370" s="6" t="s">
        <v>12</v>
      </c>
      <c r="J370" s="238">
        <v>13</v>
      </c>
    </row>
    <row r="371" spans="1:10" s="17" customFormat="1" ht="15" x14ac:dyDescent="0.25">
      <c r="A371" s="237" t="s">
        <v>232</v>
      </c>
      <c r="B371" s="645"/>
      <c r="C371" s="646"/>
      <c r="D371" s="6" t="s">
        <v>12</v>
      </c>
      <c r="E371" s="250" t="s">
        <v>497</v>
      </c>
      <c r="F371" s="645"/>
      <c r="G371" s="646"/>
      <c r="H371" s="9">
        <v>9</v>
      </c>
      <c r="I371" s="6" t="s">
        <v>12</v>
      </c>
      <c r="J371" s="238">
        <v>13</v>
      </c>
    </row>
    <row r="372" spans="1:10" s="17" customFormat="1" ht="15.6" thickBot="1" x14ac:dyDescent="0.3">
      <c r="A372" s="253" t="s">
        <v>168</v>
      </c>
      <c r="B372" s="645"/>
      <c r="C372" s="646"/>
      <c r="D372" s="6" t="s">
        <v>12</v>
      </c>
      <c r="E372" s="254" t="s">
        <v>327</v>
      </c>
      <c r="F372" s="645"/>
      <c r="G372" s="646"/>
      <c r="H372" s="255">
        <v>11</v>
      </c>
      <c r="I372" s="6" t="s">
        <v>12</v>
      </c>
      <c r="J372" s="256">
        <v>13</v>
      </c>
    </row>
    <row r="373" spans="1:10" s="17" customFormat="1" ht="15" x14ac:dyDescent="0.25">
      <c r="A373" s="231" t="s">
        <v>23</v>
      </c>
      <c r="B373" s="232" t="s">
        <v>18</v>
      </c>
      <c r="C373" s="232" t="s">
        <v>20</v>
      </c>
      <c r="D373" s="6" t="s">
        <v>12</v>
      </c>
      <c r="E373" s="234" t="s">
        <v>167</v>
      </c>
      <c r="F373" s="234" t="s">
        <v>166</v>
      </c>
      <c r="G373" s="234" t="s">
        <v>497</v>
      </c>
      <c r="H373" s="260">
        <v>11</v>
      </c>
      <c r="I373" s="6" t="s">
        <v>12</v>
      </c>
      <c r="J373" s="236">
        <v>8</v>
      </c>
    </row>
    <row r="374" spans="1:10" s="17" customFormat="1" ht="15.6" thickBot="1" x14ac:dyDescent="0.3">
      <c r="A374" s="239" t="s">
        <v>168</v>
      </c>
      <c r="B374" s="240" t="s">
        <v>22</v>
      </c>
      <c r="C374" s="240" t="s">
        <v>232</v>
      </c>
      <c r="D374" s="6" t="s">
        <v>12</v>
      </c>
      <c r="E374" s="242" t="s">
        <v>327</v>
      </c>
      <c r="F374" s="242" t="s">
        <v>164</v>
      </c>
      <c r="G374" s="242" t="s">
        <v>165</v>
      </c>
      <c r="H374" s="261">
        <v>8</v>
      </c>
      <c r="I374" s="6" t="s">
        <v>12</v>
      </c>
      <c r="J374" s="244">
        <v>13</v>
      </c>
    </row>
    <row r="375" spans="1:10" s="17" customFormat="1" ht="15" x14ac:dyDescent="0.25">
      <c r="A375" s="231" t="s">
        <v>24</v>
      </c>
      <c r="B375" s="232" t="s">
        <v>20</v>
      </c>
      <c r="C375" s="232"/>
      <c r="D375" s="6" t="s">
        <v>12</v>
      </c>
      <c r="E375" s="234" t="s">
        <v>167</v>
      </c>
      <c r="F375" s="234" t="s">
        <v>497</v>
      </c>
      <c r="G375" s="232"/>
      <c r="H375" s="260">
        <v>13</v>
      </c>
      <c r="I375" s="6" t="s">
        <v>12</v>
      </c>
      <c r="J375" s="236">
        <v>1</v>
      </c>
    </row>
    <row r="376" spans="1:10" s="17" customFormat="1" ht="15" x14ac:dyDescent="0.25">
      <c r="A376" s="237" t="s">
        <v>23</v>
      </c>
      <c r="B376" s="11" t="s">
        <v>18</v>
      </c>
      <c r="C376" s="11"/>
      <c r="D376" s="6" t="s">
        <v>12</v>
      </c>
      <c r="E376" s="5" t="s">
        <v>165</v>
      </c>
      <c r="F376" s="5" t="s">
        <v>164</v>
      </c>
      <c r="G376" s="273"/>
      <c r="H376" s="267">
        <v>3</v>
      </c>
      <c r="I376" s="6" t="s">
        <v>12</v>
      </c>
      <c r="J376" s="238">
        <v>13</v>
      </c>
    </row>
    <row r="377" spans="1:10" s="17" customFormat="1" ht="15.6" thickBot="1" x14ac:dyDescent="0.3">
      <c r="A377" s="239" t="s">
        <v>168</v>
      </c>
      <c r="B377" s="240" t="s">
        <v>22</v>
      </c>
      <c r="C377" s="240"/>
      <c r="D377" s="6" t="s">
        <v>12</v>
      </c>
      <c r="E377" s="242" t="s">
        <v>327</v>
      </c>
      <c r="F377" s="242" t="s">
        <v>166</v>
      </c>
      <c r="G377" s="240"/>
      <c r="H377" s="261">
        <v>13</v>
      </c>
      <c r="I377" s="6" t="s">
        <v>12</v>
      </c>
      <c r="J377" s="244">
        <v>0</v>
      </c>
    </row>
    <row r="378" spans="1:10" s="17" customFormat="1" ht="15" x14ac:dyDescent="0.25">
      <c r="A378" s="645"/>
      <c r="B378" s="648"/>
      <c r="C378" s="648"/>
      <c r="D378" s="648"/>
      <c r="E378" s="648"/>
      <c r="F378" s="648"/>
      <c r="G378" s="646"/>
      <c r="H378" s="245">
        <f>SUM(H367:H377)</f>
        <v>112</v>
      </c>
      <c r="I378" s="6" t="s">
        <v>12</v>
      </c>
      <c r="J378" s="245">
        <f>SUM(J367:J377)</f>
        <v>95</v>
      </c>
    </row>
    <row r="379" spans="1:10" s="17" customFormat="1" ht="15.6" x14ac:dyDescent="0.3">
      <c r="A379" s="649"/>
      <c r="B379" s="650"/>
      <c r="C379" s="650"/>
      <c r="D379" s="650"/>
      <c r="E379" s="650"/>
      <c r="F379" s="650"/>
      <c r="G379" s="655"/>
      <c r="H379" s="14">
        <v>15</v>
      </c>
      <c r="I379" s="6" t="s">
        <v>12</v>
      </c>
      <c r="J379" s="14">
        <v>16</v>
      </c>
    </row>
    <row r="380" spans="1:10" s="17" customFormat="1" ht="13.8" thickBot="1" x14ac:dyDescent="0.3">
      <c r="A380" s="685" t="s">
        <v>317</v>
      </c>
      <c r="B380" s="685"/>
      <c r="C380" s="685"/>
      <c r="D380" s="421"/>
      <c r="E380" s="688" t="s">
        <v>362</v>
      </c>
      <c r="F380" s="688"/>
      <c r="G380" s="688"/>
      <c r="H380" s="686">
        <v>43593</v>
      </c>
      <c r="I380" s="687"/>
      <c r="J380" s="687"/>
    </row>
    <row r="381" spans="1:10" s="17" customFormat="1" ht="15" x14ac:dyDescent="0.25">
      <c r="A381" s="231" t="s">
        <v>80</v>
      </c>
      <c r="B381" s="643"/>
      <c r="C381" s="644"/>
      <c r="D381" s="6" t="s">
        <v>12</v>
      </c>
      <c r="E381" s="249" t="s">
        <v>438</v>
      </c>
      <c r="F381" s="643"/>
      <c r="G381" s="644"/>
      <c r="H381" s="235">
        <v>13</v>
      </c>
      <c r="I381" s="6" t="s">
        <v>12</v>
      </c>
      <c r="J381" s="236">
        <v>6</v>
      </c>
    </row>
    <row r="382" spans="1:10" s="17" customFormat="1" ht="15" x14ac:dyDescent="0.25">
      <c r="A382" s="237" t="s">
        <v>556</v>
      </c>
      <c r="B382" s="645"/>
      <c r="C382" s="646"/>
      <c r="D382" s="6" t="s">
        <v>12</v>
      </c>
      <c r="E382" s="250" t="s">
        <v>367</v>
      </c>
      <c r="F382" s="645"/>
      <c r="G382" s="646"/>
      <c r="H382" s="9">
        <v>6</v>
      </c>
      <c r="I382" s="6" t="s">
        <v>12</v>
      </c>
      <c r="J382" s="238">
        <v>13</v>
      </c>
    </row>
    <row r="383" spans="1:10" s="17" customFormat="1" ht="15" x14ac:dyDescent="0.25">
      <c r="A383" s="237" t="s">
        <v>761</v>
      </c>
      <c r="B383" s="645"/>
      <c r="C383" s="646"/>
      <c r="D383" s="6" t="s">
        <v>12</v>
      </c>
      <c r="E383" s="250" t="s">
        <v>368</v>
      </c>
      <c r="F383" s="645"/>
      <c r="G383" s="646"/>
      <c r="H383" s="9">
        <v>9</v>
      </c>
      <c r="I383" s="6" t="s">
        <v>12</v>
      </c>
      <c r="J383" s="238">
        <v>13</v>
      </c>
    </row>
    <row r="384" spans="1:10" s="17" customFormat="1" ht="15" x14ac:dyDescent="0.25">
      <c r="A384" s="237" t="s">
        <v>430</v>
      </c>
      <c r="B384" s="645"/>
      <c r="C384" s="646"/>
      <c r="D384" s="6" t="s">
        <v>12</v>
      </c>
      <c r="E384" s="250" t="s">
        <v>366</v>
      </c>
      <c r="F384" s="645"/>
      <c r="G384" s="646"/>
      <c r="H384" s="9">
        <v>10</v>
      </c>
      <c r="I384" s="6" t="s">
        <v>12</v>
      </c>
      <c r="J384" s="238">
        <v>13</v>
      </c>
    </row>
    <row r="385" spans="1:10" s="17" customFormat="1" ht="15" x14ac:dyDescent="0.25">
      <c r="A385" s="237" t="s">
        <v>762</v>
      </c>
      <c r="B385" s="645"/>
      <c r="C385" s="646"/>
      <c r="D385" s="6" t="s">
        <v>12</v>
      </c>
      <c r="E385" s="250" t="s">
        <v>364</v>
      </c>
      <c r="F385" s="645"/>
      <c r="G385" s="646"/>
      <c r="H385" s="9">
        <v>13</v>
      </c>
      <c r="I385" s="6" t="s">
        <v>12</v>
      </c>
      <c r="J385" s="238">
        <v>3</v>
      </c>
    </row>
    <row r="386" spans="1:10" s="17" customFormat="1" ht="15.6" thickBot="1" x14ac:dyDescent="0.3">
      <c r="A386" s="253" t="s">
        <v>763</v>
      </c>
      <c r="B386" s="645"/>
      <c r="C386" s="646"/>
      <c r="D386" s="6" t="s">
        <v>12</v>
      </c>
      <c r="E386" s="254" t="s">
        <v>332</v>
      </c>
      <c r="F386" s="645"/>
      <c r="G386" s="646"/>
      <c r="H386" s="255">
        <v>13</v>
      </c>
      <c r="I386" s="6" t="s">
        <v>12</v>
      </c>
      <c r="J386" s="256">
        <v>8</v>
      </c>
    </row>
    <row r="387" spans="1:10" s="17" customFormat="1" ht="15" x14ac:dyDescent="0.25">
      <c r="A387" s="231" t="s">
        <v>80</v>
      </c>
      <c r="B387" s="232" t="s">
        <v>333</v>
      </c>
      <c r="C387" s="232" t="s">
        <v>762</v>
      </c>
      <c r="D387" s="6" t="s">
        <v>12</v>
      </c>
      <c r="E387" s="234" t="s">
        <v>367</v>
      </c>
      <c r="F387" s="234" t="s">
        <v>368</v>
      </c>
      <c r="G387" s="234" t="s">
        <v>393</v>
      </c>
      <c r="H387" s="260">
        <v>13</v>
      </c>
      <c r="I387" s="6" t="s">
        <v>12</v>
      </c>
      <c r="J387" s="236">
        <v>9</v>
      </c>
    </row>
    <row r="388" spans="1:10" s="17" customFormat="1" ht="15.6" thickBot="1" x14ac:dyDescent="0.3">
      <c r="A388" s="239" t="s">
        <v>763</v>
      </c>
      <c r="B388" s="240" t="s">
        <v>556</v>
      </c>
      <c r="C388" s="240" t="s">
        <v>430</v>
      </c>
      <c r="D388" s="6" t="s">
        <v>12</v>
      </c>
      <c r="E388" s="242" t="s">
        <v>332</v>
      </c>
      <c r="F388" s="242" t="s">
        <v>438</v>
      </c>
      <c r="G388" s="242" t="s">
        <v>366</v>
      </c>
      <c r="H388" s="261">
        <v>7</v>
      </c>
      <c r="I388" s="6" t="s">
        <v>12</v>
      </c>
      <c r="J388" s="244">
        <v>11</v>
      </c>
    </row>
    <row r="389" spans="1:10" s="17" customFormat="1" ht="15" x14ac:dyDescent="0.25">
      <c r="A389" s="231" t="s">
        <v>80</v>
      </c>
      <c r="B389" s="232" t="s">
        <v>333</v>
      </c>
      <c r="C389" s="232"/>
      <c r="D389" s="6" t="s">
        <v>12</v>
      </c>
      <c r="E389" s="234" t="s">
        <v>367</v>
      </c>
      <c r="F389" s="234" t="s">
        <v>366</v>
      </c>
      <c r="G389" s="232"/>
      <c r="H389" s="260">
        <v>8</v>
      </c>
      <c r="I389" s="6" t="s">
        <v>12</v>
      </c>
      <c r="J389" s="236">
        <v>13</v>
      </c>
    </row>
    <row r="390" spans="1:10" s="17" customFormat="1" ht="15" x14ac:dyDescent="0.25">
      <c r="A390" s="237" t="s">
        <v>762</v>
      </c>
      <c r="B390" s="11" t="s">
        <v>430</v>
      </c>
      <c r="C390" s="11"/>
      <c r="D390" s="6" t="s">
        <v>12</v>
      </c>
      <c r="E390" s="5" t="s">
        <v>368</v>
      </c>
      <c r="F390" s="5" t="s">
        <v>393</v>
      </c>
      <c r="G390" s="11"/>
      <c r="H390" s="267">
        <v>13</v>
      </c>
      <c r="I390" s="6" t="s">
        <v>12</v>
      </c>
      <c r="J390" s="238">
        <v>7</v>
      </c>
    </row>
    <row r="391" spans="1:10" s="17" customFormat="1" ht="15.6" thickBot="1" x14ac:dyDescent="0.3">
      <c r="A391" s="239" t="s">
        <v>763</v>
      </c>
      <c r="B391" s="240" t="s">
        <v>556</v>
      </c>
      <c r="C391" s="240"/>
      <c r="D391" s="6" t="s">
        <v>12</v>
      </c>
      <c r="E391" s="242" t="s">
        <v>332</v>
      </c>
      <c r="F391" s="242" t="s">
        <v>438</v>
      </c>
      <c r="G391" s="240"/>
      <c r="H391" s="261">
        <v>5</v>
      </c>
      <c r="I391" s="6" t="s">
        <v>12</v>
      </c>
      <c r="J391" s="244">
        <v>13</v>
      </c>
    </row>
    <row r="392" spans="1:10" s="17" customFormat="1" ht="15" x14ac:dyDescent="0.25">
      <c r="A392" s="645"/>
      <c r="B392" s="648"/>
      <c r="C392" s="648"/>
      <c r="D392" s="648"/>
      <c r="E392" s="648"/>
      <c r="F392" s="648"/>
      <c r="G392" s="646"/>
      <c r="H392" s="245">
        <f>SUM(H381:H391)</f>
        <v>110</v>
      </c>
      <c r="I392" s="6" t="s">
        <v>12</v>
      </c>
      <c r="J392" s="245">
        <f>SUM(J381:J391)</f>
        <v>109</v>
      </c>
    </row>
    <row r="393" spans="1:10" s="17" customFormat="1" ht="16.2" thickBot="1" x14ac:dyDescent="0.35">
      <c r="A393" s="649"/>
      <c r="B393" s="650"/>
      <c r="C393" s="650"/>
      <c r="D393" s="650"/>
      <c r="E393" s="650"/>
      <c r="F393" s="650"/>
      <c r="G393" s="655"/>
      <c r="H393" s="14">
        <v>14</v>
      </c>
      <c r="I393" s="6" t="s">
        <v>12</v>
      </c>
      <c r="J393" s="14">
        <v>17</v>
      </c>
    </row>
    <row r="394" spans="1:10" s="17" customFormat="1" ht="15.75" customHeight="1" thickBot="1" x14ac:dyDescent="0.35">
      <c r="A394" s="658">
        <v>2018</v>
      </c>
      <c r="B394" s="659"/>
      <c r="C394" s="659"/>
      <c r="D394" s="659"/>
      <c r="E394" s="659"/>
      <c r="F394" s="659"/>
      <c r="G394" s="659"/>
      <c r="H394" s="659"/>
      <c r="I394" s="659"/>
      <c r="J394" s="660"/>
    </row>
    <row r="395" spans="1:10" s="17" customFormat="1" ht="13.8" thickBot="1" x14ac:dyDescent="0.3">
      <c r="A395" s="651" t="s">
        <v>362</v>
      </c>
      <c r="B395" s="651"/>
      <c r="C395" s="651"/>
      <c r="D395" s="371" t="s">
        <v>12</v>
      </c>
      <c r="E395" s="652" t="s">
        <v>656</v>
      </c>
      <c r="F395" s="652"/>
      <c r="G395" s="652"/>
      <c r="H395" s="653">
        <v>43351</v>
      </c>
      <c r="I395" s="654"/>
      <c r="J395" s="654"/>
    </row>
    <row r="396" spans="1:10" s="17" customFormat="1" ht="15" x14ac:dyDescent="0.25">
      <c r="A396" s="231" t="s">
        <v>367</v>
      </c>
      <c r="B396" s="643"/>
      <c r="C396" s="644"/>
      <c r="D396" s="6" t="s">
        <v>12</v>
      </c>
      <c r="E396" s="249" t="s">
        <v>657</v>
      </c>
      <c r="F396" s="643"/>
      <c r="G396" s="647"/>
      <c r="H396" s="9">
        <v>13</v>
      </c>
      <c r="I396" s="6" t="s">
        <v>12</v>
      </c>
      <c r="J396" s="12">
        <v>3</v>
      </c>
    </row>
    <row r="397" spans="1:10" s="17" customFormat="1" ht="15" x14ac:dyDescent="0.25">
      <c r="A397" s="237" t="s">
        <v>363</v>
      </c>
      <c r="B397" s="645"/>
      <c r="C397" s="646"/>
      <c r="D397" s="6" t="s">
        <v>12</v>
      </c>
      <c r="E397" s="250" t="s">
        <v>217</v>
      </c>
      <c r="F397" s="645"/>
      <c r="G397" s="648"/>
      <c r="H397" s="9">
        <v>13</v>
      </c>
      <c r="I397" s="6" t="s">
        <v>12</v>
      </c>
      <c r="J397" s="12">
        <v>6</v>
      </c>
    </row>
    <row r="398" spans="1:10" s="17" customFormat="1" ht="15" x14ac:dyDescent="0.25">
      <c r="A398" s="237" t="s">
        <v>725</v>
      </c>
      <c r="B398" s="645"/>
      <c r="C398" s="646"/>
      <c r="D398" s="6" t="s">
        <v>12</v>
      </c>
      <c r="E398" s="250" t="s">
        <v>215</v>
      </c>
      <c r="F398" s="645"/>
      <c r="G398" s="648"/>
      <c r="H398" s="9">
        <v>8</v>
      </c>
      <c r="I398" s="6" t="s">
        <v>12</v>
      </c>
      <c r="J398" s="12">
        <v>13</v>
      </c>
    </row>
    <row r="399" spans="1:10" s="17" customFormat="1" ht="15" x14ac:dyDescent="0.25">
      <c r="A399" s="237" t="s">
        <v>365</v>
      </c>
      <c r="B399" s="645"/>
      <c r="C399" s="646"/>
      <c r="D399" s="6" t="s">
        <v>12</v>
      </c>
      <c r="E399" s="250" t="s">
        <v>498</v>
      </c>
      <c r="F399" s="645"/>
      <c r="G399" s="648"/>
      <c r="H399" s="9">
        <v>6</v>
      </c>
      <c r="I399" s="6" t="s">
        <v>12</v>
      </c>
      <c r="J399" s="12">
        <v>13</v>
      </c>
    </row>
    <row r="400" spans="1:10" s="17" customFormat="1" ht="15" x14ac:dyDescent="0.25">
      <c r="A400" s="237" t="s">
        <v>366</v>
      </c>
      <c r="B400" s="645"/>
      <c r="C400" s="646"/>
      <c r="D400" s="6" t="s">
        <v>12</v>
      </c>
      <c r="E400" s="250" t="s">
        <v>275</v>
      </c>
      <c r="F400" s="645"/>
      <c r="G400" s="648"/>
      <c r="H400" s="9">
        <v>10</v>
      </c>
      <c r="I400" s="6" t="s">
        <v>12</v>
      </c>
      <c r="J400" s="12">
        <v>13</v>
      </c>
    </row>
    <row r="401" spans="1:10" s="17" customFormat="1" ht="15.6" thickBot="1" x14ac:dyDescent="0.3">
      <c r="A401" s="253" t="s">
        <v>332</v>
      </c>
      <c r="B401" s="645"/>
      <c r="C401" s="646"/>
      <c r="D401" s="28" t="s">
        <v>12</v>
      </c>
      <c r="E401" s="254" t="s">
        <v>216</v>
      </c>
      <c r="F401" s="645"/>
      <c r="G401" s="648"/>
      <c r="H401" s="255">
        <v>13</v>
      </c>
      <c r="I401" s="28" t="s">
        <v>12</v>
      </c>
      <c r="J401" s="276">
        <v>3</v>
      </c>
    </row>
    <row r="402" spans="1:10" s="17" customFormat="1" ht="15" x14ac:dyDescent="0.25">
      <c r="A402" s="231" t="s">
        <v>363</v>
      </c>
      <c r="B402" s="232" t="s">
        <v>364</v>
      </c>
      <c r="C402" s="232" t="s">
        <v>366</v>
      </c>
      <c r="D402" s="324" t="s">
        <v>12</v>
      </c>
      <c r="E402" s="249" t="s">
        <v>657</v>
      </c>
      <c r="F402" s="249" t="s">
        <v>275</v>
      </c>
      <c r="G402" s="274" t="s">
        <v>215</v>
      </c>
      <c r="H402" s="235">
        <v>13</v>
      </c>
      <c r="I402" s="321" t="s">
        <v>12</v>
      </c>
      <c r="J402" s="236">
        <v>5</v>
      </c>
    </row>
    <row r="403" spans="1:10" s="17" customFormat="1" ht="15.6" thickBot="1" x14ac:dyDescent="0.3">
      <c r="A403" s="239" t="s">
        <v>332</v>
      </c>
      <c r="B403" s="240" t="s">
        <v>368</v>
      </c>
      <c r="C403" s="240" t="s">
        <v>367</v>
      </c>
      <c r="D403" s="325" t="s">
        <v>12</v>
      </c>
      <c r="E403" s="251" t="s">
        <v>216</v>
      </c>
      <c r="F403" s="251" t="s">
        <v>498</v>
      </c>
      <c r="G403" s="275" t="s">
        <v>217</v>
      </c>
      <c r="H403" s="243">
        <v>4</v>
      </c>
      <c r="I403" s="322" t="s">
        <v>12</v>
      </c>
      <c r="J403" s="244">
        <v>13</v>
      </c>
    </row>
    <row r="404" spans="1:10" s="17" customFormat="1" ht="15" x14ac:dyDescent="0.25">
      <c r="A404" s="231" t="s">
        <v>363</v>
      </c>
      <c r="B404" s="232" t="s">
        <v>677</v>
      </c>
      <c r="C404" s="232"/>
      <c r="D404" s="324" t="s">
        <v>12</v>
      </c>
      <c r="E404" s="249" t="s">
        <v>215</v>
      </c>
      <c r="F404" s="234" t="s">
        <v>275</v>
      </c>
      <c r="G404" s="246"/>
      <c r="H404" s="235">
        <v>0</v>
      </c>
      <c r="I404" s="321" t="s">
        <v>12</v>
      </c>
      <c r="J404" s="236">
        <v>13</v>
      </c>
    </row>
    <row r="405" spans="1:10" s="17" customFormat="1" ht="15" x14ac:dyDescent="0.25">
      <c r="A405" s="237" t="s">
        <v>366</v>
      </c>
      <c r="B405" s="11" t="s">
        <v>368</v>
      </c>
      <c r="C405" s="11"/>
      <c r="D405" s="326" t="s">
        <v>12</v>
      </c>
      <c r="E405" s="250" t="s">
        <v>217</v>
      </c>
      <c r="F405" s="11" t="s">
        <v>498</v>
      </c>
      <c r="G405" s="247"/>
      <c r="H405" s="9">
        <v>13</v>
      </c>
      <c r="I405" s="6" t="s">
        <v>12</v>
      </c>
      <c r="J405" s="238">
        <v>6</v>
      </c>
    </row>
    <row r="406" spans="1:10" s="17" customFormat="1" ht="15.6" thickBot="1" x14ac:dyDescent="0.3">
      <c r="A406" s="239" t="s">
        <v>367</v>
      </c>
      <c r="B406" s="240" t="s">
        <v>332</v>
      </c>
      <c r="C406" s="240"/>
      <c r="D406" s="325" t="s">
        <v>12</v>
      </c>
      <c r="E406" s="252" t="s">
        <v>216</v>
      </c>
      <c r="F406" s="242" t="s">
        <v>657</v>
      </c>
      <c r="G406" s="248"/>
      <c r="H406" s="243">
        <v>13</v>
      </c>
      <c r="I406" s="322" t="s">
        <v>12</v>
      </c>
      <c r="J406" s="244">
        <v>0</v>
      </c>
    </row>
    <row r="407" spans="1:10" s="17" customFormat="1" ht="15" x14ac:dyDescent="0.25">
      <c r="A407" s="645"/>
      <c r="B407" s="648"/>
      <c r="C407" s="648"/>
      <c r="D407" s="648"/>
      <c r="E407" s="648"/>
      <c r="F407" s="648"/>
      <c r="G407" s="648"/>
      <c r="H407" s="245">
        <f>SUM(H396:H406)</f>
        <v>106</v>
      </c>
      <c r="I407" s="16" t="s">
        <v>12</v>
      </c>
      <c r="J407" s="245">
        <f>SUM(J396:J406)</f>
        <v>88</v>
      </c>
    </row>
    <row r="408" spans="1:10" s="17" customFormat="1" ht="15.6" x14ac:dyDescent="0.3">
      <c r="A408" s="649"/>
      <c r="B408" s="650"/>
      <c r="C408" s="650"/>
      <c r="D408" s="650"/>
      <c r="E408" s="650"/>
      <c r="F408" s="650"/>
      <c r="G408" s="650"/>
      <c r="H408" s="14">
        <v>17</v>
      </c>
      <c r="I408" s="6" t="s">
        <v>12</v>
      </c>
      <c r="J408" s="14">
        <v>14</v>
      </c>
    </row>
    <row r="409" spans="1:10" s="17" customFormat="1" ht="13.8" thickBot="1" x14ac:dyDescent="0.3">
      <c r="A409" s="651" t="s">
        <v>113</v>
      </c>
      <c r="B409" s="651"/>
      <c r="C409" s="651"/>
      <c r="D409" s="371" t="s">
        <v>12</v>
      </c>
      <c r="E409" s="652" t="s">
        <v>501</v>
      </c>
      <c r="F409" s="652"/>
      <c r="G409" s="652"/>
      <c r="H409" s="653">
        <v>43351</v>
      </c>
      <c r="I409" s="654"/>
      <c r="J409" s="654"/>
    </row>
    <row r="410" spans="1:10" s="17" customFormat="1" ht="15" x14ac:dyDescent="0.25">
      <c r="A410" s="231" t="s">
        <v>361</v>
      </c>
      <c r="B410" s="643"/>
      <c r="C410" s="644"/>
      <c r="D410" s="6" t="s">
        <v>12</v>
      </c>
      <c r="E410" s="249" t="s">
        <v>175</v>
      </c>
      <c r="F410" s="643"/>
      <c r="G410" s="647"/>
      <c r="H410" s="9">
        <v>2</v>
      </c>
      <c r="I410" s="6" t="s">
        <v>12</v>
      </c>
      <c r="J410" s="12">
        <v>13</v>
      </c>
    </row>
    <row r="411" spans="1:10" s="17" customFormat="1" ht="15" x14ac:dyDescent="0.25">
      <c r="A411" s="237" t="s">
        <v>37</v>
      </c>
      <c r="B411" s="645"/>
      <c r="C411" s="646"/>
      <c r="D411" s="6" t="s">
        <v>12</v>
      </c>
      <c r="E411" s="250" t="s">
        <v>268</v>
      </c>
      <c r="F411" s="645"/>
      <c r="G411" s="648"/>
      <c r="H411" s="9">
        <v>7</v>
      </c>
      <c r="I411" s="6" t="s">
        <v>12</v>
      </c>
      <c r="J411" s="12">
        <v>13</v>
      </c>
    </row>
    <row r="412" spans="1:10" s="17" customFormat="1" ht="15" x14ac:dyDescent="0.25">
      <c r="A412" s="237" t="s">
        <v>45</v>
      </c>
      <c r="B412" s="645"/>
      <c r="C412" s="646"/>
      <c r="D412" s="6" t="s">
        <v>12</v>
      </c>
      <c r="E412" s="250" t="s">
        <v>171</v>
      </c>
      <c r="F412" s="645"/>
      <c r="G412" s="648"/>
      <c r="H412" s="9">
        <v>8</v>
      </c>
      <c r="I412" s="6" t="s">
        <v>12</v>
      </c>
      <c r="J412" s="12">
        <v>13</v>
      </c>
    </row>
    <row r="413" spans="1:10" s="17" customFormat="1" ht="15" x14ac:dyDescent="0.25">
      <c r="A413" s="237" t="s">
        <v>35</v>
      </c>
      <c r="B413" s="645"/>
      <c r="C413" s="646"/>
      <c r="D413" s="6" t="s">
        <v>12</v>
      </c>
      <c r="E413" s="250" t="s">
        <v>330</v>
      </c>
      <c r="F413" s="645"/>
      <c r="G413" s="648"/>
      <c r="H413" s="9">
        <v>13</v>
      </c>
      <c r="I413" s="6" t="s">
        <v>12</v>
      </c>
      <c r="J413" s="12">
        <v>2</v>
      </c>
    </row>
    <row r="414" spans="1:10" s="17" customFormat="1" ht="15" x14ac:dyDescent="0.25">
      <c r="A414" s="237" t="s">
        <v>436</v>
      </c>
      <c r="B414" s="645"/>
      <c r="C414" s="646"/>
      <c r="D414" s="6" t="s">
        <v>12</v>
      </c>
      <c r="E414" s="250" t="s">
        <v>726</v>
      </c>
      <c r="F414" s="645"/>
      <c r="G414" s="648"/>
      <c r="H414" s="9">
        <v>13</v>
      </c>
      <c r="I414" s="6" t="s">
        <v>12</v>
      </c>
      <c r="J414" s="12">
        <v>7</v>
      </c>
    </row>
    <row r="415" spans="1:10" s="17" customFormat="1" ht="15.6" thickBot="1" x14ac:dyDescent="0.3">
      <c r="A415" s="253" t="s">
        <v>579</v>
      </c>
      <c r="B415" s="645"/>
      <c r="C415" s="646"/>
      <c r="D415" s="28" t="s">
        <v>12</v>
      </c>
      <c r="E415" s="254" t="s">
        <v>172</v>
      </c>
      <c r="F415" s="645"/>
      <c r="G415" s="648"/>
      <c r="H415" s="255">
        <v>3</v>
      </c>
      <c r="I415" s="28" t="s">
        <v>12</v>
      </c>
      <c r="J415" s="276">
        <v>13</v>
      </c>
    </row>
    <row r="416" spans="1:10" s="17" customFormat="1" ht="15" x14ac:dyDescent="0.25">
      <c r="A416" s="231" t="s">
        <v>579</v>
      </c>
      <c r="B416" s="232" t="s">
        <v>35</v>
      </c>
      <c r="C416" s="232" t="s">
        <v>436</v>
      </c>
      <c r="D416" s="324" t="s">
        <v>12</v>
      </c>
      <c r="E416" s="249" t="s">
        <v>175</v>
      </c>
      <c r="F416" s="249" t="s">
        <v>268</v>
      </c>
      <c r="G416" s="274" t="s">
        <v>171</v>
      </c>
      <c r="H416" s="235">
        <v>7</v>
      </c>
      <c r="I416" s="321" t="s">
        <v>12</v>
      </c>
      <c r="J416" s="236">
        <v>13</v>
      </c>
    </row>
    <row r="417" spans="1:10" s="17" customFormat="1" ht="15.6" thickBot="1" x14ac:dyDescent="0.3">
      <c r="A417" s="239" t="s">
        <v>361</v>
      </c>
      <c r="B417" s="240" t="s">
        <v>37</v>
      </c>
      <c r="C417" s="240" t="s">
        <v>45</v>
      </c>
      <c r="D417" s="325" t="s">
        <v>12</v>
      </c>
      <c r="E417" s="251" t="s">
        <v>172</v>
      </c>
      <c r="F417" s="251" t="s">
        <v>330</v>
      </c>
      <c r="G417" s="275" t="s">
        <v>726</v>
      </c>
      <c r="H417" s="243">
        <v>0</v>
      </c>
      <c r="I417" s="322" t="s">
        <v>12</v>
      </c>
      <c r="J417" s="244">
        <v>13</v>
      </c>
    </row>
    <row r="418" spans="1:10" s="17" customFormat="1" ht="15" x14ac:dyDescent="0.25">
      <c r="A418" s="231" t="s">
        <v>35</v>
      </c>
      <c r="B418" s="232" t="s">
        <v>361</v>
      </c>
      <c r="C418" s="232"/>
      <c r="D418" s="324" t="s">
        <v>12</v>
      </c>
      <c r="E418" s="249" t="s">
        <v>175</v>
      </c>
      <c r="F418" s="234" t="s">
        <v>171</v>
      </c>
      <c r="G418" s="246"/>
      <c r="H418" s="235">
        <v>2</v>
      </c>
      <c r="I418" s="321" t="s">
        <v>12</v>
      </c>
      <c r="J418" s="236">
        <v>13</v>
      </c>
    </row>
    <row r="419" spans="1:10" s="17" customFormat="1" ht="15" x14ac:dyDescent="0.25">
      <c r="A419" s="237" t="s">
        <v>579</v>
      </c>
      <c r="B419" s="11" t="s">
        <v>436</v>
      </c>
      <c r="C419" s="11"/>
      <c r="D419" s="326" t="s">
        <v>12</v>
      </c>
      <c r="E419" s="250" t="s">
        <v>726</v>
      </c>
      <c r="F419" s="11" t="s">
        <v>268</v>
      </c>
      <c r="G419" s="247"/>
      <c r="H419" s="9">
        <v>4</v>
      </c>
      <c r="I419" s="6" t="s">
        <v>12</v>
      </c>
      <c r="J419" s="238">
        <v>13</v>
      </c>
    </row>
    <row r="420" spans="1:10" s="17" customFormat="1" ht="15.6" thickBot="1" x14ac:dyDescent="0.3">
      <c r="A420" s="239" t="s">
        <v>37</v>
      </c>
      <c r="B420" s="240" t="s">
        <v>45</v>
      </c>
      <c r="C420" s="240"/>
      <c r="D420" s="325" t="s">
        <v>12</v>
      </c>
      <c r="E420" s="252" t="s">
        <v>172</v>
      </c>
      <c r="F420" s="242" t="s">
        <v>330</v>
      </c>
      <c r="G420" s="248"/>
      <c r="H420" s="243">
        <v>7</v>
      </c>
      <c r="I420" s="322" t="s">
        <v>12</v>
      </c>
      <c r="J420" s="244">
        <v>13</v>
      </c>
    </row>
    <row r="421" spans="1:10" s="17" customFormat="1" ht="15" x14ac:dyDescent="0.25">
      <c r="A421" s="645"/>
      <c r="B421" s="648"/>
      <c r="C421" s="648"/>
      <c r="D421" s="648"/>
      <c r="E421" s="648"/>
      <c r="F421" s="648"/>
      <c r="G421" s="648"/>
      <c r="H421" s="245">
        <f>SUM(H410:H420)</f>
        <v>66</v>
      </c>
      <c r="I421" s="16" t="s">
        <v>12</v>
      </c>
      <c r="J421" s="245">
        <f>SUM(J410:J420)</f>
        <v>126</v>
      </c>
    </row>
    <row r="422" spans="1:10" s="17" customFormat="1" ht="15.6" x14ac:dyDescent="0.3">
      <c r="A422" s="649"/>
      <c r="B422" s="650"/>
      <c r="C422" s="650"/>
      <c r="D422" s="650"/>
      <c r="E422" s="650"/>
      <c r="F422" s="650"/>
      <c r="G422" s="650"/>
      <c r="H422" s="14">
        <v>4</v>
      </c>
      <c r="I422" s="6" t="s">
        <v>12</v>
      </c>
      <c r="J422" s="14">
        <v>27</v>
      </c>
    </row>
    <row r="423" spans="1:10" s="17" customFormat="1" ht="13.8" thickBot="1" x14ac:dyDescent="0.3">
      <c r="A423" s="651" t="s">
        <v>113</v>
      </c>
      <c r="B423" s="651"/>
      <c r="C423" s="651"/>
      <c r="D423" s="371" t="s">
        <v>12</v>
      </c>
      <c r="E423" s="652" t="s">
        <v>328</v>
      </c>
      <c r="F423" s="652"/>
      <c r="G423" s="652"/>
      <c r="H423" s="653">
        <v>43351</v>
      </c>
      <c r="I423" s="654"/>
      <c r="J423" s="654"/>
    </row>
    <row r="424" spans="1:10" s="17" customFormat="1" ht="15" x14ac:dyDescent="0.25">
      <c r="A424" s="231" t="s">
        <v>361</v>
      </c>
      <c r="B424" s="643"/>
      <c r="C424" s="644"/>
      <c r="D424" s="6" t="s">
        <v>12</v>
      </c>
      <c r="E424" s="249" t="s">
        <v>442</v>
      </c>
      <c r="F424" s="643"/>
      <c r="G424" s="647"/>
      <c r="H424" s="9">
        <v>13</v>
      </c>
      <c r="I424" s="6" t="s">
        <v>12</v>
      </c>
      <c r="J424" s="12">
        <v>8</v>
      </c>
    </row>
    <row r="425" spans="1:10" s="17" customFormat="1" ht="15" x14ac:dyDescent="0.25">
      <c r="A425" s="237" t="s">
        <v>37</v>
      </c>
      <c r="B425" s="645"/>
      <c r="C425" s="646"/>
      <c r="D425" s="6" t="s">
        <v>12</v>
      </c>
      <c r="E425" s="250" t="s">
        <v>178</v>
      </c>
      <c r="F425" s="645"/>
      <c r="G425" s="648"/>
      <c r="H425" s="9">
        <v>13</v>
      </c>
      <c r="I425" s="6" t="s">
        <v>12</v>
      </c>
      <c r="J425" s="12">
        <v>12</v>
      </c>
    </row>
    <row r="426" spans="1:10" s="17" customFormat="1" ht="15" x14ac:dyDescent="0.25">
      <c r="A426" s="237" t="s">
        <v>45</v>
      </c>
      <c r="B426" s="645"/>
      <c r="C426" s="646"/>
      <c r="D426" s="6" t="s">
        <v>12</v>
      </c>
      <c r="E426" s="250" t="s">
        <v>177</v>
      </c>
      <c r="F426" s="645"/>
      <c r="G426" s="648"/>
      <c r="H426" s="9">
        <v>11</v>
      </c>
      <c r="I426" s="6" t="s">
        <v>12</v>
      </c>
      <c r="J426" s="12">
        <v>13</v>
      </c>
    </row>
    <row r="427" spans="1:10" s="17" customFormat="1" ht="15" x14ac:dyDescent="0.25">
      <c r="A427" s="237" t="s">
        <v>436</v>
      </c>
      <c r="B427" s="645"/>
      <c r="C427" s="646"/>
      <c r="D427" s="6" t="s">
        <v>12</v>
      </c>
      <c r="E427" s="250" t="s">
        <v>180</v>
      </c>
      <c r="F427" s="645"/>
      <c r="G427" s="648"/>
      <c r="H427" s="9">
        <v>13</v>
      </c>
      <c r="I427" s="6" t="s">
        <v>12</v>
      </c>
      <c r="J427" s="12">
        <v>8</v>
      </c>
    </row>
    <row r="428" spans="1:10" s="17" customFormat="1" ht="15" x14ac:dyDescent="0.25">
      <c r="A428" s="237" t="s">
        <v>35</v>
      </c>
      <c r="B428" s="645"/>
      <c r="C428" s="646"/>
      <c r="D428" s="6" t="s">
        <v>12</v>
      </c>
      <c r="E428" s="250" t="s">
        <v>179</v>
      </c>
      <c r="F428" s="645"/>
      <c r="G428" s="648"/>
      <c r="H428" s="9">
        <v>9</v>
      </c>
      <c r="I428" s="6" t="s">
        <v>12</v>
      </c>
      <c r="J428" s="12">
        <v>13</v>
      </c>
    </row>
    <row r="429" spans="1:10" s="17" customFormat="1" ht="15.6" thickBot="1" x14ac:dyDescent="0.3">
      <c r="A429" s="253" t="s">
        <v>579</v>
      </c>
      <c r="B429" s="645"/>
      <c r="C429" s="646"/>
      <c r="D429" s="28" t="s">
        <v>12</v>
      </c>
      <c r="E429" s="254" t="s">
        <v>176</v>
      </c>
      <c r="F429" s="645"/>
      <c r="G429" s="648"/>
      <c r="H429" s="255">
        <v>5</v>
      </c>
      <c r="I429" s="28" t="s">
        <v>12</v>
      </c>
      <c r="J429" s="276">
        <v>13</v>
      </c>
    </row>
    <row r="430" spans="1:10" s="17" customFormat="1" ht="15" x14ac:dyDescent="0.25">
      <c r="A430" s="231" t="s">
        <v>579</v>
      </c>
      <c r="B430" s="232" t="s">
        <v>35</v>
      </c>
      <c r="C430" s="232" t="s">
        <v>436</v>
      </c>
      <c r="D430" s="324" t="s">
        <v>12</v>
      </c>
      <c r="E430" s="249" t="s">
        <v>180</v>
      </c>
      <c r="F430" s="249" t="s">
        <v>245</v>
      </c>
      <c r="G430" s="274" t="s">
        <v>179</v>
      </c>
      <c r="H430" s="235">
        <v>4</v>
      </c>
      <c r="I430" s="321" t="s">
        <v>12</v>
      </c>
      <c r="J430" s="236">
        <v>13</v>
      </c>
    </row>
    <row r="431" spans="1:10" s="17" customFormat="1" ht="15.6" thickBot="1" x14ac:dyDescent="0.3">
      <c r="A431" s="239" t="s">
        <v>361</v>
      </c>
      <c r="B431" s="240" t="s">
        <v>37</v>
      </c>
      <c r="C431" s="240" t="s">
        <v>45</v>
      </c>
      <c r="D431" s="325" t="s">
        <v>12</v>
      </c>
      <c r="E431" s="251" t="s">
        <v>176</v>
      </c>
      <c r="F431" s="251" t="s">
        <v>177</v>
      </c>
      <c r="G431" s="275" t="s">
        <v>178</v>
      </c>
      <c r="H431" s="243">
        <v>5</v>
      </c>
      <c r="I431" s="322" t="s">
        <v>12</v>
      </c>
      <c r="J431" s="244">
        <v>13</v>
      </c>
    </row>
    <row r="432" spans="1:10" s="17" customFormat="1" ht="15" x14ac:dyDescent="0.25">
      <c r="A432" s="231" t="s">
        <v>579</v>
      </c>
      <c r="B432" s="232" t="s">
        <v>436</v>
      </c>
      <c r="C432" s="232"/>
      <c r="D432" s="324" t="s">
        <v>12</v>
      </c>
      <c r="E432" s="249" t="s">
        <v>245</v>
      </c>
      <c r="F432" s="234" t="s">
        <v>179</v>
      </c>
      <c r="G432" s="246"/>
      <c r="H432" s="235">
        <v>11</v>
      </c>
      <c r="I432" s="321" t="s">
        <v>12</v>
      </c>
      <c r="J432" s="236">
        <v>13</v>
      </c>
    </row>
    <row r="433" spans="1:10" s="17" customFormat="1" ht="15" x14ac:dyDescent="0.25">
      <c r="A433" s="237" t="s">
        <v>361</v>
      </c>
      <c r="B433" s="11" t="s">
        <v>35</v>
      </c>
      <c r="C433" s="11"/>
      <c r="D433" s="326" t="s">
        <v>12</v>
      </c>
      <c r="E433" s="250" t="s">
        <v>442</v>
      </c>
      <c r="F433" s="11" t="s">
        <v>180</v>
      </c>
      <c r="G433" s="247"/>
      <c r="H433" s="9">
        <v>4</v>
      </c>
      <c r="I433" s="6" t="s">
        <v>12</v>
      </c>
      <c r="J433" s="238">
        <v>13</v>
      </c>
    </row>
    <row r="434" spans="1:10" s="17" customFormat="1" ht="15.6" thickBot="1" x14ac:dyDescent="0.3">
      <c r="A434" s="239" t="s">
        <v>37</v>
      </c>
      <c r="B434" s="240" t="s">
        <v>45</v>
      </c>
      <c r="C434" s="240"/>
      <c r="D434" s="325" t="s">
        <v>12</v>
      </c>
      <c r="E434" s="252" t="s">
        <v>176</v>
      </c>
      <c r="F434" s="242" t="s">
        <v>178</v>
      </c>
      <c r="G434" s="248"/>
      <c r="H434" s="243">
        <v>13</v>
      </c>
      <c r="I434" s="322" t="s">
        <v>12</v>
      </c>
      <c r="J434" s="244">
        <v>11</v>
      </c>
    </row>
    <row r="435" spans="1:10" s="17" customFormat="1" ht="15" x14ac:dyDescent="0.25">
      <c r="A435" s="645"/>
      <c r="B435" s="648"/>
      <c r="C435" s="648"/>
      <c r="D435" s="648"/>
      <c r="E435" s="648"/>
      <c r="F435" s="648"/>
      <c r="G435" s="648"/>
      <c r="H435" s="245">
        <f>SUM(H424:H434)</f>
        <v>101</v>
      </c>
      <c r="I435" s="16" t="s">
        <v>12</v>
      </c>
      <c r="J435" s="245">
        <f>SUM(J424:J434)</f>
        <v>130</v>
      </c>
    </row>
    <row r="436" spans="1:10" s="17" customFormat="1" ht="15.6" x14ac:dyDescent="0.3">
      <c r="A436" s="649"/>
      <c r="B436" s="650"/>
      <c r="C436" s="650"/>
      <c r="D436" s="650"/>
      <c r="E436" s="650"/>
      <c r="F436" s="650"/>
      <c r="G436" s="650"/>
      <c r="H436" s="14">
        <v>9</v>
      </c>
      <c r="I436" s="6" t="s">
        <v>12</v>
      </c>
      <c r="J436" s="14">
        <v>22</v>
      </c>
    </row>
    <row r="437" spans="1:10" s="17" customFormat="1" ht="13.8" thickBot="1" x14ac:dyDescent="0.3">
      <c r="A437" s="651" t="s">
        <v>489</v>
      </c>
      <c r="B437" s="651"/>
      <c r="C437" s="651"/>
      <c r="D437" s="371" t="s">
        <v>12</v>
      </c>
      <c r="E437" s="652" t="s">
        <v>488</v>
      </c>
      <c r="F437" s="652"/>
      <c r="G437" s="652"/>
      <c r="H437" s="653">
        <v>43351</v>
      </c>
      <c r="I437" s="654"/>
      <c r="J437" s="654"/>
    </row>
    <row r="438" spans="1:10" s="17" customFormat="1" ht="15" x14ac:dyDescent="0.25">
      <c r="A438" s="231" t="s">
        <v>175</v>
      </c>
      <c r="B438" s="643"/>
      <c r="C438" s="644"/>
      <c r="D438" s="6" t="s">
        <v>12</v>
      </c>
      <c r="E438" s="249" t="s">
        <v>354</v>
      </c>
      <c r="F438" s="643"/>
      <c r="G438" s="647"/>
      <c r="H438" s="9">
        <v>4</v>
      </c>
      <c r="I438" s="6" t="s">
        <v>12</v>
      </c>
      <c r="J438" s="12">
        <v>13</v>
      </c>
    </row>
    <row r="439" spans="1:10" s="17" customFormat="1" ht="15" x14ac:dyDescent="0.25">
      <c r="A439" s="237" t="s">
        <v>268</v>
      </c>
      <c r="B439" s="645"/>
      <c r="C439" s="646"/>
      <c r="D439" s="6" t="s">
        <v>12</v>
      </c>
      <c r="E439" s="250" t="s">
        <v>356</v>
      </c>
      <c r="F439" s="645"/>
      <c r="G439" s="648"/>
      <c r="H439" s="9">
        <v>13</v>
      </c>
      <c r="I439" s="6" t="s">
        <v>12</v>
      </c>
      <c r="J439" s="12">
        <v>4</v>
      </c>
    </row>
    <row r="440" spans="1:10" s="17" customFormat="1" ht="15" x14ac:dyDescent="0.25">
      <c r="A440" s="237" t="s">
        <v>171</v>
      </c>
      <c r="B440" s="645"/>
      <c r="C440" s="646"/>
      <c r="D440" s="6" t="s">
        <v>12</v>
      </c>
      <c r="E440" s="250" t="s">
        <v>353</v>
      </c>
      <c r="F440" s="645"/>
      <c r="G440" s="648"/>
      <c r="H440" s="9">
        <v>8</v>
      </c>
      <c r="I440" s="6" t="s">
        <v>12</v>
      </c>
      <c r="J440" s="12">
        <v>13</v>
      </c>
    </row>
    <row r="441" spans="1:10" s="17" customFormat="1" ht="15" x14ac:dyDescent="0.25">
      <c r="A441" s="237" t="s">
        <v>726</v>
      </c>
      <c r="B441" s="645"/>
      <c r="C441" s="646"/>
      <c r="D441" s="6" t="s">
        <v>12</v>
      </c>
      <c r="E441" s="250" t="s">
        <v>357</v>
      </c>
      <c r="F441" s="645"/>
      <c r="G441" s="648"/>
      <c r="H441" s="9">
        <v>7</v>
      </c>
      <c r="I441" s="6" t="s">
        <v>12</v>
      </c>
      <c r="J441" s="12">
        <v>13</v>
      </c>
    </row>
    <row r="442" spans="1:10" s="17" customFormat="1" ht="15" x14ac:dyDescent="0.25">
      <c r="A442" s="237" t="s">
        <v>330</v>
      </c>
      <c r="B442" s="645"/>
      <c r="C442" s="646"/>
      <c r="D442" s="6" t="s">
        <v>12</v>
      </c>
      <c r="E442" s="250" t="s">
        <v>432</v>
      </c>
      <c r="F442" s="645"/>
      <c r="G442" s="648"/>
      <c r="H442" s="9">
        <v>8</v>
      </c>
      <c r="I442" s="6" t="s">
        <v>12</v>
      </c>
      <c r="J442" s="12">
        <v>13</v>
      </c>
    </row>
    <row r="443" spans="1:10" s="17" customFormat="1" ht="15.6" thickBot="1" x14ac:dyDescent="0.3">
      <c r="A443" s="253" t="s">
        <v>172</v>
      </c>
      <c r="B443" s="645"/>
      <c r="C443" s="646"/>
      <c r="D443" s="28" t="s">
        <v>12</v>
      </c>
      <c r="E443" s="254" t="s">
        <v>358</v>
      </c>
      <c r="F443" s="645"/>
      <c r="G443" s="648"/>
      <c r="H443" s="255">
        <v>13</v>
      </c>
      <c r="I443" s="28" t="s">
        <v>12</v>
      </c>
      <c r="J443" s="276">
        <v>11</v>
      </c>
    </row>
    <row r="444" spans="1:10" s="17" customFormat="1" ht="15" x14ac:dyDescent="0.25">
      <c r="A444" s="231" t="s">
        <v>175</v>
      </c>
      <c r="B444" s="232" t="s">
        <v>268</v>
      </c>
      <c r="C444" s="232" t="s">
        <v>171</v>
      </c>
      <c r="D444" s="324" t="s">
        <v>12</v>
      </c>
      <c r="E444" s="249" t="s">
        <v>357</v>
      </c>
      <c r="F444" s="249" t="s">
        <v>359</v>
      </c>
      <c r="G444" s="274" t="s">
        <v>432</v>
      </c>
      <c r="H444" s="235">
        <v>13</v>
      </c>
      <c r="I444" s="321" t="s">
        <v>12</v>
      </c>
      <c r="J444" s="236">
        <v>1</v>
      </c>
    </row>
    <row r="445" spans="1:10" s="17" customFormat="1" ht="15.6" thickBot="1" x14ac:dyDescent="0.3">
      <c r="A445" s="239" t="s">
        <v>172</v>
      </c>
      <c r="B445" s="240" t="s">
        <v>330</v>
      </c>
      <c r="C445" s="240" t="s">
        <v>726</v>
      </c>
      <c r="D445" s="325" t="s">
        <v>12</v>
      </c>
      <c r="E445" s="251" t="s">
        <v>353</v>
      </c>
      <c r="F445" s="251" t="s">
        <v>356</v>
      </c>
      <c r="G445" s="275" t="s">
        <v>354</v>
      </c>
      <c r="H445" s="243">
        <v>12</v>
      </c>
      <c r="I445" s="322" t="s">
        <v>12</v>
      </c>
      <c r="J445" s="244">
        <v>13</v>
      </c>
    </row>
    <row r="446" spans="1:10" s="17" customFormat="1" ht="15" x14ac:dyDescent="0.25">
      <c r="A446" s="231" t="s">
        <v>175</v>
      </c>
      <c r="B446" s="232" t="s">
        <v>171</v>
      </c>
      <c r="C446" s="232"/>
      <c r="D446" s="324" t="s">
        <v>12</v>
      </c>
      <c r="E446" s="249" t="s">
        <v>354</v>
      </c>
      <c r="F446" s="234" t="s">
        <v>658</v>
      </c>
      <c r="G446" s="246"/>
      <c r="H446" s="235">
        <v>13</v>
      </c>
      <c r="I446" s="321" t="s">
        <v>12</v>
      </c>
      <c r="J446" s="236">
        <v>9</v>
      </c>
    </row>
    <row r="447" spans="1:10" s="17" customFormat="1" ht="15" x14ac:dyDescent="0.25">
      <c r="A447" s="237" t="s">
        <v>726</v>
      </c>
      <c r="B447" s="11" t="s">
        <v>268</v>
      </c>
      <c r="C447" s="11"/>
      <c r="D447" s="326" t="s">
        <v>12</v>
      </c>
      <c r="E447" s="250" t="s">
        <v>357</v>
      </c>
      <c r="F447" s="11" t="s">
        <v>358</v>
      </c>
      <c r="G447" s="247"/>
      <c r="H447" s="9">
        <v>13</v>
      </c>
      <c r="I447" s="6" t="s">
        <v>12</v>
      </c>
      <c r="J447" s="238">
        <v>10</v>
      </c>
    </row>
    <row r="448" spans="1:10" s="17" customFormat="1" ht="15.6" thickBot="1" x14ac:dyDescent="0.3">
      <c r="A448" s="239" t="s">
        <v>172</v>
      </c>
      <c r="B448" s="240" t="s">
        <v>330</v>
      </c>
      <c r="C448" s="240"/>
      <c r="D448" s="325" t="s">
        <v>12</v>
      </c>
      <c r="E448" s="252" t="s">
        <v>353</v>
      </c>
      <c r="F448" s="242" t="s">
        <v>356</v>
      </c>
      <c r="G448" s="248"/>
      <c r="H448" s="243">
        <v>13</v>
      </c>
      <c r="I448" s="322" t="s">
        <v>12</v>
      </c>
      <c r="J448" s="244">
        <v>7</v>
      </c>
    </row>
    <row r="449" spans="1:10" s="17" customFormat="1" ht="15" x14ac:dyDescent="0.25">
      <c r="A449" s="645"/>
      <c r="B449" s="648"/>
      <c r="C449" s="648"/>
      <c r="D449" s="648"/>
      <c r="E449" s="648"/>
      <c r="F449" s="648"/>
      <c r="G449" s="648"/>
      <c r="H449" s="245">
        <f>SUM(H438:H448)</f>
        <v>117</v>
      </c>
      <c r="I449" s="16" t="s">
        <v>12</v>
      </c>
      <c r="J449" s="245">
        <f>SUM(J438:J448)</f>
        <v>107</v>
      </c>
    </row>
    <row r="450" spans="1:10" s="17" customFormat="1" ht="15.6" x14ac:dyDescent="0.3">
      <c r="A450" s="649"/>
      <c r="B450" s="650"/>
      <c r="C450" s="650"/>
      <c r="D450" s="650"/>
      <c r="E450" s="650"/>
      <c r="F450" s="650"/>
      <c r="G450" s="650"/>
      <c r="H450" s="14">
        <v>18</v>
      </c>
      <c r="I450" s="6" t="s">
        <v>12</v>
      </c>
      <c r="J450" s="14">
        <v>13</v>
      </c>
    </row>
    <row r="451" spans="1:10" s="17" customFormat="1" ht="13.8" thickBot="1" x14ac:dyDescent="0.3">
      <c r="A451" s="651" t="s">
        <v>488</v>
      </c>
      <c r="B451" s="651"/>
      <c r="C451" s="651"/>
      <c r="D451" s="371" t="s">
        <v>12</v>
      </c>
      <c r="E451" s="652" t="s">
        <v>328</v>
      </c>
      <c r="F451" s="652"/>
      <c r="G451" s="652"/>
      <c r="H451" s="653">
        <v>43351</v>
      </c>
      <c r="I451" s="654"/>
      <c r="J451" s="654"/>
    </row>
    <row r="452" spans="1:10" s="17" customFormat="1" ht="15" x14ac:dyDescent="0.25">
      <c r="A452" s="231" t="s">
        <v>356</v>
      </c>
      <c r="B452" s="643"/>
      <c r="C452" s="644"/>
      <c r="D452" s="6" t="s">
        <v>12</v>
      </c>
      <c r="E452" s="249" t="s">
        <v>177</v>
      </c>
      <c r="F452" s="643"/>
      <c r="G452" s="647"/>
      <c r="H452" s="9">
        <v>13</v>
      </c>
      <c r="I452" s="6" t="s">
        <v>12</v>
      </c>
      <c r="J452" s="12">
        <v>10</v>
      </c>
    </row>
    <row r="453" spans="1:10" s="17" customFormat="1" ht="15" x14ac:dyDescent="0.25">
      <c r="A453" s="237" t="s">
        <v>354</v>
      </c>
      <c r="B453" s="645"/>
      <c r="C453" s="646"/>
      <c r="D453" s="6" t="s">
        <v>12</v>
      </c>
      <c r="E453" s="250" t="s">
        <v>178</v>
      </c>
      <c r="F453" s="645"/>
      <c r="G453" s="648"/>
      <c r="H453" s="9">
        <v>13</v>
      </c>
      <c r="I453" s="6" t="s">
        <v>12</v>
      </c>
      <c r="J453" s="12">
        <v>7</v>
      </c>
    </row>
    <row r="454" spans="1:10" s="17" customFormat="1" ht="15" x14ac:dyDescent="0.25">
      <c r="A454" s="237" t="s">
        <v>432</v>
      </c>
      <c r="B454" s="645"/>
      <c r="C454" s="646"/>
      <c r="D454" s="6" t="s">
        <v>12</v>
      </c>
      <c r="E454" s="250" t="s">
        <v>180</v>
      </c>
      <c r="F454" s="645"/>
      <c r="G454" s="648"/>
      <c r="H454" s="9">
        <v>13</v>
      </c>
      <c r="I454" s="6" t="s">
        <v>12</v>
      </c>
      <c r="J454" s="12">
        <v>10</v>
      </c>
    </row>
    <row r="455" spans="1:10" s="17" customFormat="1" ht="15" x14ac:dyDescent="0.25">
      <c r="A455" s="237" t="s">
        <v>357</v>
      </c>
      <c r="B455" s="645"/>
      <c r="C455" s="646"/>
      <c r="D455" s="6" t="s">
        <v>12</v>
      </c>
      <c r="E455" s="250" t="s">
        <v>442</v>
      </c>
      <c r="F455" s="645"/>
      <c r="G455" s="648"/>
      <c r="H455" s="9">
        <v>13</v>
      </c>
      <c r="I455" s="6" t="s">
        <v>12</v>
      </c>
      <c r="J455" s="12">
        <v>7</v>
      </c>
    </row>
    <row r="456" spans="1:10" s="17" customFormat="1" ht="15" x14ac:dyDescent="0.25">
      <c r="A456" s="237" t="s">
        <v>358</v>
      </c>
      <c r="B456" s="645"/>
      <c r="C456" s="646"/>
      <c r="D456" s="6" t="s">
        <v>12</v>
      </c>
      <c r="E456" s="250" t="s">
        <v>179</v>
      </c>
      <c r="F456" s="645"/>
      <c r="G456" s="648"/>
      <c r="H456" s="9">
        <v>5</v>
      </c>
      <c r="I456" s="6" t="s">
        <v>12</v>
      </c>
      <c r="J456" s="12">
        <v>13</v>
      </c>
    </row>
    <row r="457" spans="1:10" s="17" customFormat="1" ht="15.6" thickBot="1" x14ac:dyDescent="0.3">
      <c r="A457" s="253" t="s">
        <v>353</v>
      </c>
      <c r="B457" s="645"/>
      <c r="C457" s="646"/>
      <c r="D457" s="28" t="s">
        <v>12</v>
      </c>
      <c r="E457" s="254" t="s">
        <v>176</v>
      </c>
      <c r="F457" s="645"/>
      <c r="G457" s="648"/>
      <c r="H457" s="255">
        <v>11</v>
      </c>
      <c r="I457" s="28" t="s">
        <v>12</v>
      </c>
      <c r="J457" s="276">
        <v>13</v>
      </c>
    </row>
    <row r="458" spans="1:10" s="17" customFormat="1" ht="15" x14ac:dyDescent="0.25">
      <c r="A458" s="231" t="s">
        <v>359</v>
      </c>
      <c r="B458" s="232" t="s">
        <v>354</v>
      </c>
      <c r="C458" s="232" t="s">
        <v>432</v>
      </c>
      <c r="D458" s="324" t="s">
        <v>12</v>
      </c>
      <c r="E458" s="249" t="s">
        <v>180</v>
      </c>
      <c r="F458" s="249" t="s">
        <v>245</v>
      </c>
      <c r="G458" s="274" t="s">
        <v>179</v>
      </c>
      <c r="H458" s="235">
        <v>4</v>
      </c>
      <c r="I458" s="321" t="s">
        <v>12</v>
      </c>
      <c r="J458" s="236">
        <v>13</v>
      </c>
    </row>
    <row r="459" spans="1:10" s="17" customFormat="1" ht="15.6" thickBot="1" x14ac:dyDescent="0.3">
      <c r="A459" s="239" t="s">
        <v>353</v>
      </c>
      <c r="B459" s="240" t="s">
        <v>358</v>
      </c>
      <c r="C459" s="240" t="s">
        <v>356</v>
      </c>
      <c r="D459" s="325" t="s">
        <v>12</v>
      </c>
      <c r="E459" s="251" t="s">
        <v>176</v>
      </c>
      <c r="F459" s="251" t="s">
        <v>177</v>
      </c>
      <c r="G459" s="275" t="s">
        <v>178</v>
      </c>
      <c r="H459" s="243">
        <v>10</v>
      </c>
      <c r="I459" s="322" t="s">
        <v>12</v>
      </c>
      <c r="J459" s="244">
        <v>13</v>
      </c>
    </row>
    <row r="460" spans="1:10" s="17" customFormat="1" ht="15" x14ac:dyDescent="0.25">
      <c r="A460" s="231" t="s">
        <v>357</v>
      </c>
      <c r="B460" s="232" t="s">
        <v>432</v>
      </c>
      <c r="C460" s="232"/>
      <c r="D460" s="324" t="s">
        <v>12</v>
      </c>
      <c r="E460" s="249" t="s">
        <v>180</v>
      </c>
      <c r="F460" s="234" t="s">
        <v>442</v>
      </c>
      <c r="G460" s="246"/>
      <c r="H460" s="235">
        <v>3</v>
      </c>
      <c r="I460" s="321" t="s">
        <v>12</v>
      </c>
      <c r="J460" s="236">
        <v>13</v>
      </c>
    </row>
    <row r="461" spans="1:10" s="17" customFormat="1" ht="15" x14ac:dyDescent="0.25">
      <c r="A461" s="237" t="s">
        <v>353</v>
      </c>
      <c r="B461" s="11" t="s">
        <v>356</v>
      </c>
      <c r="C461" s="11"/>
      <c r="D461" s="326" t="s">
        <v>12</v>
      </c>
      <c r="E461" s="250" t="s">
        <v>179</v>
      </c>
      <c r="F461" s="11" t="s">
        <v>245</v>
      </c>
      <c r="G461" s="247"/>
      <c r="H461" s="9">
        <v>8</v>
      </c>
      <c r="I461" s="6" t="s">
        <v>12</v>
      </c>
      <c r="J461" s="238">
        <v>13</v>
      </c>
    </row>
    <row r="462" spans="1:10" s="17" customFormat="1" ht="15.6" thickBot="1" x14ac:dyDescent="0.3">
      <c r="A462" s="239" t="s">
        <v>359</v>
      </c>
      <c r="B462" s="240" t="s">
        <v>354</v>
      </c>
      <c r="C462" s="240"/>
      <c r="D462" s="325" t="s">
        <v>12</v>
      </c>
      <c r="E462" s="252" t="s">
        <v>176</v>
      </c>
      <c r="F462" s="242" t="s">
        <v>178</v>
      </c>
      <c r="G462" s="248"/>
      <c r="H462" s="243">
        <v>7</v>
      </c>
      <c r="I462" s="322" t="s">
        <v>12</v>
      </c>
      <c r="J462" s="244">
        <v>13</v>
      </c>
    </row>
    <row r="463" spans="1:10" s="17" customFormat="1" ht="15" x14ac:dyDescent="0.25">
      <c r="A463" s="645"/>
      <c r="B463" s="648"/>
      <c r="C463" s="648"/>
      <c r="D463" s="648"/>
      <c r="E463" s="648"/>
      <c r="F463" s="648"/>
      <c r="G463" s="648"/>
      <c r="H463" s="245">
        <f>SUM(H452:H462)</f>
        <v>100</v>
      </c>
      <c r="I463" s="16" t="s">
        <v>12</v>
      </c>
      <c r="J463" s="245">
        <f>SUM(J452:J462)</f>
        <v>125</v>
      </c>
    </row>
    <row r="464" spans="1:10" s="17" customFormat="1" ht="15.6" x14ac:dyDescent="0.3">
      <c r="A464" s="649"/>
      <c r="B464" s="650"/>
      <c r="C464" s="650"/>
      <c r="D464" s="650"/>
      <c r="E464" s="650"/>
      <c r="F464" s="650"/>
      <c r="G464" s="650"/>
      <c r="H464" s="14">
        <v>8</v>
      </c>
      <c r="I464" s="6" t="s">
        <v>12</v>
      </c>
      <c r="J464" s="14">
        <v>23</v>
      </c>
    </row>
    <row r="465" spans="1:10" s="17" customFormat="1" ht="13.8" thickBot="1" x14ac:dyDescent="0.3">
      <c r="A465" s="651" t="s">
        <v>433</v>
      </c>
      <c r="B465" s="651"/>
      <c r="C465" s="651"/>
      <c r="D465" s="371" t="s">
        <v>12</v>
      </c>
      <c r="E465" s="652" t="s">
        <v>415</v>
      </c>
      <c r="F465" s="652"/>
      <c r="G465" s="652"/>
      <c r="H465" s="653">
        <v>43351</v>
      </c>
      <c r="I465" s="654"/>
      <c r="J465" s="654"/>
    </row>
    <row r="466" spans="1:10" s="17" customFormat="1" ht="15" x14ac:dyDescent="0.25">
      <c r="A466" s="231" t="s">
        <v>232</v>
      </c>
      <c r="B466" s="643"/>
      <c r="C466" s="644"/>
      <c r="D466" s="6" t="s">
        <v>12</v>
      </c>
      <c r="E466" s="249" t="s">
        <v>398</v>
      </c>
      <c r="F466" s="643"/>
      <c r="G466" s="647"/>
      <c r="H466" s="9">
        <v>12</v>
      </c>
      <c r="I466" s="6" t="s">
        <v>12</v>
      </c>
      <c r="J466" s="12">
        <v>13</v>
      </c>
    </row>
    <row r="467" spans="1:10" s="17" customFormat="1" ht="15" x14ac:dyDescent="0.25">
      <c r="A467" s="237" t="s">
        <v>24</v>
      </c>
      <c r="B467" s="645"/>
      <c r="C467" s="646"/>
      <c r="D467" s="6" t="s">
        <v>12</v>
      </c>
      <c r="E467" s="250" t="s">
        <v>397</v>
      </c>
      <c r="F467" s="645"/>
      <c r="G467" s="648"/>
      <c r="H467" s="9">
        <v>4</v>
      </c>
      <c r="I467" s="6" t="s">
        <v>12</v>
      </c>
      <c r="J467" s="12">
        <v>13</v>
      </c>
    </row>
    <row r="468" spans="1:10" s="17" customFormat="1" ht="15" x14ac:dyDescent="0.25">
      <c r="A468" s="237" t="s">
        <v>20</v>
      </c>
      <c r="B468" s="645"/>
      <c r="C468" s="646"/>
      <c r="D468" s="6" t="s">
        <v>12</v>
      </c>
      <c r="E468" s="250" t="s">
        <v>727</v>
      </c>
      <c r="F468" s="645"/>
      <c r="G468" s="648"/>
      <c r="H468" s="9">
        <v>13</v>
      </c>
      <c r="I468" s="6" t="s">
        <v>12</v>
      </c>
      <c r="J468" s="12">
        <v>12</v>
      </c>
    </row>
    <row r="469" spans="1:10" s="17" customFormat="1" ht="15" x14ac:dyDescent="0.25">
      <c r="A469" s="237" t="s">
        <v>18</v>
      </c>
      <c r="B469" s="645"/>
      <c r="C469" s="646"/>
      <c r="D469" s="6" t="s">
        <v>12</v>
      </c>
      <c r="E469" s="250" t="s">
        <v>265</v>
      </c>
      <c r="F469" s="645"/>
      <c r="G469" s="648"/>
      <c r="H469" s="9">
        <v>7</v>
      </c>
      <c r="I469" s="6" t="s">
        <v>12</v>
      </c>
      <c r="J469" s="12">
        <v>13</v>
      </c>
    </row>
    <row r="470" spans="1:10" s="17" customFormat="1" ht="15" x14ac:dyDescent="0.25">
      <c r="A470" s="237" t="s">
        <v>23</v>
      </c>
      <c r="B470" s="645"/>
      <c r="C470" s="646"/>
      <c r="D470" s="6" t="s">
        <v>12</v>
      </c>
      <c r="E470" s="250" t="s">
        <v>159</v>
      </c>
      <c r="F470" s="645"/>
      <c r="G470" s="648"/>
      <c r="H470" s="9">
        <v>9</v>
      </c>
      <c r="I470" s="6" t="s">
        <v>12</v>
      </c>
      <c r="J470" s="12">
        <v>13</v>
      </c>
    </row>
    <row r="471" spans="1:10" s="17" customFormat="1" ht="15.6" thickBot="1" x14ac:dyDescent="0.3">
      <c r="A471" s="253" t="s">
        <v>168</v>
      </c>
      <c r="B471" s="645"/>
      <c r="C471" s="646"/>
      <c r="D471" s="28" t="s">
        <v>12</v>
      </c>
      <c r="E471" s="254" t="s">
        <v>728</v>
      </c>
      <c r="F471" s="645"/>
      <c r="G471" s="648"/>
      <c r="H471" s="255">
        <v>13</v>
      </c>
      <c r="I471" s="28" t="s">
        <v>12</v>
      </c>
      <c r="J471" s="276">
        <v>4</v>
      </c>
    </row>
    <row r="472" spans="1:10" s="17" customFormat="1" ht="15" x14ac:dyDescent="0.25">
      <c r="A472" s="231" t="s">
        <v>24</v>
      </c>
      <c r="B472" s="232" t="s">
        <v>18</v>
      </c>
      <c r="C472" s="232" t="s">
        <v>20</v>
      </c>
      <c r="D472" s="324" t="s">
        <v>12</v>
      </c>
      <c r="E472" s="249" t="s">
        <v>727</v>
      </c>
      <c r="F472" s="249" t="s">
        <v>159</v>
      </c>
      <c r="G472" s="274" t="s">
        <v>728</v>
      </c>
      <c r="H472" s="235">
        <v>13</v>
      </c>
      <c r="I472" s="321" t="s">
        <v>12</v>
      </c>
      <c r="J472" s="236">
        <v>5</v>
      </c>
    </row>
    <row r="473" spans="1:10" s="17" customFormat="1" ht="15.6" thickBot="1" x14ac:dyDescent="0.3">
      <c r="A473" s="239" t="s">
        <v>168</v>
      </c>
      <c r="B473" s="240" t="s">
        <v>23</v>
      </c>
      <c r="C473" s="240" t="s">
        <v>232</v>
      </c>
      <c r="D473" s="325" t="s">
        <v>12</v>
      </c>
      <c r="E473" s="251" t="s">
        <v>265</v>
      </c>
      <c r="F473" s="251" t="s">
        <v>397</v>
      </c>
      <c r="G473" s="275" t="s">
        <v>398</v>
      </c>
      <c r="H473" s="243">
        <v>9</v>
      </c>
      <c r="I473" s="322" t="s">
        <v>12</v>
      </c>
      <c r="J473" s="244">
        <v>8</v>
      </c>
    </row>
    <row r="474" spans="1:10" s="17" customFormat="1" ht="15" x14ac:dyDescent="0.25">
      <c r="A474" s="231" t="s">
        <v>232</v>
      </c>
      <c r="B474" s="232" t="s">
        <v>24</v>
      </c>
      <c r="C474" s="232"/>
      <c r="D474" s="324" t="s">
        <v>12</v>
      </c>
      <c r="E474" s="249" t="s">
        <v>728</v>
      </c>
      <c r="F474" s="234" t="s">
        <v>398</v>
      </c>
      <c r="G474" s="246"/>
      <c r="H474" s="235">
        <v>13</v>
      </c>
      <c r="I474" s="321" t="s">
        <v>12</v>
      </c>
      <c r="J474" s="236">
        <v>8</v>
      </c>
    </row>
    <row r="475" spans="1:10" s="17" customFormat="1" ht="15" x14ac:dyDescent="0.25">
      <c r="A475" s="237" t="s">
        <v>23</v>
      </c>
      <c r="B475" s="11" t="s">
        <v>18</v>
      </c>
      <c r="C475" s="11"/>
      <c r="D475" s="326" t="s">
        <v>12</v>
      </c>
      <c r="E475" s="250" t="s">
        <v>159</v>
      </c>
      <c r="F475" s="11" t="s">
        <v>727</v>
      </c>
      <c r="G475" s="247"/>
      <c r="H475" s="9">
        <v>13</v>
      </c>
      <c r="I475" s="6" t="s">
        <v>12</v>
      </c>
      <c r="J475" s="238">
        <v>0</v>
      </c>
    </row>
    <row r="476" spans="1:10" s="17" customFormat="1" ht="15.6" thickBot="1" x14ac:dyDescent="0.3">
      <c r="A476" s="239" t="s">
        <v>168</v>
      </c>
      <c r="B476" s="240" t="s">
        <v>22</v>
      </c>
      <c r="C476" s="240"/>
      <c r="D476" s="325" t="s">
        <v>12</v>
      </c>
      <c r="E476" s="252" t="s">
        <v>265</v>
      </c>
      <c r="F476" s="242" t="s">
        <v>397</v>
      </c>
      <c r="G476" s="248"/>
      <c r="H476" s="243">
        <v>13</v>
      </c>
      <c r="I476" s="322" t="s">
        <v>12</v>
      </c>
      <c r="J476" s="244">
        <v>9</v>
      </c>
    </row>
    <row r="477" spans="1:10" s="17" customFormat="1" ht="15" x14ac:dyDescent="0.25">
      <c r="A477" s="645"/>
      <c r="B477" s="648"/>
      <c r="C477" s="648"/>
      <c r="D477" s="648"/>
      <c r="E477" s="648"/>
      <c r="F477" s="648"/>
      <c r="G477" s="648"/>
      <c r="H477" s="245">
        <f>SUM(H466:H476)</f>
        <v>119</v>
      </c>
      <c r="I477" s="16" t="s">
        <v>12</v>
      </c>
      <c r="J477" s="245">
        <f>SUM(J466:J476)</f>
        <v>98</v>
      </c>
    </row>
    <row r="478" spans="1:10" s="17" customFormat="1" ht="15.6" x14ac:dyDescent="0.3">
      <c r="A478" s="649"/>
      <c r="B478" s="650"/>
      <c r="C478" s="650"/>
      <c r="D478" s="650"/>
      <c r="E478" s="650"/>
      <c r="F478" s="650"/>
      <c r="G478" s="650"/>
      <c r="H478" s="14">
        <v>23</v>
      </c>
      <c r="I478" s="6" t="s">
        <v>12</v>
      </c>
      <c r="J478" s="14">
        <v>8</v>
      </c>
    </row>
    <row r="479" spans="1:10" s="17" customFormat="1" ht="13.8" thickBot="1" x14ac:dyDescent="0.3">
      <c r="A479" s="651" t="s">
        <v>656</v>
      </c>
      <c r="B479" s="651"/>
      <c r="C479" s="651"/>
      <c r="D479" s="371" t="s">
        <v>12</v>
      </c>
      <c r="E479" s="652" t="s">
        <v>415</v>
      </c>
      <c r="F479" s="652"/>
      <c r="G479" s="652"/>
      <c r="H479" s="653">
        <v>43351</v>
      </c>
      <c r="I479" s="654"/>
      <c r="J479" s="654"/>
    </row>
    <row r="480" spans="1:10" s="17" customFormat="1" ht="15" x14ac:dyDescent="0.25">
      <c r="A480" s="231" t="s">
        <v>217</v>
      </c>
      <c r="B480" s="643"/>
      <c r="C480" s="644"/>
      <c r="D480" s="6" t="s">
        <v>12</v>
      </c>
      <c r="E480" s="249" t="s">
        <v>397</v>
      </c>
      <c r="F480" s="643"/>
      <c r="G480" s="647"/>
      <c r="H480" s="9">
        <v>9</v>
      </c>
      <c r="I480" s="6" t="s">
        <v>12</v>
      </c>
      <c r="J480" s="12">
        <v>13</v>
      </c>
    </row>
    <row r="481" spans="1:10" s="17" customFormat="1" ht="15" x14ac:dyDescent="0.25">
      <c r="A481" s="237" t="s">
        <v>215</v>
      </c>
      <c r="B481" s="645"/>
      <c r="C481" s="646"/>
      <c r="D481" s="6" t="s">
        <v>12</v>
      </c>
      <c r="E481" s="250" t="s">
        <v>398</v>
      </c>
      <c r="F481" s="645"/>
      <c r="G481" s="648"/>
      <c r="H481" s="9">
        <v>13</v>
      </c>
      <c r="I481" s="6" t="s">
        <v>12</v>
      </c>
      <c r="J481" s="12">
        <v>7</v>
      </c>
    </row>
    <row r="482" spans="1:10" s="17" customFormat="1" ht="15" x14ac:dyDescent="0.25">
      <c r="A482" s="237" t="s">
        <v>498</v>
      </c>
      <c r="B482" s="645"/>
      <c r="C482" s="646"/>
      <c r="D482" s="6" t="s">
        <v>12</v>
      </c>
      <c r="E482" s="250" t="s">
        <v>727</v>
      </c>
      <c r="F482" s="645"/>
      <c r="G482" s="648"/>
      <c r="H482" s="9">
        <v>13</v>
      </c>
      <c r="I482" s="6" t="s">
        <v>12</v>
      </c>
      <c r="J482" s="12">
        <v>3</v>
      </c>
    </row>
    <row r="483" spans="1:10" s="17" customFormat="1" ht="15" x14ac:dyDescent="0.25">
      <c r="A483" s="237" t="s">
        <v>657</v>
      </c>
      <c r="B483" s="645"/>
      <c r="C483" s="646"/>
      <c r="D483" s="6" t="s">
        <v>12</v>
      </c>
      <c r="E483" s="250" t="s">
        <v>159</v>
      </c>
      <c r="F483" s="645"/>
      <c r="G483" s="648"/>
      <c r="H483" s="9">
        <v>13</v>
      </c>
      <c r="I483" s="6" t="s">
        <v>12</v>
      </c>
      <c r="J483" s="12">
        <v>0</v>
      </c>
    </row>
    <row r="484" spans="1:10" s="17" customFormat="1" ht="15" x14ac:dyDescent="0.25">
      <c r="A484" s="237" t="s">
        <v>275</v>
      </c>
      <c r="B484" s="645"/>
      <c r="C484" s="646"/>
      <c r="D484" s="6" t="s">
        <v>12</v>
      </c>
      <c r="E484" s="250" t="s">
        <v>728</v>
      </c>
      <c r="F484" s="645"/>
      <c r="G484" s="648"/>
      <c r="H484" s="9">
        <v>13</v>
      </c>
      <c r="I484" s="6" t="s">
        <v>12</v>
      </c>
      <c r="J484" s="12">
        <v>9</v>
      </c>
    </row>
    <row r="485" spans="1:10" s="17" customFormat="1" ht="15.6" thickBot="1" x14ac:dyDescent="0.3">
      <c r="A485" s="253" t="s">
        <v>216</v>
      </c>
      <c r="B485" s="645"/>
      <c r="C485" s="646"/>
      <c r="D485" s="28" t="s">
        <v>12</v>
      </c>
      <c r="E485" s="254" t="s">
        <v>265</v>
      </c>
      <c r="F485" s="645"/>
      <c r="G485" s="648"/>
      <c r="H485" s="255">
        <v>13</v>
      </c>
      <c r="I485" s="28" t="s">
        <v>12</v>
      </c>
      <c r="J485" s="276">
        <v>3</v>
      </c>
    </row>
    <row r="486" spans="1:10" s="17" customFormat="1" ht="15" x14ac:dyDescent="0.25">
      <c r="A486" s="231" t="s">
        <v>657</v>
      </c>
      <c r="B486" s="232" t="s">
        <v>275</v>
      </c>
      <c r="C486" s="232" t="s">
        <v>215</v>
      </c>
      <c r="D486" s="324" t="s">
        <v>12</v>
      </c>
      <c r="E486" s="249" t="s">
        <v>397</v>
      </c>
      <c r="F486" s="249" t="s">
        <v>398</v>
      </c>
      <c r="G486" s="274" t="s">
        <v>159</v>
      </c>
      <c r="H486" s="235">
        <v>13</v>
      </c>
      <c r="I486" s="321" t="s">
        <v>12</v>
      </c>
      <c r="J486" s="236">
        <v>7</v>
      </c>
    </row>
    <row r="487" spans="1:10" s="17" customFormat="1" ht="15.6" thickBot="1" x14ac:dyDescent="0.3">
      <c r="A487" s="239" t="s">
        <v>216</v>
      </c>
      <c r="B487" s="240" t="s">
        <v>498</v>
      </c>
      <c r="C487" s="240" t="s">
        <v>217</v>
      </c>
      <c r="D487" s="325" t="s">
        <v>12</v>
      </c>
      <c r="E487" s="251" t="s">
        <v>265</v>
      </c>
      <c r="F487" s="251" t="s">
        <v>728</v>
      </c>
      <c r="G487" s="275" t="s">
        <v>727</v>
      </c>
      <c r="H487" s="243">
        <v>8</v>
      </c>
      <c r="I487" s="322" t="s">
        <v>12</v>
      </c>
      <c r="J487" s="244">
        <v>12</v>
      </c>
    </row>
    <row r="488" spans="1:10" s="17" customFormat="1" ht="15" x14ac:dyDescent="0.25">
      <c r="A488" s="231" t="s">
        <v>215</v>
      </c>
      <c r="B488" s="232" t="s">
        <v>275</v>
      </c>
      <c r="C488" s="232"/>
      <c r="D488" s="324" t="s">
        <v>12</v>
      </c>
      <c r="E488" s="249" t="s">
        <v>728</v>
      </c>
      <c r="F488" s="234" t="s">
        <v>398</v>
      </c>
      <c r="G488" s="246"/>
      <c r="H488" s="235">
        <v>7</v>
      </c>
      <c r="I488" s="321" t="s">
        <v>12</v>
      </c>
      <c r="J488" s="236">
        <v>13</v>
      </c>
    </row>
    <row r="489" spans="1:10" s="17" customFormat="1" ht="15" x14ac:dyDescent="0.25">
      <c r="A489" s="237" t="s">
        <v>657</v>
      </c>
      <c r="B489" s="11" t="s">
        <v>217</v>
      </c>
      <c r="C489" s="11"/>
      <c r="D489" s="326" t="s">
        <v>12</v>
      </c>
      <c r="E489" s="250" t="s">
        <v>727</v>
      </c>
      <c r="F489" s="11" t="s">
        <v>265</v>
      </c>
      <c r="G489" s="247"/>
      <c r="H489" s="9">
        <v>13</v>
      </c>
      <c r="I489" s="6" t="s">
        <v>12</v>
      </c>
      <c r="J489" s="238">
        <v>4</v>
      </c>
    </row>
    <row r="490" spans="1:10" s="17" customFormat="1" ht="15.6" thickBot="1" x14ac:dyDescent="0.3">
      <c r="A490" s="239" t="s">
        <v>216</v>
      </c>
      <c r="B490" s="240" t="s">
        <v>498</v>
      </c>
      <c r="C490" s="240"/>
      <c r="D490" s="325" t="s">
        <v>12</v>
      </c>
      <c r="E490" s="252" t="s">
        <v>159</v>
      </c>
      <c r="F490" s="242" t="s">
        <v>397</v>
      </c>
      <c r="G490" s="248"/>
      <c r="H490" s="243">
        <v>8</v>
      </c>
      <c r="I490" s="322" t="s">
        <v>12</v>
      </c>
      <c r="J490" s="244">
        <v>13</v>
      </c>
    </row>
    <row r="491" spans="1:10" s="17" customFormat="1" ht="15" x14ac:dyDescent="0.25">
      <c r="A491" s="645"/>
      <c r="B491" s="648"/>
      <c r="C491" s="648"/>
      <c r="D491" s="648"/>
      <c r="E491" s="648"/>
      <c r="F491" s="648"/>
      <c r="G491" s="648"/>
      <c r="H491" s="245">
        <f>SUM(H480:H490)</f>
        <v>123</v>
      </c>
      <c r="I491" s="16" t="s">
        <v>12</v>
      </c>
      <c r="J491" s="245">
        <f>SUM(J480:J490)</f>
        <v>84</v>
      </c>
    </row>
    <row r="492" spans="1:10" s="17" customFormat="1" ht="15.6" x14ac:dyDescent="0.3">
      <c r="A492" s="649"/>
      <c r="B492" s="650"/>
      <c r="C492" s="650"/>
      <c r="D492" s="650"/>
      <c r="E492" s="650"/>
      <c r="F492" s="650"/>
      <c r="G492" s="650"/>
      <c r="H492" s="14">
        <v>18</v>
      </c>
      <c r="I492" s="6" t="s">
        <v>12</v>
      </c>
      <c r="J492" s="14">
        <v>13</v>
      </c>
    </row>
    <row r="493" spans="1:10" s="17" customFormat="1" ht="13.8" thickBot="1" x14ac:dyDescent="0.3">
      <c r="A493" s="651" t="s">
        <v>433</v>
      </c>
      <c r="B493" s="651"/>
      <c r="C493" s="651"/>
      <c r="D493" s="371" t="s">
        <v>12</v>
      </c>
      <c r="E493" s="652" t="s">
        <v>362</v>
      </c>
      <c r="F493" s="652"/>
      <c r="G493" s="652"/>
      <c r="H493" s="653">
        <v>43351</v>
      </c>
      <c r="I493" s="654"/>
      <c r="J493" s="654"/>
    </row>
    <row r="494" spans="1:10" s="17" customFormat="1" ht="15" x14ac:dyDescent="0.25">
      <c r="A494" s="231" t="s">
        <v>232</v>
      </c>
      <c r="B494" s="643"/>
      <c r="C494" s="644"/>
      <c r="D494" s="6" t="s">
        <v>12</v>
      </c>
      <c r="E494" s="249" t="s">
        <v>366</v>
      </c>
      <c r="F494" s="643"/>
      <c r="G494" s="647"/>
      <c r="H494" s="9">
        <v>11</v>
      </c>
      <c r="I494" s="6" t="s">
        <v>12</v>
      </c>
      <c r="J494" s="12">
        <v>13</v>
      </c>
    </row>
    <row r="495" spans="1:10" s="17" customFormat="1" ht="15" x14ac:dyDescent="0.25">
      <c r="A495" s="237" t="s">
        <v>24</v>
      </c>
      <c r="B495" s="645"/>
      <c r="C495" s="646"/>
      <c r="D495" s="6" t="s">
        <v>12</v>
      </c>
      <c r="E495" s="250" t="s">
        <v>363</v>
      </c>
      <c r="F495" s="645"/>
      <c r="G495" s="648"/>
      <c r="H495" s="9">
        <v>13</v>
      </c>
      <c r="I495" s="6" t="s">
        <v>12</v>
      </c>
      <c r="J495" s="12">
        <v>5</v>
      </c>
    </row>
    <row r="496" spans="1:10" s="17" customFormat="1" ht="15" x14ac:dyDescent="0.25">
      <c r="A496" s="237" t="s">
        <v>22</v>
      </c>
      <c r="B496" s="645"/>
      <c r="C496" s="646"/>
      <c r="D496" s="6" t="s">
        <v>12</v>
      </c>
      <c r="E496" s="250" t="s">
        <v>364</v>
      </c>
      <c r="F496" s="645"/>
      <c r="G496" s="648"/>
      <c r="H496" s="9">
        <v>13</v>
      </c>
      <c r="I496" s="6" t="s">
        <v>12</v>
      </c>
      <c r="J496" s="12">
        <v>11</v>
      </c>
    </row>
    <row r="497" spans="1:10" s="17" customFormat="1" ht="15" x14ac:dyDescent="0.25">
      <c r="A497" s="237" t="s">
        <v>20</v>
      </c>
      <c r="B497" s="645"/>
      <c r="C497" s="646"/>
      <c r="D497" s="6" t="s">
        <v>12</v>
      </c>
      <c r="E497" s="250" t="s">
        <v>365</v>
      </c>
      <c r="F497" s="645"/>
      <c r="G497" s="648"/>
      <c r="H497" s="9">
        <v>13</v>
      </c>
      <c r="I497" s="6" t="s">
        <v>12</v>
      </c>
      <c r="J497" s="12">
        <v>5</v>
      </c>
    </row>
    <row r="498" spans="1:10" s="17" customFormat="1" ht="15" x14ac:dyDescent="0.25">
      <c r="A498" s="237" t="s">
        <v>23</v>
      </c>
      <c r="B498" s="645"/>
      <c r="C498" s="646"/>
      <c r="D498" s="6" t="s">
        <v>12</v>
      </c>
      <c r="E498" s="250" t="s">
        <v>677</v>
      </c>
      <c r="F498" s="645"/>
      <c r="G498" s="648"/>
      <c r="H498" s="9">
        <v>13</v>
      </c>
      <c r="I498" s="6" t="s">
        <v>12</v>
      </c>
      <c r="J498" s="12">
        <v>6</v>
      </c>
    </row>
    <row r="499" spans="1:10" s="17" customFormat="1" ht="15.6" thickBot="1" x14ac:dyDescent="0.3">
      <c r="A499" s="253" t="s">
        <v>168</v>
      </c>
      <c r="B499" s="645"/>
      <c r="C499" s="646"/>
      <c r="D499" s="28" t="s">
        <v>12</v>
      </c>
      <c r="E499" s="254" t="s">
        <v>332</v>
      </c>
      <c r="F499" s="645"/>
      <c r="G499" s="648"/>
      <c r="H499" s="255">
        <v>13</v>
      </c>
      <c r="I499" s="28" t="s">
        <v>12</v>
      </c>
      <c r="J499" s="276">
        <v>9</v>
      </c>
    </row>
    <row r="500" spans="1:10" s="17" customFormat="1" ht="15" x14ac:dyDescent="0.25">
      <c r="A500" s="231" t="s">
        <v>24</v>
      </c>
      <c r="B500" s="232" t="s">
        <v>18</v>
      </c>
      <c r="C500" s="232" t="s">
        <v>23</v>
      </c>
      <c r="D500" s="324" t="s">
        <v>12</v>
      </c>
      <c r="E500" s="249" t="s">
        <v>366</v>
      </c>
      <c r="F500" s="249" t="s">
        <v>363</v>
      </c>
      <c r="G500" s="274" t="s">
        <v>364</v>
      </c>
      <c r="H500" s="235">
        <v>13</v>
      </c>
      <c r="I500" s="321" t="s">
        <v>12</v>
      </c>
      <c r="J500" s="236">
        <v>6</v>
      </c>
    </row>
    <row r="501" spans="1:10" s="17" customFormat="1" ht="15.6" thickBot="1" x14ac:dyDescent="0.3">
      <c r="A501" s="239" t="s">
        <v>22</v>
      </c>
      <c r="B501" s="240" t="s">
        <v>232</v>
      </c>
      <c r="C501" s="240" t="s">
        <v>349</v>
      </c>
      <c r="D501" s="325" t="s">
        <v>12</v>
      </c>
      <c r="E501" s="251" t="s">
        <v>332</v>
      </c>
      <c r="F501" s="251" t="s">
        <v>368</v>
      </c>
      <c r="G501" s="275" t="s">
        <v>367</v>
      </c>
      <c r="H501" s="243">
        <v>13</v>
      </c>
      <c r="I501" s="322" t="s">
        <v>12</v>
      </c>
      <c r="J501" s="244">
        <v>10</v>
      </c>
    </row>
    <row r="502" spans="1:10" s="17" customFormat="1" ht="15" x14ac:dyDescent="0.25">
      <c r="A502" s="231" t="s">
        <v>24</v>
      </c>
      <c r="B502" s="232" t="s">
        <v>20</v>
      </c>
      <c r="C502" s="232"/>
      <c r="D502" s="324" t="s">
        <v>12</v>
      </c>
      <c r="E502" s="249" t="s">
        <v>368</v>
      </c>
      <c r="F502" s="234" t="s">
        <v>363</v>
      </c>
      <c r="G502" s="246"/>
      <c r="H502" s="235">
        <v>13</v>
      </c>
      <c r="I502" s="321" t="s">
        <v>12</v>
      </c>
      <c r="J502" s="236">
        <v>4</v>
      </c>
    </row>
    <row r="503" spans="1:10" s="17" customFormat="1" ht="15" x14ac:dyDescent="0.25">
      <c r="A503" s="237" t="s">
        <v>168</v>
      </c>
      <c r="B503" s="11" t="s">
        <v>22</v>
      </c>
      <c r="C503" s="11"/>
      <c r="D503" s="326" t="s">
        <v>12</v>
      </c>
      <c r="E503" s="250" t="s">
        <v>366</v>
      </c>
      <c r="F503" s="11" t="s">
        <v>677</v>
      </c>
      <c r="G503" s="247"/>
      <c r="H503" s="9">
        <v>8</v>
      </c>
      <c r="I503" s="6" t="s">
        <v>12</v>
      </c>
      <c r="J503" s="238">
        <v>13</v>
      </c>
    </row>
    <row r="504" spans="1:10" s="17" customFormat="1" ht="15.6" thickBot="1" x14ac:dyDescent="0.3">
      <c r="A504" s="239" t="s">
        <v>349</v>
      </c>
      <c r="B504" s="240" t="s">
        <v>18</v>
      </c>
      <c r="C504" s="240"/>
      <c r="D504" s="325" t="s">
        <v>12</v>
      </c>
      <c r="E504" s="252" t="s">
        <v>332</v>
      </c>
      <c r="F504" s="242" t="s">
        <v>367</v>
      </c>
      <c r="G504" s="248"/>
      <c r="H504" s="243">
        <v>3</v>
      </c>
      <c r="I504" s="322" t="s">
        <v>12</v>
      </c>
      <c r="J504" s="244">
        <v>13</v>
      </c>
    </row>
    <row r="505" spans="1:10" s="17" customFormat="1" ht="15" x14ac:dyDescent="0.25">
      <c r="A505" s="645"/>
      <c r="B505" s="648"/>
      <c r="C505" s="648"/>
      <c r="D505" s="648"/>
      <c r="E505" s="648"/>
      <c r="F505" s="648"/>
      <c r="G505" s="648"/>
      <c r="H505" s="245">
        <f>SUM(H494:H504)</f>
        <v>126</v>
      </c>
      <c r="I505" s="16" t="s">
        <v>12</v>
      </c>
      <c r="J505" s="245">
        <f>SUM(J494:J504)</f>
        <v>95</v>
      </c>
    </row>
    <row r="506" spans="1:10" s="17" customFormat="1" ht="15.6" x14ac:dyDescent="0.3">
      <c r="A506" s="649"/>
      <c r="B506" s="650"/>
      <c r="C506" s="650"/>
      <c r="D506" s="650"/>
      <c r="E506" s="650"/>
      <c r="F506" s="650"/>
      <c r="G506" s="650"/>
      <c r="H506" s="14">
        <v>23</v>
      </c>
      <c r="I506" s="6" t="s">
        <v>12</v>
      </c>
      <c r="J506" s="14">
        <v>8</v>
      </c>
    </row>
    <row r="507" spans="1:10" s="17" customFormat="1" ht="13.8" thickBot="1" x14ac:dyDescent="0.3">
      <c r="A507" s="651" t="s">
        <v>415</v>
      </c>
      <c r="B507" s="651"/>
      <c r="C507" s="651"/>
      <c r="D507" s="323" t="s">
        <v>12</v>
      </c>
      <c r="E507" s="652" t="s">
        <v>113</v>
      </c>
      <c r="F507" s="652"/>
      <c r="G507" s="652"/>
      <c r="H507" s="653">
        <v>43324</v>
      </c>
      <c r="I507" s="654"/>
      <c r="J507" s="654"/>
    </row>
    <row r="508" spans="1:10" s="17" customFormat="1" ht="15" x14ac:dyDescent="0.25">
      <c r="A508" s="231" t="s">
        <v>157</v>
      </c>
      <c r="B508" s="643"/>
      <c r="C508" s="644"/>
      <c r="D508" s="6" t="s">
        <v>12</v>
      </c>
      <c r="E508" s="249" t="s">
        <v>361</v>
      </c>
      <c r="F508" s="643"/>
      <c r="G508" s="647"/>
      <c r="H508" s="9">
        <v>4</v>
      </c>
      <c r="I508" s="6" t="s">
        <v>12</v>
      </c>
      <c r="J508" s="12">
        <v>13</v>
      </c>
    </row>
    <row r="509" spans="1:10" s="17" customFormat="1" ht="15" x14ac:dyDescent="0.25">
      <c r="A509" s="237" t="s">
        <v>709</v>
      </c>
      <c r="B509" s="645"/>
      <c r="C509" s="646"/>
      <c r="D509" s="6" t="s">
        <v>12</v>
      </c>
      <c r="E509" s="250" t="s">
        <v>37</v>
      </c>
      <c r="F509" s="645"/>
      <c r="G509" s="648"/>
      <c r="H509" s="9">
        <v>13</v>
      </c>
      <c r="I509" s="6" t="s">
        <v>12</v>
      </c>
      <c r="J509" s="12">
        <v>8</v>
      </c>
    </row>
    <row r="510" spans="1:10" s="17" customFormat="1" ht="15" x14ac:dyDescent="0.25">
      <c r="A510" s="237" t="s">
        <v>398</v>
      </c>
      <c r="B510" s="645"/>
      <c r="C510" s="646"/>
      <c r="D510" s="6" t="s">
        <v>12</v>
      </c>
      <c r="E510" s="250" t="s">
        <v>45</v>
      </c>
      <c r="F510" s="645"/>
      <c r="G510" s="648"/>
      <c r="H510" s="9">
        <v>9</v>
      </c>
      <c r="I510" s="6" t="s">
        <v>12</v>
      </c>
      <c r="J510" s="12">
        <v>13</v>
      </c>
    </row>
    <row r="511" spans="1:10" s="17" customFormat="1" ht="15" x14ac:dyDescent="0.25">
      <c r="A511" s="237" t="s">
        <v>158</v>
      </c>
      <c r="B511" s="645"/>
      <c r="C511" s="646"/>
      <c r="D511" s="6" t="s">
        <v>12</v>
      </c>
      <c r="E511" s="250" t="s">
        <v>448</v>
      </c>
      <c r="F511" s="645"/>
      <c r="G511" s="648"/>
      <c r="H511" s="9">
        <v>11</v>
      </c>
      <c r="I511" s="6" t="s">
        <v>12</v>
      </c>
      <c r="J511" s="12">
        <v>13</v>
      </c>
    </row>
    <row r="512" spans="1:10" s="17" customFormat="1" ht="15" x14ac:dyDescent="0.25">
      <c r="A512" s="237" t="s">
        <v>161</v>
      </c>
      <c r="B512" s="645"/>
      <c r="C512" s="646"/>
      <c r="D512" s="6" t="s">
        <v>12</v>
      </c>
      <c r="E512" s="250" t="s">
        <v>436</v>
      </c>
      <c r="F512" s="645"/>
      <c r="G512" s="648"/>
      <c r="H512" s="9">
        <v>13</v>
      </c>
      <c r="I512" s="6" t="s">
        <v>12</v>
      </c>
      <c r="J512" s="12">
        <v>6</v>
      </c>
    </row>
    <row r="513" spans="1:10" s="17" customFormat="1" ht="15.6" thickBot="1" x14ac:dyDescent="0.3">
      <c r="A513" s="253" t="s">
        <v>159</v>
      </c>
      <c r="B513" s="645"/>
      <c r="C513" s="646"/>
      <c r="D513" s="28" t="s">
        <v>12</v>
      </c>
      <c r="E513" s="254" t="s">
        <v>579</v>
      </c>
      <c r="F513" s="645"/>
      <c r="G513" s="648"/>
      <c r="H513" s="255">
        <v>13</v>
      </c>
      <c r="I513" s="28" t="s">
        <v>12</v>
      </c>
      <c r="J513" s="276">
        <v>4</v>
      </c>
    </row>
    <row r="514" spans="1:10" s="17" customFormat="1" ht="15" x14ac:dyDescent="0.25">
      <c r="A514" s="231" t="s">
        <v>709</v>
      </c>
      <c r="B514" s="232" t="s">
        <v>161</v>
      </c>
      <c r="C514" s="232" t="s">
        <v>157</v>
      </c>
      <c r="D514" s="324" t="s">
        <v>12</v>
      </c>
      <c r="E514" s="249" t="s">
        <v>579</v>
      </c>
      <c r="F514" s="249" t="s">
        <v>448</v>
      </c>
      <c r="G514" s="274" t="s">
        <v>436</v>
      </c>
      <c r="H514" s="235">
        <v>13</v>
      </c>
      <c r="I514" s="321" t="s">
        <v>12</v>
      </c>
      <c r="J514" s="236">
        <v>8</v>
      </c>
    </row>
    <row r="515" spans="1:10" s="17" customFormat="1" ht="15.6" thickBot="1" x14ac:dyDescent="0.3">
      <c r="A515" s="239" t="s">
        <v>159</v>
      </c>
      <c r="B515" s="240" t="s">
        <v>158</v>
      </c>
      <c r="C515" s="240" t="s">
        <v>398</v>
      </c>
      <c r="D515" s="325" t="s">
        <v>12</v>
      </c>
      <c r="E515" s="251" t="s">
        <v>361</v>
      </c>
      <c r="F515" s="251" t="s">
        <v>37</v>
      </c>
      <c r="G515" s="275" t="s">
        <v>45</v>
      </c>
      <c r="H515" s="243">
        <v>13</v>
      </c>
      <c r="I515" s="322" t="s">
        <v>12</v>
      </c>
      <c r="J515" s="244">
        <v>12</v>
      </c>
    </row>
    <row r="516" spans="1:10" s="17" customFormat="1" ht="15" x14ac:dyDescent="0.25">
      <c r="A516" s="231" t="s">
        <v>157</v>
      </c>
      <c r="B516" s="232" t="s">
        <v>158</v>
      </c>
      <c r="C516" s="232"/>
      <c r="D516" s="324" t="s">
        <v>12</v>
      </c>
      <c r="E516" s="249" t="s">
        <v>579</v>
      </c>
      <c r="F516" s="234" t="s">
        <v>436</v>
      </c>
      <c r="G516" s="246"/>
      <c r="H516" s="235">
        <v>13</v>
      </c>
      <c r="I516" s="321" t="s">
        <v>12</v>
      </c>
      <c r="J516" s="236">
        <v>10</v>
      </c>
    </row>
    <row r="517" spans="1:10" s="17" customFormat="1" ht="15" x14ac:dyDescent="0.25">
      <c r="A517" s="237" t="s">
        <v>709</v>
      </c>
      <c r="B517" s="11" t="s">
        <v>161</v>
      </c>
      <c r="C517" s="11"/>
      <c r="D517" s="326" t="s">
        <v>12</v>
      </c>
      <c r="E517" s="250" t="s">
        <v>37</v>
      </c>
      <c r="F517" s="11" t="s">
        <v>448</v>
      </c>
      <c r="G517" s="247"/>
      <c r="H517" s="9">
        <v>9</v>
      </c>
      <c r="I517" s="6" t="s">
        <v>12</v>
      </c>
      <c r="J517" s="238">
        <v>13</v>
      </c>
    </row>
    <row r="518" spans="1:10" s="17" customFormat="1" ht="15.6" thickBot="1" x14ac:dyDescent="0.3">
      <c r="A518" s="239" t="s">
        <v>159</v>
      </c>
      <c r="B518" s="240" t="s">
        <v>398</v>
      </c>
      <c r="C518" s="240"/>
      <c r="D518" s="325" t="s">
        <v>12</v>
      </c>
      <c r="E518" s="252" t="s">
        <v>361</v>
      </c>
      <c r="F518" s="242" t="s">
        <v>45</v>
      </c>
      <c r="G518" s="248"/>
      <c r="H518" s="243">
        <v>13</v>
      </c>
      <c r="I518" s="322" t="s">
        <v>12</v>
      </c>
      <c r="J518" s="244">
        <v>4</v>
      </c>
    </row>
    <row r="519" spans="1:10" s="17" customFormat="1" ht="15" x14ac:dyDescent="0.25">
      <c r="A519" s="645"/>
      <c r="B519" s="648"/>
      <c r="C519" s="648"/>
      <c r="D519" s="648"/>
      <c r="E519" s="648"/>
      <c r="F519" s="648"/>
      <c r="G519" s="648"/>
      <c r="H519" s="245">
        <f>SUM(H508:H518)</f>
        <v>124</v>
      </c>
      <c r="I519" s="16" t="s">
        <v>12</v>
      </c>
      <c r="J519" s="245">
        <f>SUM(J508:J518)</f>
        <v>104</v>
      </c>
    </row>
    <row r="520" spans="1:10" s="17" customFormat="1" ht="15.6" x14ac:dyDescent="0.3">
      <c r="A520" s="649"/>
      <c r="B520" s="650"/>
      <c r="C520" s="650"/>
      <c r="D520" s="650"/>
      <c r="E520" s="650"/>
      <c r="F520" s="650"/>
      <c r="G520" s="650"/>
      <c r="H520" s="14">
        <v>22</v>
      </c>
      <c r="I520" s="6" t="s">
        <v>12</v>
      </c>
      <c r="J520" s="14">
        <v>9</v>
      </c>
    </row>
    <row r="521" spans="1:10" s="17" customFormat="1" ht="13.8" thickBot="1" x14ac:dyDescent="0.3">
      <c r="A521" s="651" t="s">
        <v>362</v>
      </c>
      <c r="B521" s="651"/>
      <c r="C521" s="651"/>
      <c r="D521" s="323" t="s">
        <v>12</v>
      </c>
      <c r="E521" s="652" t="s">
        <v>488</v>
      </c>
      <c r="F521" s="652"/>
      <c r="G521" s="652"/>
      <c r="H521" s="653">
        <v>43324</v>
      </c>
      <c r="I521" s="654"/>
      <c r="J521" s="654"/>
    </row>
    <row r="522" spans="1:10" s="17" customFormat="1" ht="15" x14ac:dyDescent="0.25">
      <c r="A522" s="231" t="s">
        <v>367</v>
      </c>
      <c r="B522" s="643"/>
      <c r="C522" s="644"/>
      <c r="D522" s="6" t="s">
        <v>12</v>
      </c>
      <c r="E522" s="249" t="s">
        <v>358</v>
      </c>
      <c r="F522" s="643"/>
      <c r="G522" s="647"/>
      <c r="H522" s="9">
        <v>13</v>
      </c>
      <c r="I522" s="6" t="s">
        <v>12</v>
      </c>
      <c r="J522" s="12">
        <v>3</v>
      </c>
    </row>
    <row r="523" spans="1:10" s="17" customFormat="1" ht="15" x14ac:dyDescent="0.25">
      <c r="A523" s="237" t="s">
        <v>363</v>
      </c>
      <c r="B523" s="645"/>
      <c r="C523" s="646"/>
      <c r="D523" s="6" t="s">
        <v>12</v>
      </c>
      <c r="E523" s="250" t="s">
        <v>355</v>
      </c>
      <c r="F523" s="645"/>
      <c r="G523" s="648"/>
      <c r="H523" s="9">
        <v>5</v>
      </c>
      <c r="I523" s="6" t="s">
        <v>12</v>
      </c>
      <c r="J523" s="12">
        <v>13</v>
      </c>
    </row>
    <row r="524" spans="1:10" s="17" customFormat="1" ht="15" x14ac:dyDescent="0.25">
      <c r="A524" s="237" t="s">
        <v>366</v>
      </c>
      <c r="B524" s="645"/>
      <c r="C524" s="646"/>
      <c r="D524" s="6" t="s">
        <v>12</v>
      </c>
      <c r="E524" s="250" t="s">
        <v>432</v>
      </c>
      <c r="F524" s="645"/>
      <c r="G524" s="648"/>
      <c r="H524" s="9">
        <v>13</v>
      </c>
      <c r="I524" s="6" t="s">
        <v>12</v>
      </c>
      <c r="J524" s="12">
        <v>8</v>
      </c>
    </row>
    <row r="525" spans="1:10" s="17" customFormat="1" ht="15" x14ac:dyDescent="0.25">
      <c r="A525" s="237" t="s">
        <v>364</v>
      </c>
      <c r="B525" s="645"/>
      <c r="C525" s="646"/>
      <c r="D525" s="6" t="s">
        <v>12</v>
      </c>
      <c r="E525" s="250" t="s">
        <v>356</v>
      </c>
      <c r="F525" s="645"/>
      <c r="G525" s="648"/>
      <c r="H525" s="9">
        <v>7</v>
      </c>
      <c r="I525" s="6" t="s">
        <v>12</v>
      </c>
      <c r="J525" s="12">
        <v>13</v>
      </c>
    </row>
    <row r="526" spans="1:10" s="17" customFormat="1" ht="15" x14ac:dyDescent="0.25">
      <c r="A526" s="237" t="s">
        <v>368</v>
      </c>
      <c r="B526" s="645"/>
      <c r="C526" s="646"/>
      <c r="D526" s="6" t="s">
        <v>12</v>
      </c>
      <c r="E526" s="250" t="s">
        <v>357</v>
      </c>
      <c r="F526" s="645"/>
      <c r="G526" s="648"/>
      <c r="H526" s="9">
        <v>13</v>
      </c>
      <c r="I526" s="6" t="s">
        <v>12</v>
      </c>
      <c r="J526" s="12">
        <v>8</v>
      </c>
    </row>
    <row r="527" spans="1:10" s="17" customFormat="1" ht="15.6" thickBot="1" x14ac:dyDescent="0.3">
      <c r="A527" s="253" t="s">
        <v>332</v>
      </c>
      <c r="B527" s="645"/>
      <c r="C527" s="646"/>
      <c r="D527" s="28" t="s">
        <v>12</v>
      </c>
      <c r="E527" s="254" t="s">
        <v>353</v>
      </c>
      <c r="F527" s="645"/>
      <c r="G527" s="648"/>
      <c r="H527" s="255">
        <v>13</v>
      </c>
      <c r="I527" s="28" t="s">
        <v>12</v>
      </c>
      <c r="J527" s="276">
        <v>7</v>
      </c>
    </row>
    <row r="528" spans="1:10" s="17" customFormat="1" ht="15" x14ac:dyDescent="0.25">
      <c r="A528" s="231" t="s">
        <v>364</v>
      </c>
      <c r="B528" s="232" t="s">
        <v>363</v>
      </c>
      <c r="C528" s="232" t="s">
        <v>366</v>
      </c>
      <c r="D528" s="324" t="s">
        <v>12</v>
      </c>
      <c r="E528" s="249" t="s">
        <v>496</v>
      </c>
      <c r="F528" s="249" t="s">
        <v>359</v>
      </c>
      <c r="G528" s="274" t="s">
        <v>355</v>
      </c>
      <c r="H528" s="235">
        <v>13</v>
      </c>
      <c r="I528" s="321" t="s">
        <v>12</v>
      </c>
      <c r="J528" s="236">
        <v>5</v>
      </c>
    </row>
    <row r="529" spans="1:10" s="17" customFormat="1" ht="15.6" thickBot="1" x14ac:dyDescent="0.3">
      <c r="A529" s="239" t="s">
        <v>332</v>
      </c>
      <c r="B529" s="240" t="s">
        <v>368</v>
      </c>
      <c r="C529" s="240" t="s">
        <v>367</v>
      </c>
      <c r="D529" s="325" t="s">
        <v>12</v>
      </c>
      <c r="E529" s="251" t="s">
        <v>353</v>
      </c>
      <c r="F529" s="251" t="s">
        <v>356</v>
      </c>
      <c r="G529" s="275" t="s">
        <v>358</v>
      </c>
      <c r="H529" s="243">
        <v>9</v>
      </c>
      <c r="I529" s="322" t="s">
        <v>12</v>
      </c>
      <c r="J529" s="244">
        <v>13</v>
      </c>
    </row>
    <row r="530" spans="1:10" s="17" customFormat="1" ht="15" x14ac:dyDescent="0.25">
      <c r="A530" s="231" t="s">
        <v>366</v>
      </c>
      <c r="B530" s="232" t="s">
        <v>363</v>
      </c>
      <c r="C530" s="232"/>
      <c r="D530" s="324" t="s">
        <v>12</v>
      </c>
      <c r="E530" s="249" t="s">
        <v>358</v>
      </c>
      <c r="F530" s="234" t="s">
        <v>432</v>
      </c>
      <c r="G530" s="246"/>
      <c r="H530" s="235">
        <v>13</v>
      </c>
      <c r="I530" s="321" t="s">
        <v>12</v>
      </c>
      <c r="J530" s="236">
        <v>5</v>
      </c>
    </row>
    <row r="531" spans="1:10" s="17" customFormat="1" ht="15" x14ac:dyDescent="0.25">
      <c r="A531" s="237" t="s">
        <v>368</v>
      </c>
      <c r="B531" s="11" t="s">
        <v>677</v>
      </c>
      <c r="C531" s="11"/>
      <c r="D531" s="326" t="s">
        <v>12</v>
      </c>
      <c r="E531" s="250" t="s">
        <v>355</v>
      </c>
      <c r="F531" s="11" t="s">
        <v>359</v>
      </c>
      <c r="G531" s="247"/>
      <c r="H531" s="9">
        <v>12</v>
      </c>
      <c r="I531" s="6" t="s">
        <v>12</v>
      </c>
      <c r="J531" s="238">
        <v>13</v>
      </c>
    </row>
    <row r="532" spans="1:10" s="17" customFormat="1" ht="15.6" thickBot="1" x14ac:dyDescent="0.3">
      <c r="A532" s="239" t="s">
        <v>367</v>
      </c>
      <c r="B532" s="240" t="s">
        <v>332</v>
      </c>
      <c r="C532" s="240"/>
      <c r="D532" s="325" t="s">
        <v>12</v>
      </c>
      <c r="E532" s="252" t="s">
        <v>353</v>
      </c>
      <c r="F532" s="242" t="s">
        <v>356</v>
      </c>
      <c r="G532" s="248"/>
      <c r="H532" s="243">
        <v>13</v>
      </c>
      <c r="I532" s="322" t="s">
        <v>12</v>
      </c>
      <c r="J532" s="244">
        <v>7</v>
      </c>
    </row>
    <row r="533" spans="1:10" s="17" customFormat="1" ht="15" x14ac:dyDescent="0.25">
      <c r="A533" s="645"/>
      <c r="B533" s="648"/>
      <c r="C533" s="648"/>
      <c r="D533" s="648"/>
      <c r="E533" s="648"/>
      <c r="F533" s="648"/>
      <c r="G533" s="648"/>
      <c r="H533" s="245">
        <f>SUM(H522:H532)</f>
        <v>124</v>
      </c>
      <c r="I533" s="16" t="s">
        <v>12</v>
      </c>
      <c r="J533" s="245">
        <f>SUM(J522:J532)</f>
        <v>95</v>
      </c>
    </row>
    <row r="534" spans="1:10" s="17" customFormat="1" ht="15.6" x14ac:dyDescent="0.3">
      <c r="A534" s="649"/>
      <c r="B534" s="650"/>
      <c r="C534" s="650"/>
      <c r="D534" s="650"/>
      <c r="E534" s="650"/>
      <c r="F534" s="650"/>
      <c r="G534" s="650"/>
      <c r="H534" s="14">
        <v>19</v>
      </c>
      <c r="I534" s="6" t="s">
        <v>12</v>
      </c>
      <c r="J534" s="14">
        <v>12</v>
      </c>
    </row>
    <row r="535" spans="1:10" s="17" customFormat="1" ht="13.8" thickBot="1" x14ac:dyDescent="0.3">
      <c r="A535" s="651" t="s">
        <v>415</v>
      </c>
      <c r="B535" s="651"/>
      <c r="C535" s="651"/>
      <c r="D535" s="323" t="s">
        <v>12</v>
      </c>
      <c r="E535" s="652" t="s">
        <v>488</v>
      </c>
      <c r="F535" s="652"/>
      <c r="G535" s="652"/>
      <c r="H535" s="653">
        <v>43324</v>
      </c>
      <c r="I535" s="654"/>
      <c r="J535" s="654"/>
    </row>
    <row r="536" spans="1:10" s="17" customFormat="1" ht="15" x14ac:dyDescent="0.25">
      <c r="A536" s="231" t="s">
        <v>709</v>
      </c>
      <c r="B536" s="643"/>
      <c r="C536" s="644"/>
      <c r="D536" s="6" t="s">
        <v>12</v>
      </c>
      <c r="E536" s="249" t="s">
        <v>357</v>
      </c>
      <c r="F536" s="643"/>
      <c r="G536" s="647"/>
      <c r="H536" s="9">
        <v>9</v>
      </c>
      <c r="I536" s="6" t="s">
        <v>12</v>
      </c>
      <c r="J536" s="12">
        <v>13</v>
      </c>
    </row>
    <row r="537" spans="1:10" s="17" customFormat="1" ht="15" x14ac:dyDescent="0.25">
      <c r="A537" s="237" t="s">
        <v>158</v>
      </c>
      <c r="B537" s="645"/>
      <c r="C537" s="646"/>
      <c r="D537" s="6" t="s">
        <v>12</v>
      </c>
      <c r="E537" s="250" t="s">
        <v>356</v>
      </c>
      <c r="F537" s="645"/>
      <c r="G537" s="648"/>
      <c r="H537" s="9">
        <v>10</v>
      </c>
      <c r="I537" s="6" t="s">
        <v>12</v>
      </c>
      <c r="J537" s="12">
        <v>13</v>
      </c>
    </row>
    <row r="538" spans="1:10" s="17" customFormat="1" ht="15" x14ac:dyDescent="0.25">
      <c r="A538" s="237" t="s">
        <v>157</v>
      </c>
      <c r="B538" s="645"/>
      <c r="C538" s="646"/>
      <c r="D538" s="6" t="s">
        <v>12</v>
      </c>
      <c r="E538" s="250" t="s">
        <v>355</v>
      </c>
      <c r="F538" s="645"/>
      <c r="G538" s="648"/>
      <c r="H538" s="9">
        <v>5</v>
      </c>
      <c r="I538" s="6" t="s">
        <v>12</v>
      </c>
      <c r="J538" s="12">
        <v>13</v>
      </c>
    </row>
    <row r="539" spans="1:10" s="17" customFormat="1" ht="15" x14ac:dyDescent="0.25">
      <c r="A539" s="237" t="s">
        <v>398</v>
      </c>
      <c r="B539" s="645"/>
      <c r="C539" s="646"/>
      <c r="D539" s="6" t="s">
        <v>12</v>
      </c>
      <c r="E539" s="250" t="s">
        <v>353</v>
      </c>
      <c r="F539" s="645"/>
      <c r="G539" s="648"/>
      <c r="H539" s="9">
        <v>13</v>
      </c>
      <c r="I539" s="6" t="s">
        <v>12</v>
      </c>
      <c r="J539" s="12">
        <v>11</v>
      </c>
    </row>
    <row r="540" spans="1:10" s="17" customFormat="1" ht="15" x14ac:dyDescent="0.25">
      <c r="A540" s="237" t="s">
        <v>161</v>
      </c>
      <c r="B540" s="645"/>
      <c r="C540" s="646"/>
      <c r="D540" s="6" t="s">
        <v>12</v>
      </c>
      <c r="E540" s="250" t="s">
        <v>496</v>
      </c>
      <c r="F540" s="645"/>
      <c r="G540" s="648"/>
      <c r="H540" s="9">
        <v>10</v>
      </c>
      <c r="I540" s="6" t="s">
        <v>12</v>
      </c>
      <c r="J540" s="12">
        <v>13</v>
      </c>
    </row>
    <row r="541" spans="1:10" s="17" customFormat="1" ht="15.6" thickBot="1" x14ac:dyDescent="0.3">
      <c r="A541" s="253" t="s">
        <v>159</v>
      </c>
      <c r="B541" s="645"/>
      <c r="C541" s="646"/>
      <c r="D541" s="28" t="s">
        <v>12</v>
      </c>
      <c r="E541" s="254" t="s">
        <v>358</v>
      </c>
      <c r="F541" s="645"/>
      <c r="G541" s="648"/>
      <c r="H541" s="255">
        <v>13</v>
      </c>
      <c r="I541" s="28" t="s">
        <v>12</v>
      </c>
      <c r="J541" s="276">
        <v>7</v>
      </c>
    </row>
    <row r="542" spans="1:10" s="17" customFormat="1" ht="15" x14ac:dyDescent="0.25">
      <c r="A542" s="231" t="s">
        <v>709</v>
      </c>
      <c r="B542" s="232" t="s">
        <v>157</v>
      </c>
      <c r="C542" s="232" t="s">
        <v>161</v>
      </c>
      <c r="D542" s="324" t="s">
        <v>12</v>
      </c>
      <c r="E542" s="249" t="s">
        <v>496</v>
      </c>
      <c r="F542" s="249" t="s">
        <v>355</v>
      </c>
      <c r="G542" s="274" t="s">
        <v>432</v>
      </c>
      <c r="H542" s="235">
        <v>7</v>
      </c>
      <c r="I542" s="321" t="s">
        <v>12</v>
      </c>
      <c r="J542" s="236">
        <v>13</v>
      </c>
    </row>
    <row r="543" spans="1:10" s="17" customFormat="1" ht="15.6" thickBot="1" x14ac:dyDescent="0.3">
      <c r="A543" s="239" t="s">
        <v>159</v>
      </c>
      <c r="B543" s="240" t="s">
        <v>398</v>
      </c>
      <c r="C543" s="240" t="s">
        <v>158</v>
      </c>
      <c r="D543" s="325" t="s">
        <v>12</v>
      </c>
      <c r="E543" s="251" t="s">
        <v>353</v>
      </c>
      <c r="F543" s="251" t="s">
        <v>358</v>
      </c>
      <c r="G543" s="275" t="s">
        <v>356</v>
      </c>
      <c r="H543" s="243">
        <v>3</v>
      </c>
      <c r="I543" s="322" t="s">
        <v>12</v>
      </c>
      <c r="J543" s="244">
        <v>13</v>
      </c>
    </row>
    <row r="544" spans="1:10" s="17" customFormat="1" ht="15" x14ac:dyDescent="0.25">
      <c r="A544" s="231" t="s">
        <v>157</v>
      </c>
      <c r="B544" s="232" t="s">
        <v>158</v>
      </c>
      <c r="C544" s="232"/>
      <c r="D544" s="324" t="s">
        <v>12</v>
      </c>
      <c r="E544" s="249" t="s">
        <v>432</v>
      </c>
      <c r="F544" s="234" t="s">
        <v>355</v>
      </c>
      <c r="G544" s="246"/>
      <c r="H544" s="235">
        <v>8</v>
      </c>
      <c r="I544" s="321" t="s">
        <v>12</v>
      </c>
      <c r="J544" s="236">
        <v>12</v>
      </c>
    </row>
    <row r="545" spans="1:10" s="17" customFormat="1" ht="15" x14ac:dyDescent="0.25">
      <c r="A545" s="237" t="s">
        <v>709</v>
      </c>
      <c r="B545" s="11" t="s">
        <v>161</v>
      </c>
      <c r="C545" s="11"/>
      <c r="D545" s="326" t="s">
        <v>12</v>
      </c>
      <c r="E545" s="250" t="s">
        <v>357</v>
      </c>
      <c r="F545" s="11" t="s">
        <v>359</v>
      </c>
      <c r="G545" s="247"/>
      <c r="H545" s="9">
        <v>13</v>
      </c>
      <c r="I545" s="6" t="s">
        <v>12</v>
      </c>
      <c r="J545" s="238">
        <v>3</v>
      </c>
    </row>
    <row r="546" spans="1:10" s="17" customFormat="1" ht="15.6" thickBot="1" x14ac:dyDescent="0.3">
      <c r="A546" s="239" t="s">
        <v>159</v>
      </c>
      <c r="B546" s="240" t="s">
        <v>398</v>
      </c>
      <c r="C546" s="240"/>
      <c r="D546" s="325" t="s">
        <v>12</v>
      </c>
      <c r="E546" s="252" t="s">
        <v>353</v>
      </c>
      <c r="F546" s="242" t="s">
        <v>356</v>
      </c>
      <c r="G546" s="248"/>
      <c r="H546" s="243">
        <v>13</v>
      </c>
      <c r="I546" s="322" t="s">
        <v>12</v>
      </c>
      <c r="J546" s="244">
        <v>9</v>
      </c>
    </row>
    <row r="547" spans="1:10" s="17" customFormat="1" ht="15" x14ac:dyDescent="0.25">
      <c r="A547" s="645"/>
      <c r="B547" s="648"/>
      <c r="C547" s="648"/>
      <c r="D547" s="648"/>
      <c r="E547" s="648"/>
      <c r="F547" s="648"/>
      <c r="G547" s="648"/>
      <c r="H547" s="245">
        <f>SUM(H536:H546)</f>
        <v>104</v>
      </c>
      <c r="I547" s="16" t="s">
        <v>12</v>
      </c>
      <c r="J547" s="245">
        <f>SUM(J536:J546)</f>
        <v>120</v>
      </c>
    </row>
    <row r="548" spans="1:10" s="17" customFormat="1" ht="15.6" x14ac:dyDescent="0.3">
      <c r="A548" s="649"/>
      <c r="B548" s="650"/>
      <c r="C548" s="650"/>
      <c r="D548" s="650"/>
      <c r="E548" s="650"/>
      <c r="F548" s="650"/>
      <c r="G548" s="650"/>
      <c r="H548" s="14">
        <v>10</v>
      </c>
      <c r="I548" s="6" t="s">
        <v>12</v>
      </c>
      <c r="J548" s="14">
        <v>21</v>
      </c>
    </row>
    <row r="549" spans="1:10" s="17" customFormat="1" ht="13.8" thickBot="1" x14ac:dyDescent="0.3">
      <c r="A549" s="651" t="s">
        <v>113</v>
      </c>
      <c r="B549" s="651"/>
      <c r="C549" s="651"/>
      <c r="D549" s="323" t="s">
        <v>12</v>
      </c>
      <c r="E549" s="652" t="s">
        <v>362</v>
      </c>
      <c r="F549" s="652"/>
      <c r="G549" s="652"/>
      <c r="H549" s="653">
        <v>43324</v>
      </c>
      <c r="I549" s="654"/>
      <c r="J549" s="654"/>
    </row>
    <row r="550" spans="1:10" s="17" customFormat="1" ht="15" x14ac:dyDescent="0.25">
      <c r="A550" s="231" t="s">
        <v>710</v>
      </c>
      <c r="B550" s="643"/>
      <c r="C550" s="644"/>
      <c r="D550" s="6" t="s">
        <v>12</v>
      </c>
      <c r="E550" s="249" t="s">
        <v>367</v>
      </c>
      <c r="F550" s="643"/>
      <c r="G550" s="647"/>
      <c r="H550" s="9">
        <v>3</v>
      </c>
      <c r="I550" s="6" t="s">
        <v>12</v>
      </c>
      <c r="J550" s="12">
        <v>13</v>
      </c>
    </row>
    <row r="551" spans="1:10" s="17" customFormat="1" ht="15" x14ac:dyDescent="0.25">
      <c r="A551" s="237" t="s">
        <v>579</v>
      </c>
      <c r="B551" s="645"/>
      <c r="C551" s="646"/>
      <c r="D551" s="6" t="s">
        <v>12</v>
      </c>
      <c r="E551" s="250" t="s">
        <v>363</v>
      </c>
      <c r="F551" s="645"/>
      <c r="G551" s="648"/>
      <c r="H551" s="9">
        <v>13</v>
      </c>
      <c r="I551" s="6" t="s">
        <v>12</v>
      </c>
      <c r="J551" s="12">
        <v>9</v>
      </c>
    </row>
    <row r="552" spans="1:10" s="17" customFormat="1" ht="15" x14ac:dyDescent="0.25">
      <c r="A552" s="237" t="s">
        <v>448</v>
      </c>
      <c r="B552" s="645"/>
      <c r="C552" s="646"/>
      <c r="D552" s="6" t="s">
        <v>12</v>
      </c>
      <c r="E552" s="250" t="s">
        <v>368</v>
      </c>
      <c r="F552" s="645"/>
      <c r="G552" s="648"/>
      <c r="H552" s="9">
        <v>7</v>
      </c>
      <c r="I552" s="6" t="s">
        <v>12</v>
      </c>
      <c r="J552" s="12">
        <v>13</v>
      </c>
    </row>
    <row r="553" spans="1:10" s="17" customFormat="1" ht="15" x14ac:dyDescent="0.25">
      <c r="A553" s="237" t="s">
        <v>436</v>
      </c>
      <c r="B553" s="645"/>
      <c r="C553" s="646"/>
      <c r="D553" s="6" t="s">
        <v>12</v>
      </c>
      <c r="E553" s="250" t="s">
        <v>364</v>
      </c>
      <c r="F553" s="645"/>
      <c r="G553" s="648"/>
      <c r="H553" s="9">
        <v>5</v>
      </c>
      <c r="I553" s="6" t="s">
        <v>12</v>
      </c>
      <c r="J553" s="12">
        <v>13</v>
      </c>
    </row>
    <row r="554" spans="1:10" s="17" customFormat="1" ht="15" x14ac:dyDescent="0.25">
      <c r="A554" s="237" t="s">
        <v>37</v>
      </c>
      <c r="B554" s="645"/>
      <c r="C554" s="646"/>
      <c r="D554" s="6" t="s">
        <v>12</v>
      </c>
      <c r="E554" s="250" t="s">
        <v>366</v>
      </c>
      <c r="F554" s="645"/>
      <c r="G554" s="648"/>
      <c r="H554" s="9">
        <v>13</v>
      </c>
      <c r="I554" s="6" t="s">
        <v>12</v>
      </c>
      <c r="J554" s="12">
        <v>11</v>
      </c>
    </row>
    <row r="555" spans="1:10" s="17" customFormat="1" ht="15.6" thickBot="1" x14ac:dyDescent="0.3">
      <c r="A555" s="253" t="s">
        <v>361</v>
      </c>
      <c r="B555" s="645"/>
      <c r="C555" s="646"/>
      <c r="D555" s="28" t="s">
        <v>12</v>
      </c>
      <c r="E555" s="254" t="s">
        <v>677</v>
      </c>
      <c r="F555" s="645"/>
      <c r="G555" s="648"/>
      <c r="H555" s="255">
        <v>13</v>
      </c>
      <c r="I555" s="28" t="s">
        <v>12</v>
      </c>
      <c r="J555" s="276">
        <v>3</v>
      </c>
    </row>
    <row r="556" spans="1:10" s="17" customFormat="1" ht="15" x14ac:dyDescent="0.25">
      <c r="A556" s="231" t="s">
        <v>579</v>
      </c>
      <c r="B556" s="232" t="s">
        <v>448</v>
      </c>
      <c r="C556" s="232" t="s">
        <v>436</v>
      </c>
      <c r="D556" s="324" t="s">
        <v>12</v>
      </c>
      <c r="E556" s="249" t="s">
        <v>366</v>
      </c>
      <c r="F556" s="249" t="s">
        <v>363</v>
      </c>
      <c r="G556" s="274" t="s">
        <v>364</v>
      </c>
      <c r="H556" s="235">
        <v>0</v>
      </c>
      <c r="I556" s="321" t="s">
        <v>12</v>
      </c>
      <c r="J556" s="236">
        <v>13</v>
      </c>
    </row>
    <row r="557" spans="1:10" s="17" customFormat="1" ht="15.6" thickBot="1" x14ac:dyDescent="0.3">
      <c r="A557" s="239" t="s">
        <v>361</v>
      </c>
      <c r="B557" s="240" t="s">
        <v>37</v>
      </c>
      <c r="C557" s="240" t="s">
        <v>45</v>
      </c>
      <c r="D557" s="325" t="s">
        <v>12</v>
      </c>
      <c r="E557" s="251" t="s">
        <v>367</v>
      </c>
      <c r="F557" s="251" t="s">
        <v>368</v>
      </c>
      <c r="G557" s="275" t="s">
        <v>332</v>
      </c>
      <c r="H557" s="243">
        <v>3</v>
      </c>
      <c r="I557" s="322" t="s">
        <v>12</v>
      </c>
      <c r="J557" s="244">
        <v>13</v>
      </c>
    </row>
    <row r="558" spans="1:10" s="17" customFormat="1" ht="15" x14ac:dyDescent="0.25">
      <c r="A558" s="231" t="s">
        <v>579</v>
      </c>
      <c r="B558" s="232" t="s">
        <v>436</v>
      </c>
      <c r="C558" s="232"/>
      <c r="D558" s="324" t="s">
        <v>12</v>
      </c>
      <c r="E558" s="249" t="s">
        <v>366</v>
      </c>
      <c r="F558" s="234" t="s">
        <v>368</v>
      </c>
      <c r="G558" s="246"/>
      <c r="H558" s="235">
        <v>11</v>
      </c>
      <c r="I558" s="321" t="s">
        <v>12</v>
      </c>
      <c r="J558" s="236">
        <v>13</v>
      </c>
    </row>
    <row r="559" spans="1:10" s="17" customFormat="1" ht="15" x14ac:dyDescent="0.25">
      <c r="A559" s="237" t="s">
        <v>710</v>
      </c>
      <c r="B559" s="11" t="s">
        <v>361</v>
      </c>
      <c r="C559" s="11"/>
      <c r="D559" s="326" t="s">
        <v>12</v>
      </c>
      <c r="E559" s="250" t="s">
        <v>677</v>
      </c>
      <c r="F559" s="11" t="s">
        <v>363</v>
      </c>
      <c r="G559" s="247"/>
      <c r="H559" s="9">
        <v>9</v>
      </c>
      <c r="I559" s="6" t="s">
        <v>12</v>
      </c>
      <c r="J559" s="238">
        <v>13</v>
      </c>
    </row>
    <row r="560" spans="1:10" s="17" customFormat="1" ht="15.6" thickBot="1" x14ac:dyDescent="0.3">
      <c r="A560" s="239" t="s">
        <v>37</v>
      </c>
      <c r="B560" s="240" t="s">
        <v>45</v>
      </c>
      <c r="C560" s="240"/>
      <c r="D560" s="325" t="s">
        <v>12</v>
      </c>
      <c r="E560" s="252" t="s">
        <v>367</v>
      </c>
      <c r="F560" s="242" t="s">
        <v>332</v>
      </c>
      <c r="G560" s="248"/>
      <c r="H560" s="243">
        <v>9</v>
      </c>
      <c r="I560" s="322" t="s">
        <v>12</v>
      </c>
      <c r="J560" s="244">
        <v>13</v>
      </c>
    </row>
    <row r="561" spans="1:10" s="17" customFormat="1" ht="15" x14ac:dyDescent="0.25">
      <c r="A561" s="645"/>
      <c r="B561" s="648"/>
      <c r="C561" s="648"/>
      <c r="D561" s="648"/>
      <c r="E561" s="648"/>
      <c r="F561" s="648"/>
      <c r="G561" s="648"/>
      <c r="H561" s="245">
        <f>SUM(H550:H560)</f>
        <v>86</v>
      </c>
      <c r="I561" s="16" t="s">
        <v>12</v>
      </c>
      <c r="J561" s="245">
        <f>SUM(J550:J560)</f>
        <v>127</v>
      </c>
    </row>
    <row r="562" spans="1:10" s="17" customFormat="1" ht="15.6" x14ac:dyDescent="0.3">
      <c r="A562" s="649"/>
      <c r="B562" s="650"/>
      <c r="C562" s="650"/>
      <c r="D562" s="650"/>
      <c r="E562" s="650"/>
      <c r="F562" s="650"/>
      <c r="G562" s="650"/>
      <c r="H562" s="14">
        <v>6</v>
      </c>
      <c r="I562" s="6" t="s">
        <v>12</v>
      </c>
      <c r="J562" s="14">
        <v>25</v>
      </c>
    </row>
    <row r="563" spans="1:10" s="17" customFormat="1" ht="13.8" thickBot="1" x14ac:dyDescent="0.3">
      <c r="A563" s="651" t="s">
        <v>501</v>
      </c>
      <c r="B563" s="651"/>
      <c r="C563" s="651"/>
      <c r="D563" s="323" t="s">
        <v>12</v>
      </c>
      <c r="E563" s="652" t="s">
        <v>433</v>
      </c>
      <c r="F563" s="652"/>
      <c r="G563" s="652"/>
      <c r="H563" s="653">
        <v>43324</v>
      </c>
      <c r="I563" s="654"/>
      <c r="J563" s="654"/>
    </row>
    <row r="564" spans="1:10" s="17" customFormat="1" ht="15" x14ac:dyDescent="0.25">
      <c r="A564" s="231" t="s">
        <v>678</v>
      </c>
      <c r="B564" s="643"/>
      <c r="C564" s="644"/>
      <c r="D564" s="6" t="s">
        <v>12</v>
      </c>
      <c r="E564" s="249" t="s">
        <v>18</v>
      </c>
      <c r="F564" s="643"/>
      <c r="G564" s="647"/>
      <c r="H564" s="9">
        <v>4</v>
      </c>
      <c r="I564" s="6" t="s">
        <v>12</v>
      </c>
      <c r="J564" s="12">
        <v>13</v>
      </c>
    </row>
    <row r="565" spans="1:10" s="17" customFormat="1" ht="15" x14ac:dyDescent="0.25">
      <c r="A565" s="237" t="s">
        <v>326</v>
      </c>
      <c r="B565" s="645"/>
      <c r="C565" s="646"/>
      <c r="D565" s="6" t="s">
        <v>12</v>
      </c>
      <c r="E565" s="250" t="s">
        <v>20</v>
      </c>
      <c r="F565" s="645"/>
      <c r="G565" s="648"/>
      <c r="H565" s="9">
        <v>13</v>
      </c>
      <c r="I565" s="6" t="s">
        <v>12</v>
      </c>
      <c r="J565" s="12">
        <v>8</v>
      </c>
    </row>
    <row r="566" spans="1:10" s="17" customFormat="1" ht="15" x14ac:dyDescent="0.25">
      <c r="A566" s="237" t="s">
        <v>175</v>
      </c>
      <c r="B566" s="645"/>
      <c r="C566" s="646"/>
      <c r="D566" s="6" t="s">
        <v>12</v>
      </c>
      <c r="E566" s="250" t="s">
        <v>23</v>
      </c>
      <c r="F566" s="645"/>
      <c r="G566" s="648"/>
      <c r="H566" s="9">
        <v>7</v>
      </c>
      <c r="I566" s="6" t="s">
        <v>12</v>
      </c>
      <c r="J566" s="12">
        <v>13</v>
      </c>
    </row>
    <row r="567" spans="1:10" s="17" customFormat="1" ht="15" x14ac:dyDescent="0.25">
      <c r="A567" s="237" t="s">
        <v>268</v>
      </c>
      <c r="B567" s="645"/>
      <c r="C567" s="646"/>
      <c r="D567" s="6" t="s">
        <v>12</v>
      </c>
      <c r="E567" s="250" t="s">
        <v>24</v>
      </c>
      <c r="F567" s="645"/>
      <c r="G567" s="648"/>
      <c r="H567" s="9">
        <v>2</v>
      </c>
      <c r="I567" s="6" t="s">
        <v>12</v>
      </c>
      <c r="J567" s="12">
        <v>13</v>
      </c>
    </row>
    <row r="568" spans="1:10" s="17" customFormat="1" ht="15" x14ac:dyDescent="0.25">
      <c r="A568" s="237" t="s">
        <v>280</v>
      </c>
      <c r="B568" s="645"/>
      <c r="C568" s="646"/>
      <c r="D568" s="6" t="s">
        <v>12</v>
      </c>
      <c r="E568" s="250" t="s">
        <v>21</v>
      </c>
      <c r="F568" s="645"/>
      <c r="G568" s="648"/>
      <c r="H568" s="9">
        <v>13</v>
      </c>
      <c r="I568" s="6" t="s">
        <v>12</v>
      </c>
      <c r="J568" s="12">
        <v>10</v>
      </c>
    </row>
    <row r="569" spans="1:10" s="17" customFormat="1" ht="15.6" thickBot="1" x14ac:dyDescent="0.3">
      <c r="A569" s="253" t="s">
        <v>172</v>
      </c>
      <c r="B569" s="645"/>
      <c r="C569" s="646"/>
      <c r="D569" s="28" t="s">
        <v>12</v>
      </c>
      <c r="E569" s="254" t="s">
        <v>168</v>
      </c>
      <c r="F569" s="645"/>
      <c r="G569" s="648"/>
      <c r="H569" s="255">
        <v>13</v>
      </c>
      <c r="I569" s="28" t="s">
        <v>12</v>
      </c>
      <c r="J569" s="276">
        <v>12</v>
      </c>
    </row>
    <row r="570" spans="1:10" s="17" customFormat="1" ht="15" x14ac:dyDescent="0.25">
      <c r="A570" s="231" t="s">
        <v>280</v>
      </c>
      <c r="B570" s="232" t="s">
        <v>268</v>
      </c>
      <c r="C570" s="232" t="s">
        <v>171</v>
      </c>
      <c r="D570" s="324" t="s">
        <v>12</v>
      </c>
      <c r="E570" s="249" t="s">
        <v>20</v>
      </c>
      <c r="F570" s="249" t="s">
        <v>18</v>
      </c>
      <c r="G570" s="274" t="s">
        <v>23</v>
      </c>
      <c r="H570" s="235">
        <v>9</v>
      </c>
      <c r="I570" s="321" t="s">
        <v>12</v>
      </c>
      <c r="J570" s="236">
        <v>10</v>
      </c>
    </row>
    <row r="571" spans="1:10" s="17" customFormat="1" ht="15.6" thickBot="1" x14ac:dyDescent="0.3">
      <c r="A571" s="239" t="s">
        <v>172</v>
      </c>
      <c r="B571" s="240" t="s">
        <v>326</v>
      </c>
      <c r="C571" s="240" t="s">
        <v>175</v>
      </c>
      <c r="D571" s="325" t="s">
        <v>12</v>
      </c>
      <c r="E571" s="251" t="s">
        <v>168</v>
      </c>
      <c r="F571" s="251" t="s">
        <v>21</v>
      </c>
      <c r="G571" s="275" t="s">
        <v>232</v>
      </c>
      <c r="H571" s="243">
        <v>12</v>
      </c>
      <c r="I571" s="322" t="s">
        <v>12</v>
      </c>
      <c r="J571" s="244">
        <v>10</v>
      </c>
    </row>
    <row r="572" spans="1:10" s="17" customFormat="1" ht="15" x14ac:dyDescent="0.25">
      <c r="A572" s="231" t="s">
        <v>678</v>
      </c>
      <c r="B572" s="232" t="s">
        <v>280</v>
      </c>
      <c r="C572" s="232"/>
      <c r="D572" s="324" t="s">
        <v>12</v>
      </c>
      <c r="E572" s="249" t="s">
        <v>23</v>
      </c>
      <c r="F572" s="234" t="s">
        <v>18</v>
      </c>
      <c r="G572" s="246"/>
      <c r="H572" s="235">
        <v>5</v>
      </c>
      <c r="I572" s="321" t="s">
        <v>12</v>
      </c>
      <c r="J572" s="236">
        <v>13</v>
      </c>
    </row>
    <row r="573" spans="1:10" s="17" customFormat="1" ht="15" x14ac:dyDescent="0.25">
      <c r="A573" s="237" t="s">
        <v>175</v>
      </c>
      <c r="B573" s="11" t="s">
        <v>326</v>
      </c>
      <c r="C573" s="11"/>
      <c r="D573" s="326" t="s">
        <v>12</v>
      </c>
      <c r="E573" s="250" t="s">
        <v>20</v>
      </c>
      <c r="F573" s="11" t="s">
        <v>21</v>
      </c>
      <c r="G573" s="247"/>
      <c r="H573" s="9">
        <v>12</v>
      </c>
      <c r="I573" s="6" t="s">
        <v>12</v>
      </c>
      <c r="J573" s="238">
        <v>13</v>
      </c>
    </row>
    <row r="574" spans="1:10" s="17" customFormat="1" ht="15.6" thickBot="1" x14ac:dyDescent="0.3">
      <c r="A574" s="239" t="s">
        <v>172</v>
      </c>
      <c r="B574" s="240" t="s">
        <v>268</v>
      </c>
      <c r="C574" s="240"/>
      <c r="D574" s="325" t="s">
        <v>12</v>
      </c>
      <c r="E574" s="252" t="s">
        <v>168</v>
      </c>
      <c r="F574" s="242" t="s">
        <v>232</v>
      </c>
      <c r="G574" s="248"/>
      <c r="H574" s="243">
        <v>5</v>
      </c>
      <c r="I574" s="322" t="s">
        <v>12</v>
      </c>
      <c r="J574" s="244">
        <v>13</v>
      </c>
    </row>
    <row r="575" spans="1:10" s="17" customFormat="1" ht="15" x14ac:dyDescent="0.25">
      <c r="A575" s="645"/>
      <c r="B575" s="648"/>
      <c r="C575" s="648"/>
      <c r="D575" s="648"/>
      <c r="E575" s="648"/>
      <c r="F575" s="648"/>
      <c r="G575" s="648"/>
      <c r="H575" s="245">
        <f>SUM(H564:H574)</f>
        <v>95</v>
      </c>
      <c r="I575" s="16" t="s">
        <v>12</v>
      </c>
      <c r="J575" s="245">
        <f>SUM(J564:J574)</f>
        <v>128</v>
      </c>
    </row>
    <row r="576" spans="1:10" s="17" customFormat="1" ht="15.6" x14ac:dyDescent="0.3">
      <c r="A576" s="649"/>
      <c r="B576" s="650"/>
      <c r="C576" s="650"/>
      <c r="D576" s="650"/>
      <c r="E576" s="650"/>
      <c r="F576" s="650"/>
      <c r="G576" s="650"/>
      <c r="H576" s="14">
        <v>11</v>
      </c>
      <c r="I576" s="6" t="s">
        <v>12</v>
      </c>
      <c r="J576" s="14">
        <v>20</v>
      </c>
    </row>
    <row r="577" spans="1:10" s="17" customFormat="1" ht="13.8" thickBot="1" x14ac:dyDescent="0.3">
      <c r="A577" s="651" t="s">
        <v>656</v>
      </c>
      <c r="B577" s="651"/>
      <c r="C577" s="651"/>
      <c r="D577" s="323" t="s">
        <v>12</v>
      </c>
      <c r="E577" s="652" t="s">
        <v>328</v>
      </c>
      <c r="F577" s="652"/>
      <c r="G577" s="652"/>
      <c r="H577" s="653">
        <v>43324</v>
      </c>
      <c r="I577" s="654"/>
      <c r="J577" s="654"/>
    </row>
    <row r="578" spans="1:10" s="17" customFormat="1" ht="15" x14ac:dyDescent="0.25">
      <c r="A578" s="231" t="s">
        <v>259</v>
      </c>
      <c r="B578" s="643"/>
      <c r="C578" s="644"/>
      <c r="D578" s="6" t="s">
        <v>12</v>
      </c>
      <c r="E578" s="249" t="s">
        <v>177</v>
      </c>
      <c r="F578" s="643"/>
      <c r="G578" s="647"/>
      <c r="H578" s="9">
        <v>13</v>
      </c>
      <c r="I578" s="6" t="s">
        <v>12</v>
      </c>
      <c r="J578" s="12">
        <v>6</v>
      </c>
    </row>
    <row r="579" spans="1:10" s="17" customFormat="1" ht="15" x14ac:dyDescent="0.25">
      <c r="A579" s="237" t="s">
        <v>217</v>
      </c>
      <c r="B579" s="645"/>
      <c r="C579" s="646"/>
      <c r="D579" s="6" t="s">
        <v>12</v>
      </c>
      <c r="E579" s="250" t="s">
        <v>178</v>
      </c>
      <c r="F579" s="645"/>
      <c r="G579" s="648"/>
      <c r="H579" s="9">
        <v>10</v>
      </c>
      <c r="I579" s="6" t="s">
        <v>12</v>
      </c>
      <c r="J579" s="12">
        <v>13</v>
      </c>
    </row>
    <row r="580" spans="1:10" s="17" customFormat="1" ht="15" x14ac:dyDescent="0.25">
      <c r="A580" s="237" t="s">
        <v>275</v>
      </c>
      <c r="B580" s="645"/>
      <c r="C580" s="646"/>
      <c r="D580" s="6" t="s">
        <v>12</v>
      </c>
      <c r="E580" s="250" t="s">
        <v>440</v>
      </c>
      <c r="F580" s="645"/>
      <c r="G580" s="648"/>
      <c r="H580" s="9">
        <v>13</v>
      </c>
      <c r="I580" s="6" t="s">
        <v>12</v>
      </c>
      <c r="J580" s="12">
        <v>6</v>
      </c>
    </row>
    <row r="581" spans="1:10" s="17" customFormat="1" ht="15" x14ac:dyDescent="0.25">
      <c r="A581" s="237" t="s">
        <v>498</v>
      </c>
      <c r="B581" s="645"/>
      <c r="C581" s="646"/>
      <c r="D581" s="6" t="s">
        <v>12</v>
      </c>
      <c r="E581" s="250" t="s">
        <v>442</v>
      </c>
      <c r="F581" s="645"/>
      <c r="G581" s="648"/>
      <c r="H581" s="9">
        <v>13</v>
      </c>
      <c r="I581" s="6" t="s">
        <v>12</v>
      </c>
      <c r="J581" s="12">
        <v>9</v>
      </c>
    </row>
    <row r="582" spans="1:10" s="17" customFormat="1" ht="15" x14ac:dyDescent="0.25">
      <c r="A582" s="237" t="s">
        <v>215</v>
      </c>
      <c r="B582" s="645"/>
      <c r="C582" s="646"/>
      <c r="D582" s="6" t="s">
        <v>12</v>
      </c>
      <c r="E582" s="250" t="s">
        <v>179</v>
      </c>
      <c r="F582" s="645"/>
      <c r="G582" s="648"/>
      <c r="H582" s="9">
        <v>10</v>
      </c>
      <c r="I582" s="6" t="s">
        <v>12</v>
      </c>
      <c r="J582" s="12">
        <v>13</v>
      </c>
    </row>
    <row r="583" spans="1:10" s="17" customFormat="1" ht="15.6" thickBot="1" x14ac:dyDescent="0.3">
      <c r="A583" s="253" t="s">
        <v>216</v>
      </c>
      <c r="B583" s="645"/>
      <c r="C583" s="646"/>
      <c r="D583" s="28" t="s">
        <v>12</v>
      </c>
      <c r="E583" s="254" t="s">
        <v>329</v>
      </c>
      <c r="F583" s="645"/>
      <c r="G583" s="648"/>
      <c r="H583" s="255">
        <v>13</v>
      </c>
      <c r="I583" s="28" t="s">
        <v>12</v>
      </c>
      <c r="J583" s="276">
        <v>7</v>
      </c>
    </row>
    <row r="584" spans="1:10" s="17" customFormat="1" ht="15" x14ac:dyDescent="0.25">
      <c r="A584" s="231" t="s">
        <v>259</v>
      </c>
      <c r="B584" s="232" t="s">
        <v>498</v>
      </c>
      <c r="C584" s="232" t="s">
        <v>217</v>
      </c>
      <c r="D584" s="324" t="s">
        <v>12</v>
      </c>
      <c r="E584" s="249" t="s">
        <v>178</v>
      </c>
      <c r="F584" s="249" t="s">
        <v>179</v>
      </c>
      <c r="G584" s="274" t="s">
        <v>442</v>
      </c>
      <c r="H584" s="235">
        <v>13</v>
      </c>
      <c r="I584" s="321" t="s">
        <v>12</v>
      </c>
      <c r="J584" s="236">
        <v>1</v>
      </c>
    </row>
    <row r="585" spans="1:10" s="17" customFormat="1" ht="15.6" thickBot="1" x14ac:dyDescent="0.3">
      <c r="A585" s="239" t="s">
        <v>216</v>
      </c>
      <c r="B585" s="240" t="s">
        <v>275</v>
      </c>
      <c r="C585" s="240" t="s">
        <v>215</v>
      </c>
      <c r="D585" s="325" t="s">
        <v>12</v>
      </c>
      <c r="E585" s="251" t="s">
        <v>329</v>
      </c>
      <c r="F585" s="251" t="s">
        <v>440</v>
      </c>
      <c r="G585" s="275" t="s">
        <v>177</v>
      </c>
      <c r="H585" s="243">
        <v>13</v>
      </c>
      <c r="I585" s="322" t="s">
        <v>12</v>
      </c>
      <c r="J585" s="244">
        <v>10</v>
      </c>
    </row>
    <row r="586" spans="1:10" s="17" customFormat="1" ht="15" x14ac:dyDescent="0.25">
      <c r="A586" s="231" t="s">
        <v>259</v>
      </c>
      <c r="B586" s="232" t="s">
        <v>498</v>
      </c>
      <c r="C586" s="232"/>
      <c r="D586" s="324" t="s">
        <v>12</v>
      </c>
      <c r="E586" s="249" t="s">
        <v>177</v>
      </c>
      <c r="F586" s="234" t="s">
        <v>179</v>
      </c>
      <c r="G586" s="246"/>
      <c r="H586" s="235">
        <v>13</v>
      </c>
      <c r="I586" s="321" t="s">
        <v>12</v>
      </c>
      <c r="J586" s="236">
        <v>4</v>
      </c>
    </row>
    <row r="587" spans="1:10" s="17" customFormat="1" ht="15" x14ac:dyDescent="0.25">
      <c r="A587" s="237" t="s">
        <v>215</v>
      </c>
      <c r="B587" s="11" t="s">
        <v>275</v>
      </c>
      <c r="C587" s="11"/>
      <c r="D587" s="326" t="s">
        <v>12</v>
      </c>
      <c r="E587" s="250" t="s">
        <v>440</v>
      </c>
      <c r="F587" s="11" t="s">
        <v>442</v>
      </c>
      <c r="G587" s="247"/>
      <c r="H587" s="9">
        <v>11</v>
      </c>
      <c r="I587" s="6" t="s">
        <v>12</v>
      </c>
      <c r="J587" s="238">
        <v>10</v>
      </c>
    </row>
    <row r="588" spans="1:10" s="17" customFormat="1" ht="15.6" thickBot="1" x14ac:dyDescent="0.3">
      <c r="A588" s="239" t="s">
        <v>216</v>
      </c>
      <c r="B588" s="240" t="s">
        <v>217</v>
      </c>
      <c r="C588" s="240"/>
      <c r="D588" s="325" t="s">
        <v>12</v>
      </c>
      <c r="E588" s="252" t="s">
        <v>329</v>
      </c>
      <c r="F588" s="242" t="s">
        <v>178</v>
      </c>
      <c r="G588" s="248"/>
      <c r="H588" s="243">
        <v>13</v>
      </c>
      <c r="I588" s="322" t="s">
        <v>12</v>
      </c>
      <c r="J588" s="244">
        <v>6</v>
      </c>
    </row>
    <row r="589" spans="1:10" s="17" customFormat="1" ht="15" x14ac:dyDescent="0.25">
      <c r="A589" s="645"/>
      <c r="B589" s="648"/>
      <c r="C589" s="648"/>
      <c r="D589" s="648"/>
      <c r="E589" s="648"/>
      <c r="F589" s="648"/>
      <c r="G589" s="648"/>
      <c r="H589" s="245">
        <f>SUM(H578:H588)</f>
        <v>135</v>
      </c>
      <c r="I589" s="16" t="s">
        <v>12</v>
      </c>
      <c r="J589" s="245">
        <f>SUM(J578:J588)</f>
        <v>85</v>
      </c>
    </row>
    <row r="590" spans="1:10" s="17" customFormat="1" ht="15.6" x14ac:dyDescent="0.3">
      <c r="A590" s="649"/>
      <c r="B590" s="650"/>
      <c r="C590" s="650"/>
      <c r="D590" s="650"/>
      <c r="E590" s="650"/>
      <c r="F590" s="650"/>
      <c r="G590" s="650"/>
      <c r="H590" s="14">
        <v>27</v>
      </c>
      <c r="I590" s="6" t="s">
        <v>12</v>
      </c>
      <c r="J590" s="14">
        <v>4</v>
      </c>
    </row>
    <row r="591" spans="1:10" s="17" customFormat="1" ht="13.8" thickBot="1" x14ac:dyDescent="0.3">
      <c r="A591" s="651" t="s">
        <v>656</v>
      </c>
      <c r="B591" s="651"/>
      <c r="C591" s="651"/>
      <c r="D591" s="323" t="s">
        <v>12</v>
      </c>
      <c r="E591" s="652" t="s">
        <v>169</v>
      </c>
      <c r="F591" s="652"/>
      <c r="G591" s="652"/>
      <c r="H591" s="653">
        <v>43324</v>
      </c>
      <c r="I591" s="654"/>
      <c r="J591" s="654"/>
    </row>
    <row r="592" spans="1:10" s="17" customFormat="1" ht="15" x14ac:dyDescent="0.25">
      <c r="A592" s="231" t="s">
        <v>217</v>
      </c>
      <c r="B592" s="643"/>
      <c r="C592" s="644"/>
      <c r="D592" s="6" t="s">
        <v>12</v>
      </c>
      <c r="E592" s="249" t="s">
        <v>171</v>
      </c>
      <c r="F592" s="643"/>
      <c r="G592" s="647"/>
      <c r="H592" s="9">
        <v>13</v>
      </c>
      <c r="I592" s="6" t="s">
        <v>12</v>
      </c>
      <c r="J592" s="12">
        <v>9</v>
      </c>
    </row>
    <row r="593" spans="1:10" s="17" customFormat="1" ht="15" x14ac:dyDescent="0.25">
      <c r="A593" s="237" t="s">
        <v>259</v>
      </c>
      <c r="B593" s="645"/>
      <c r="C593" s="646"/>
      <c r="D593" s="6" t="s">
        <v>12</v>
      </c>
      <c r="E593" s="250" t="s">
        <v>326</v>
      </c>
      <c r="F593" s="645"/>
      <c r="G593" s="648"/>
      <c r="H593" s="9">
        <v>13</v>
      </c>
      <c r="I593" s="6" t="s">
        <v>12</v>
      </c>
      <c r="J593" s="12">
        <v>6</v>
      </c>
    </row>
    <row r="594" spans="1:10" s="17" customFormat="1" ht="15" x14ac:dyDescent="0.25">
      <c r="A594" s="237" t="s">
        <v>275</v>
      </c>
      <c r="B594" s="645"/>
      <c r="C594" s="646"/>
      <c r="D594" s="6" t="s">
        <v>12</v>
      </c>
      <c r="E594" s="250" t="s">
        <v>175</v>
      </c>
      <c r="F594" s="645"/>
      <c r="G594" s="648"/>
      <c r="H594" s="9">
        <v>5</v>
      </c>
      <c r="I594" s="6" t="s">
        <v>12</v>
      </c>
      <c r="J594" s="12">
        <v>13</v>
      </c>
    </row>
    <row r="595" spans="1:10" s="17" customFormat="1" ht="15" x14ac:dyDescent="0.25">
      <c r="A595" s="237" t="s">
        <v>215</v>
      </c>
      <c r="B595" s="645"/>
      <c r="C595" s="646"/>
      <c r="D595" s="6" t="s">
        <v>12</v>
      </c>
      <c r="E595" s="250" t="s">
        <v>280</v>
      </c>
      <c r="F595" s="645"/>
      <c r="G595" s="648"/>
      <c r="H595" s="9">
        <v>13</v>
      </c>
      <c r="I595" s="6" t="s">
        <v>12</v>
      </c>
      <c r="J595" s="12">
        <v>8</v>
      </c>
    </row>
    <row r="596" spans="1:10" s="17" customFormat="1" ht="15" x14ac:dyDescent="0.25">
      <c r="A596" s="237" t="s">
        <v>498</v>
      </c>
      <c r="B596" s="645"/>
      <c r="C596" s="646"/>
      <c r="D596" s="6" t="s">
        <v>12</v>
      </c>
      <c r="E596" s="250" t="s">
        <v>268</v>
      </c>
      <c r="F596" s="645"/>
      <c r="G596" s="648"/>
      <c r="H596" s="9">
        <v>12</v>
      </c>
      <c r="I596" s="6" t="s">
        <v>12</v>
      </c>
      <c r="J596" s="12">
        <v>13</v>
      </c>
    </row>
    <row r="597" spans="1:10" s="17" customFormat="1" ht="15.6" thickBot="1" x14ac:dyDescent="0.3">
      <c r="A597" s="253" t="s">
        <v>216</v>
      </c>
      <c r="B597" s="645"/>
      <c r="C597" s="646"/>
      <c r="D597" s="28" t="s">
        <v>12</v>
      </c>
      <c r="E597" s="254" t="s">
        <v>678</v>
      </c>
      <c r="F597" s="645"/>
      <c r="G597" s="648"/>
      <c r="H597" s="255">
        <v>6</v>
      </c>
      <c r="I597" s="28" t="s">
        <v>12</v>
      </c>
      <c r="J597" s="276">
        <v>13</v>
      </c>
    </row>
    <row r="598" spans="1:10" s="17" customFormat="1" ht="15" x14ac:dyDescent="0.25">
      <c r="A598" s="231" t="s">
        <v>259</v>
      </c>
      <c r="B598" s="232" t="s">
        <v>498</v>
      </c>
      <c r="C598" s="232" t="s">
        <v>217</v>
      </c>
      <c r="D598" s="324" t="s">
        <v>12</v>
      </c>
      <c r="E598" s="249" t="s">
        <v>175</v>
      </c>
      <c r="F598" s="249" t="s">
        <v>268</v>
      </c>
      <c r="G598" s="274" t="s">
        <v>326</v>
      </c>
      <c r="H598" s="235">
        <v>13</v>
      </c>
      <c r="I598" s="321" t="s">
        <v>12</v>
      </c>
      <c r="J598" s="236">
        <v>10</v>
      </c>
    </row>
    <row r="599" spans="1:10" s="17" customFormat="1" ht="15.6" thickBot="1" x14ac:dyDescent="0.3">
      <c r="A599" s="239" t="s">
        <v>216</v>
      </c>
      <c r="B599" s="240" t="s">
        <v>275</v>
      </c>
      <c r="C599" s="240" t="s">
        <v>215</v>
      </c>
      <c r="D599" s="325" t="s">
        <v>12</v>
      </c>
      <c r="E599" s="251" t="s">
        <v>280</v>
      </c>
      <c r="F599" s="251" t="s">
        <v>678</v>
      </c>
      <c r="G599" s="275" t="s">
        <v>171</v>
      </c>
      <c r="H599" s="243">
        <v>13</v>
      </c>
      <c r="I599" s="322" t="s">
        <v>12</v>
      </c>
      <c r="J599" s="244">
        <v>11</v>
      </c>
    </row>
    <row r="600" spans="1:10" s="17" customFormat="1" ht="15" x14ac:dyDescent="0.25">
      <c r="A600" s="231" t="s">
        <v>259</v>
      </c>
      <c r="B600" s="232" t="s">
        <v>498</v>
      </c>
      <c r="C600" s="232"/>
      <c r="D600" s="324" t="s">
        <v>12</v>
      </c>
      <c r="E600" s="249" t="s">
        <v>175</v>
      </c>
      <c r="F600" s="234" t="s">
        <v>171</v>
      </c>
      <c r="G600" s="246"/>
      <c r="H600" s="235">
        <v>7</v>
      </c>
      <c r="I600" s="321" t="s">
        <v>12</v>
      </c>
      <c r="J600" s="236">
        <v>13</v>
      </c>
    </row>
    <row r="601" spans="1:10" s="17" customFormat="1" ht="15" x14ac:dyDescent="0.25">
      <c r="A601" s="237" t="s">
        <v>215</v>
      </c>
      <c r="B601" s="11" t="s">
        <v>275</v>
      </c>
      <c r="C601" s="11"/>
      <c r="D601" s="326" t="s">
        <v>12</v>
      </c>
      <c r="E601" s="250" t="s">
        <v>280</v>
      </c>
      <c r="F601" s="11" t="s">
        <v>268</v>
      </c>
      <c r="G601" s="247"/>
      <c r="H601" s="9">
        <v>5</v>
      </c>
      <c r="I601" s="6" t="s">
        <v>12</v>
      </c>
      <c r="J601" s="238">
        <v>13</v>
      </c>
    </row>
    <row r="602" spans="1:10" s="17" customFormat="1" ht="15.6" thickBot="1" x14ac:dyDescent="0.3">
      <c r="A602" s="239" t="s">
        <v>217</v>
      </c>
      <c r="B602" s="240" t="s">
        <v>216</v>
      </c>
      <c r="C602" s="240"/>
      <c r="D602" s="325" t="s">
        <v>12</v>
      </c>
      <c r="E602" s="252" t="s">
        <v>330</v>
      </c>
      <c r="F602" s="242" t="s">
        <v>172</v>
      </c>
      <c r="G602" s="248"/>
      <c r="H602" s="243">
        <v>13</v>
      </c>
      <c r="I602" s="322" t="s">
        <v>12</v>
      </c>
      <c r="J602" s="244">
        <v>5</v>
      </c>
    </row>
    <row r="603" spans="1:10" s="17" customFormat="1" ht="15" x14ac:dyDescent="0.25">
      <c r="A603" s="645"/>
      <c r="B603" s="648"/>
      <c r="C603" s="648"/>
      <c r="D603" s="648"/>
      <c r="E603" s="648"/>
      <c r="F603" s="648"/>
      <c r="G603" s="648"/>
      <c r="H603" s="245">
        <f>SUM(H592:H602)</f>
        <v>113</v>
      </c>
      <c r="I603" s="16" t="s">
        <v>12</v>
      </c>
      <c r="J603" s="245">
        <f>SUM(J592:J602)</f>
        <v>114</v>
      </c>
    </row>
    <row r="604" spans="1:10" s="17" customFormat="1" ht="15.6" x14ac:dyDescent="0.3">
      <c r="A604" s="649"/>
      <c r="B604" s="650"/>
      <c r="C604" s="650"/>
      <c r="D604" s="650"/>
      <c r="E604" s="650"/>
      <c r="F604" s="650"/>
      <c r="G604" s="650"/>
      <c r="H604" s="14">
        <v>19</v>
      </c>
      <c r="I604" s="6" t="s">
        <v>12</v>
      </c>
      <c r="J604" s="14">
        <v>12</v>
      </c>
    </row>
    <row r="605" spans="1:10" s="17" customFormat="1" ht="13.8" thickBot="1" x14ac:dyDescent="0.3">
      <c r="A605" s="651" t="s">
        <v>433</v>
      </c>
      <c r="B605" s="651"/>
      <c r="C605" s="651"/>
      <c r="D605" s="323" t="s">
        <v>12</v>
      </c>
      <c r="E605" s="652" t="s">
        <v>328</v>
      </c>
      <c r="F605" s="652"/>
      <c r="G605" s="652"/>
      <c r="H605" s="653">
        <v>43324</v>
      </c>
      <c r="I605" s="654"/>
      <c r="J605" s="654"/>
    </row>
    <row r="606" spans="1:10" s="17" customFormat="1" ht="15" x14ac:dyDescent="0.25">
      <c r="A606" s="231" t="s">
        <v>22</v>
      </c>
      <c r="B606" s="643"/>
      <c r="C606" s="644"/>
      <c r="D606" s="6" t="s">
        <v>12</v>
      </c>
      <c r="E606" s="249" t="s">
        <v>442</v>
      </c>
      <c r="F606" s="643"/>
      <c r="G606" s="647"/>
      <c r="H606" s="9">
        <v>13</v>
      </c>
      <c r="I606" s="6" t="s">
        <v>12</v>
      </c>
      <c r="J606" s="12">
        <v>12</v>
      </c>
    </row>
    <row r="607" spans="1:10" s="17" customFormat="1" ht="15" x14ac:dyDescent="0.25">
      <c r="A607" s="237" t="s">
        <v>23</v>
      </c>
      <c r="B607" s="645"/>
      <c r="C607" s="646"/>
      <c r="D607" s="6" t="s">
        <v>12</v>
      </c>
      <c r="E607" s="250" t="s">
        <v>177</v>
      </c>
      <c r="F607" s="645"/>
      <c r="G607" s="648"/>
      <c r="H607" s="9">
        <v>4</v>
      </c>
      <c r="I607" s="6" t="s">
        <v>12</v>
      </c>
      <c r="J607" s="12">
        <v>13</v>
      </c>
    </row>
    <row r="608" spans="1:10" s="17" customFormat="1" ht="15" x14ac:dyDescent="0.25">
      <c r="A608" s="237" t="s">
        <v>18</v>
      </c>
      <c r="B608" s="645"/>
      <c r="C608" s="646"/>
      <c r="D608" s="6" t="s">
        <v>12</v>
      </c>
      <c r="E608" s="250" t="s">
        <v>178</v>
      </c>
      <c r="F608" s="645"/>
      <c r="G608" s="648"/>
      <c r="H608" s="9">
        <v>13</v>
      </c>
      <c r="I608" s="6" t="s">
        <v>12</v>
      </c>
      <c r="J608" s="12">
        <v>10</v>
      </c>
    </row>
    <row r="609" spans="1:10" s="17" customFormat="1" ht="15" x14ac:dyDescent="0.25">
      <c r="A609" s="237" t="s">
        <v>232</v>
      </c>
      <c r="B609" s="645"/>
      <c r="C609" s="646"/>
      <c r="D609" s="6" t="s">
        <v>12</v>
      </c>
      <c r="E609" s="250" t="s">
        <v>440</v>
      </c>
      <c r="F609" s="645"/>
      <c r="G609" s="648"/>
      <c r="H609" s="9">
        <v>9</v>
      </c>
      <c r="I609" s="6" t="s">
        <v>12</v>
      </c>
      <c r="J609" s="12">
        <v>13</v>
      </c>
    </row>
    <row r="610" spans="1:10" s="17" customFormat="1" ht="15" x14ac:dyDescent="0.25">
      <c r="A610" s="237" t="s">
        <v>24</v>
      </c>
      <c r="B610" s="645"/>
      <c r="C610" s="646"/>
      <c r="D610" s="6" t="s">
        <v>12</v>
      </c>
      <c r="E610" s="250" t="s">
        <v>179</v>
      </c>
      <c r="F610" s="645"/>
      <c r="G610" s="648"/>
      <c r="H610" s="9">
        <v>13</v>
      </c>
      <c r="I610" s="6" t="s">
        <v>12</v>
      </c>
      <c r="J610" s="12">
        <v>4</v>
      </c>
    </row>
    <row r="611" spans="1:10" s="17" customFormat="1" ht="15.6" thickBot="1" x14ac:dyDescent="0.3">
      <c r="A611" s="253" t="s">
        <v>168</v>
      </c>
      <c r="B611" s="645"/>
      <c r="C611" s="646"/>
      <c r="D611" s="28" t="s">
        <v>12</v>
      </c>
      <c r="E611" s="254" t="s">
        <v>329</v>
      </c>
      <c r="F611" s="645"/>
      <c r="G611" s="648"/>
      <c r="H611" s="255">
        <v>13</v>
      </c>
      <c r="I611" s="28" t="s">
        <v>12</v>
      </c>
      <c r="J611" s="276">
        <v>11</v>
      </c>
    </row>
    <row r="612" spans="1:10" s="17" customFormat="1" ht="15" x14ac:dyDescent="0.25">
      <c r="A612" s="231" t="s">
        <v>23</v>
      </c>
      <c r="B612" s="232" t="s">
        <v>20</v>
      </c>
      <c r="C612" s="232" t="s">
        <v>24</v>
      </c>
      <c r="D612" s="324" t="s">
        <v>12</v>
      </c>
      <c r="E612" s="249" t="s">
        <v>178</v>
      </c>
      <c r="F612" s="249" t="s">
        <v>179</v>
      </c>
      <c r="G612" s="274" t="s">
        <v>442</v>
      </c>
      <c r="H612" s="235">
        <v>9</v>
      </c>
      <c r="I612" s="321" t="s">
        <v>12</v>
      </c>
      <c r="J612" s="236">
        <v>10</v>
      </c>
    </row>
    <row r="613" spans="1:10" s="17" customFormat="1" ht="15.6" thickBot="1" x14ac:dyDescent="0.3">
      <c r="A613" s="239" t="s">
        <v>168</v>
      </c>
      <c r="B613" s="240" t="s">
        <v>22</v>
      </c>
      <c r="C613" s="240" t="s">
        <v>232</v>
      </c>
      <c r="D613" s="325" t="s">
        <v>12</v>
      </c>
      <c r="E613" s="251" t="s">
        <v>329</v>
      </c>
      <c r="F613" s="251" t="s">
        <v>711</v>
      </c>
      <c r="G613" s="275" t="s">
        <v>440</v>
      </c>
      <c r="H613" s="243">
        <v>13</v>
      </c>
      <c r="I613" s="322" t="s">
        <v>12</v>
      </c>
      <c r="J613" s="244">
        <v>5</v>
      </c>
    </row>
    <row r="614" spans="1:10" s="17" customFormat="1" ht="15" x14ac:dyDescent="0.25">
      <c r="A614" s="231" t="s">
        <v>23</v>
      </c>
      <c r="B614" s="232" t="s">
        <v>18</v>
      </c>
      <c r="C614" s="232"/>
      <c r="D614" s="324" t="s">
        <v>12</v>
      </c>
      <c r="E614" s="249" t="s">
        <v>177</v>
      </c>
      <c r="F614" s="234" t="s">
        <v>440</v>
      </c>
      <c r="G614" s="246"/>
      <c r="H614" s="235">
        <v>13</v>
      </c>
      <c r="I614" s="321" t="s">
        <v>12</v>
      </c>
      <c r="J614" s="236">
        <v>2</v>
      </c>
    </row>
    <row r="615" spans="1:10" s="17" customFormat="1" ht="15" x14ac:dyDescent="0.25">
      <c r="A615" s="237" t="s">
        <v>24</v>
      </c>
      <c r="B615" s="11" t="s">
        <v>20</v>
      </c>
      <c r="C615" s="11"/>
      <c r="D615" s="326" t="s">
        <v>12</v>
      </c>
      <c r="E615" s="250" t="s">
        <v>442</v>
      </c>
      <c r="F615" s="11" t="s">
        <v>178</v>
      </c>
      <c r="G615" s="247"/>
      <c r="H615" s="9">
        <v>13</v>
      </c>
      <c r="I615" s="6" t="s">
        <v>12</v>
      </c>
      <c r="J615" s="238">
        <v>0</v>
      </c>
    </row>
    <row r="616" spans="1:10" s="17" customFormat="1" ht="15.6" thickBot="1" x14ac:dyDescent="0.3">
      <c r="A616" s="239" t="s">
        <v>168</v>
      </c>
      <c r="B616" s="240" t="s">
        <v>22</v>
      </c>
      <c r="C616" s="240"/>
      <c r="D616" s="325" t="s">
        <v>12</v>
      </c>
      <c r="E616" s="252" t="s">
        <v>179</v>
      </c>
      <c r="F616" s="242" t="s">
        <v>329</v>
      </c>
      <c r="G616" s="248"/>
      <c r="H616" s="243">
        <v>13</v>
      </c>
      <c r="I616" s="322" t="s">
        <v>12</v>
      </c>
      <c r="J616" s="244">
        <v>4</v>
      </c>
    </row>
    <row r="617" spans="1:10" s="17" customFormat="1" ht="15" x14ac:dyDescent="0.25">
      <c r="A617" s="645"/>
      <c r="B617" s="648"/>
      <c r="C617" s="648"/>
      <c r="D617" s="648"/>
      <c r="E617" s="648"/>
      <c r="F617" s="648"/>
      <c r="G617" s="648"/>
      <c r="H617" s="245">
        <f>SUM(H606:H616)</f>
        <v>126</v>
      </c>
      <c r="I617" s="16" t="s">
        <v>12</v>
      </c>
      <c r="J617" s="245">
        <f>SUM(J606:J616)</f>
        <v>84</v>
      </c>
    </row>
    <row r="618" spans="1:10" s="17" customFormat="1" ht="15.6" x14ac:dyDescent="0.3">
      <c r="A618" s="649"/>
      <c r="B618" s="650"/>
      <c r="C618" s="650"/>
      <c r="D618" s="650"/>
      <c r="E618" s="650"/>
      <c r="F618" s="650"/>
      <c r="G618" s="650"/>
      <c r="H618" s="14">
        <v>22</v>
      </c>
      <c r="I618" s="6" t="s">
        <v>12</v>
      </c>
      <c r="J618" s="14">
        <v>9</v>
      </c>
    </row>
    <row r="619" spans="1:10" s="17" customFormat="1" ht="13.8" thickBot="1" x14ac:dyDescent="0.3">
      <c r="A619" s="651" t="s">
        <v>208</v>
      </c>
      <c r="B619" s="651"/>
      <c r="C619" s="651"/>
      <c r="D619" s="265"/>
      <c r="E619" s="652" t="s">
        <v>488</v>
      </c>
      <c r="F619" s="652"/>
      <c r="G619" s="652"/>
      <c r="H619" s="653">
        <v>43286</v>
      </c>
      <c r="I619" s="654"/>
      <c r="J619" s="654"/>
    </row>
    <row r="620" spans="1:10" s="17" customFormat="1" ht="15" x14ac:dyDescent="0.25">
      <c r="A620" s="231" t="s">
        <v>259</v>
      </c>
      <c r="B620" s="643"/>
      <c r="C620" s="644"/>
      <c r="D620" s="296"/>
      <c r="E620" s="249" t="s">
        <v>496</v>
      </c>
      <c r="F620" s="643"/>
      <c r="G620" s="647"/>
      <c r="H620" s="9">
        <v>13</v>
      </c>
      <c r="I620" s="296" t="s">
        <v>12</v>
      </c>
      <c r="J620" s="12">
        <v>3</v>
      </c>
    </row>
    <row r="621" spans="1:10" s="17" customFormat="1" ht="15" x14ac:dyDescent="0.25">
      <c r="A621" s="237" t="s">
        <v>217</v>
      </c>
      <c r="B621" s="645"/>
      <c r="C621" s="646"/>
      <c r="D621" s="296"/>
      <c r="E621" s="250" t="s">
        <v>676</v>
      </c>
      <c r="F621" s="645"/>
      <c r="G621" s="648"/>
      <c r="H621" s="9">
        <v>13</v>
      </c>
      <c r="I621" s="296" t="s">
        <v>12</v>
      </c>
      <c r="J621" s="12">
        <v>8</v>
      </c>
    </row>
    <row r="622" spans="1:10" s="17" customFormat="1" ht="15" x14ac:dyDescent="0.25">
      <c r="A622" s="237" t="s">
        <v>498</v>
      </c>
      <c r="B622" s="645"/>
      <c r="C622" s="646"/>
      <c r="D622" s="296"/>
      <c r="E622" s="250" t="s">
        <v>356</v>
      </c>
      <c r="F622" s="645"/>
      <c r="G622" s="648"/>
      <c r="H622" s="9">
        <v>9</v>
      </c>
      <c r="I622" s="296" t="s">
        <v>12</v>
      </c>
      <c r="J622" s="12">
        <v>13</v>
      </c>
    </row>
    <row r="623" spans="1:10" s="17" customFormat="1" ht="15" x14ac:dyDescent="0.25">
      <c r="A623" s="237" t="s">
        <v>215</v>
      </c>
      <c r="B623" s="645"/>
      <c r="C623" s="646"/>
      <c r="D623" s="296"/>
      <c r="E623" s="250" t="s">
        <v>358</v>
      </c>
      <c r="F623" s="645"/>
      <c r="G623" s="648"/>
      <c r="H623" s="9">
        <v>13</v>
      </c>
      <c r="I623" s="296" t="s">
        <v>12</v>
      </c>
      <c r="J623" s="12">
        <v>7</v>
      </c>
    </row>
    <row r="624" spans="1:10" s="17" customFormat="1" ht="15" x14ac:dyDescent="0.25">
      <c r="A624" s="237" t="s">
        <v>275</v>
      </c>
      <c r="B624" s="645"/>
      <c r="C624" s="646"/>
      <c r="D624" s="296"/>
      <c r="E624" s="250" t="s">
        <v>355</v>
      </c>
      <c r="F624" s="645"/>
      <c r="G624" s="648"/>
      <c r="H624" s="9">
        <v>5</v>
      </c>
      <c r="I624" s="296" t="s">
        <v>12</v>
      </c>
      <c r="J624" s="12">
        <v>13</v>
      </c>
    </row>
    <row r="625" spans="1:10" s="17" customFormat="1" ht="15.6" thickBot="1" x14ac:dyDescent="0.3">
      <c r="A625" s="253" t="s">
        <v>216</v>
      </c>
      <c r="B625" s="645"/>
      <c r="C625" s="646"/>
      <c r="D625" s="173"/>
      <c r="E625" s="254" t="s">
        <v>353</v>
      </c>
      <c r="F625" s="645"/>
      <c r="G625" s="648"/>
      <c r="H625" s="255">
        <v>13</v>
      </c>
      <c r="I625" s="173" t="s">
        <v>12</v>
      </c>
      <c r="J625" s="276">
        <v>11</v>
      </c>
    </row>
    <row r="626" spans="1:10" s="17" customFormat="1" ht="15" x14ac:dyDescent="0.25">
      <c r="A626" s="231" t="s">
        <v>259</v>
      </c>
      <c r="B626" s="232" t="s">
        <v>498</v>
      </c>
      <c r="C626" s="232" t="s">
        <v>217</v>
      </c>
      <c r="D626" s="270"/>
      <c r="E626" s="249" t="s">
        <v>496</v>
      </c>
      <c r="F626" s="249" t="s">
        <v>355</v>
      </c>
      <c r="G626" s="274" t="s">
        <v>676</v>
      </c>
      <c r="H626" s="235">
        <v>13</v>
      </c>
      <c r="I626" s="295" t="s">
        <v>12</v>
      </c>
      <c r="J626" s="236">
        <v>9</v>
      </c>
    </row>
    <row r="627" spans="1:10" s="17" customFormat="1" ht="15.6" thickBot="1" x14ac:dyDescent="0.3">
      <c r="A627" s="239" t="s">
        <v>215</v>
      </c>
      <c r="B627" s="240" t="s">
        <v>275</v>
      </c>
      <c r="C627" s="240" t="s">
        <v>216</v>
      </c>
      <c r="D627" s="271"/>
      <c r="E627" s="251" t="s">
        <v>358</v>
      </c>
      <c r="F627" s="251" t="s">
        <v>353</v>
      </c>
      <c r="G627" s="275" t="s">
        <v>356</v>
      </c>
      <c r="H627" s="243">
        <v>13</v>
      </c>
      <c r="I627" s="297" t="s">
        <v>12</v>
      </c>
      <c r="J627" s="244">
        <v>5</v>
      </c>
    </row>
    <row r="628" spans="1:10" s="17" customFormat="1" ht="15" x14ac:dyDescent="0.25">
      <c r="A628" s="231" t="s">
        <v>259</v>
      </c>
      <c r="B628" s="232" t="s">
        <v>498</v>
      </c>
      <c r="C628" s="232"/>
      <c r="D628" s="270"/>
      <c r="E628" s="249" t="s">
        <v>676</v>
      </c>
      <c r="F628" s="234" t="s">
        <v>355</v>
      </c>
      <c r="G628" s="246"/>
      <c r="H628" s="235">
        <v>13</v>
      </c>
      <c r="I628" s="295" t="s">
        <v>12</v>
      </c>
      <c r="J628" s="236">
        <v>3</v>
      </c>
    </row>
    <row r="629" spans="1:10" s="17" customFormat="1" ht="15" x14ac:dyDescent="0.25">
      <c r="A629" s="237" t="s">
        <v>215</v>
      </c>
      <c r="B629" s="11" t="s">
        <v>275</v>
      </c>
      <c r="C629" s="11"/>
      <c r="D629" s="272"/>
      <c r="E629" s="250" t="s">
        <v>496</v>
      </c>
      <c r="F629" s="11" t="s">
        <v>358</v>
      </c>
      <c r="G629" s="247"/>
      <c r="H629" s="9">
        <v>13</v>
      </c>
      <c r="I629" s="296" t="s">
        <v>12</v>
      </c>
      <c r="J629" s="238">
        <v>6</v>
      </c>
    </row>
    <row r="630" spans="1:10" s="17" customFormat="1" ht="15.6" thickBot="1" x14ac:dyDescent="0.3">
      <c r="A630" s="239" t="s">
        <v>216</v>
      </c>
      <c r="B630" s="240" t="s">
        <v>217</v>
      </c>
      <c r="C630" s="240"/>
      <c r="D630" s="271"/>
      <c r="E630" s="252" t="s">
        <v>353</v>
      </c>
      <c r="F630" s="242" t="s">
        <v>356</v>
      </c>
      <c r="G630" s="248"/>
      <c r="H630" s="243">
        <v>9</v>
      </c>
      <c r="I630" s="297" t="s">
        <v>12</v>
      </c>
      <c r="J630" s="244">
        <v>13</v>
      </c>
    </row>
    <row r="631" spans="1:10" s="17" customFormat="1" ht="15" x14ac:dyDescent="0.25">
      <c r="A631" s="645"/>
      <c r="B631" s="648"/>
      <c r="C631" s="648"/>
      <c r="D631" s="648"/>
      <c r="E631" s="648"/>
      <c r="F631" s="648"/>
      <c r="G631" s="648"/>
      <c r="H631" s="245">
        <f>SUM(H620:H630)</f>
        <v>127</v>
      </c>
      <c r="I631" s="94" t="s">
        <v>12</v>
      </c>
      <c r="J631" s="245">
        <f>SUM(J620:J630)</f>
        <v>91</v>
      </c>
    </row>
    <row r="632" spans="1:10" s="17" customFormat="1" ht="15.6" x14ac:dyDescent="0.3">
      <c r="A632" s="649"/>
      <c r="B632" s="650"/>
      <c r="C632" s="650"/>
      <c r="D632" s="650"/>
      <c r="E632" s="650"/>
      <c r="F632" s="650"/>
      <c r="G632" s="650"/>
      <c r="H632" s="14">
        <v>24</v>
      </c>
      <c r="I632" s="296" t="s">
        <v>12</v>
      </c>
      <c r="J632" s="14">
        <v>7</v>
      </c>
    </row>
    <row r="633" spans="1:10" s="17" customFormat="1" ht="13.8" thickBot="1" x14ac:dyDescent="0.3">
      <c r="A633" s="651" t="s">
        <v>362</v>
      </c>
      <c r="B633" s="651"/>
      <c r="C633" s="651"/>
      <c r="D633" s="265"/>
      <c r="E633" s="652" t="s">
        <v>328</v>
      </c>
      <c r="F633" s="652"/>
      <c r="G633" s="652"/>
      <c r="H633" s="653">
        <v>43286</v>
      </c>
      <c r="I633" s="654"/>
      <c r="J633" s="654"/>
    </row>
    <row r="634" spans="1:10" s="17" customFormat="1" ht="15" x14ac:dyDescent="0.25">
      <c r="A634" s="231" t="s">
        <v>367</v>
      </c>
      <c r="B634" s="643"/>
      <c r="C634" s="644"/>
      <c r="D634" s="303"/>
      <c r="E634" s="249" t="s">
        <v>179</v>
      </c>
      <c r="F634" s="643"/>
      <c r="G634" s="644"/>
      <c r="H634" s="235">
        <v>13</v>
      </c>
      <c r="I634" s="296" t="s">
        <v>12</v>
      </c>
      <c r="J634" s="236">
        <v>10</v>
      </c>
    </row>
    <row r="635" spans="1:10" s="17" customFormat="1" ht="15" x14ac:dyDescent="0.25">
      <c r="A635" s="237" t="s">
        <v>363</v>
      </c>
      <c r="B635" s="645"/>
      <c r="C635" s="646"/>
      <c r="D635" s="303"/>
      <c r="E635" s="250" t="s">
        <v>178</v>
      </c>
      <c r="F635" s="645"/>
      <c r="G635" s="646"/>
      <c r="H635" s="9">
        <v>13</v>
      </c>
      <c r="I635" s="296" t="s">
        <v>12</v>
      </c>
      <c r="J635" s="238">
        <v>9</v>
      </c>
    </row>
    <row r="636" spans="1:10" s="17" customFormat="1" ht="15" x14ac:dyDescent="0.25">
      <c r="A636" s="237" t="s">
        <v>368</v>
      </c>
      <c r="B636" s="645"/>
      <c r="C636" s="646"/>
      <c r="D636" s="303"/>
      <c r="E636" s="250" t="s">
        <v>247</v>
      </c>
      <c r="F636" s="645"/>
      <c r="G636" s="646"/>
      <c r="H636" s="9">
        <v>6</v>
      </c>
      <c r="I636" s="296" t="s">
        <v>12</v>
      </c>
      <c r="J636" s="238">
        <v>13</v>
      </c>
    </row>
    <row r="637" spans="1:10" s="17" customFormat="1" ht="15" x14ac:dyDescent="0.25">
      <c r="A637" s="237" t="s">
        <v>364</v>
      </c>
      <c r="B637" s="645"/>
      <c r="C637" s="646"/>
      <c r="D637" s="303"/>
      <c r="E637" s="250" t="s">
        <v>177</v>
      </c>
      <c r="F637" s="645"/>
      <c r="G637" s="646"/>
      <c r="H637" s="9">
        <v>9</v>
      </c>
      <c r="I637" s="296" t="s">
        <v>12</v>
      </c>
      <c r="J637" s="238">
        <v>13</v>
      </c>
    </row>
    <row r="638" spans="1:10" s="17" customFormat="1" ht="15" x14ac:dyDescent="0.25">
      <c r="A638" s="237" t="s">
        <v>366</v>
      </c>
      <c r="B638" s="645"/>
      <c r="C638" s="646"/>
      <c r="D638" s="303"/>
      <c r="E638" s="250" t="s">
        <v>442</v>
      </c>
      <c r="F638" s="645"/>
      <c r="G638" s="646"/>
      <c r="H638" s="9">
        <v>12</v>
      </c>
      <c r="I638" s="296" t="s">
        <v>12</v>
      </c>
      <c r="J638" s="238">
        <v>13</v>
      </c>
    </row>
    <row r="639" spans="1:10" s="17" customFormat="1" ht="15.6" thickBot="1" x14ac:dyDescent="0.3">
      <c r="A639" s="253" t="s">
        <v>332</v>
      </c>
      <c r="B639" s="645"/>
      <c r="C639" s="646"/>
      <c r="D639" s="173"/>
      <c r="E639" s="254" t="s">
        <v>329</v>
      </c>
      <c r="F639" s="645"/>
      <c r="G639" s="646"/>
      <c r="H639" s="255">
        <v>13</v>
      </c>
      <c r="I639" s="173" t="s">
        <v>12</v>
      </c>
      <c r="J639" s="256">
        <v>4</v>
      </c>
    </row>
    <row r="640" spans="1:10" s="17" customFormat="1" ht="15" x14ac:dyDescent="0.25">
      <c r="A640" s="231" t="s">
        <v>363</v>
      </c>
      <c r="B640" s="232" t="s">
        <v>366</v>
      </c>
      <c r="C640" s="232" t="s">
        <v>365</v>
      </c>
      <c r="D640" s="302"/>
      <c r="E640" s="234" t="s">
        <v>178</v>
      </c>
      <c r="F640" s="234" t="s">
        <v>179</v>
      </c>
      <c r="G640" s="234" t="s">
        <v>181</v>
      </c>
      <c r="H640" s="260">
        <v>13</v>
      </c>
      <c r="I640" s="295" t="s">
        <v>12</v>
      </c>
      <c r="J640" s="236">
        <v>9</v>
      </c>
    </row>
    <row r="641" spans="1:10" s="17" customFormat="1" ht="15.6" thickBot="1" x14ac:dyDescent="0.3">
      <c r="A641" s="239" t="s">
        <v>367</v>
      </c>
      <c r="B641" s="240" t="s">
        <v>368</v>
      </c>
      <c r="C641" s="240" t="s">
        <v>332</v>
      </c>
      <c r="D641" s="304"/>
      <c r="E641" s="242" t="s">
        <v>247</v>
      </c>
      <c r="F641" s="242" t="s">
        <v>177</v>
      </c>
      <c r="G641" s="242" t="s">
        <v>329</v>
      </c>
      <c r="H641" s="261">
        <v>13</v>
      </c>
      <c r="I641" s="297" t="s">
        <v>12</v>
      </c>
      <c r="J641" s="244">
        <v>3</v>
      </c>
    </row>
    <row r="642" spans="1:10" s="17" customFormat="1" ht="15" x14ac:dyDescent="0.25">
      <c r="A642" s="231" t="s">
        <v>367</v>
      </c>
      <c r="B642" s="232" t="s">
        <v>677</v>
      </c>
      <c r="C642" s="232"/>
      <c r="D642" s="302"/>
      <c r="E642" s="234" t="s">
        <v>247</v>
      </c>
      <c r="F642" s="234" t="s">
        <v>177</v>
      </c>
      <c r="G642" s="232"/>
      <c r="H642" s="260">
        <v>1</v>
      </c>
      <c r="I642" s="295" t="s">
        <v>12</v>
      </c>
      <c r="J642" s="236">
        <v>13</v>
      </c>
    </row>
    <row r="643" spans="1:10" s="17" customFormat="1" ht="15" x14ac:dyDescent="0.25">
      <c r="A643" s="237" t="s">
        <v>364</v>
      </c>
      <c r="B643" s="11" t="s">
        <v>366</v>
      </c>
      <c r="C643" s="11"/>
      <c r="D643" s="303"/>
      <c r="E643" s="5" t="s">
        <v>442</v>
      </c>
      <c r="F643" s="5" t="s">
        <v>179</v>
      </c>
      <c r="G643" s="11"/>
      <c r="H643" s="267">
        <v>0</v>
      </c>
      <c r="I643" s="296" t="s">
        <v>12</v>
      </c>
      <c r="J643" s="238">
        <v>13</v>
      </c>
    </row>
    <row r="644" spans="1:10" s="17" customFormat="1" ht="15.6" thickBot="1" x14ac:dyDescent="0.3">
      <c r="A644" s="239" t="s">
        <v>332</v>
      </c>
      <c r="B644" s="240" t="s">
        <v>363</v>
      </c>
      <c r="C644" s="240"/>
      <c r="D644" s="304"/>
      <c r="E644" s="242" t="s">
        <v>178</v>
      </c>
      <c r="F644" s="242" t="s">
        <v>329</v>
      </c>
      <c r="G644" s="240"/>
      <c r="H644" s="261">
        <v>13</v>
      </c>
      <c r="I644" s="297" t="s">
        <v>12</v>
      </c>
      <c r="J644" s="244">
        <v>10</v>
      </c>
    </row>
    <row r="645" spans="1:10" s="17" customFormat="1" ht="15" x14ac:dyDescent="0.25">
      <c r="A645" s="645"/>
      <c r="B645" s="648"/>
      <c r="C645" s="648"/>
      <c r="D645" s="648"/>
      <c r="E645" s="648"/>
      <c r="F645" s="648"/>
      <c r="G645" s="646"/>
      <c r="H645" s="245">
        <f>SUM(H634:H644)</f>
        <v>106</v>
      </c>
      <c r="I645" s="94" t="s">
        <v>12</v>
      </c>
      <c r="J645" s="245">
        <f>SUM(J634:J644)</f>
        <v>110</v>
      </c>
    </row>
    <row r="646" spans="1:10" s="17" customFormat="1" ht="15.6" x14ac:dyDescent="0.3">
      <c r="A646" s="649"/>
      <c r="B646" s="650"/>
      <c r="C646" s="650"/>
      <c r="D646" s="650"/>
      <c r="E646" s="650"/>
      <c r="F646" s="650"/>
      <c r="G646" s="655"/>
      <c r="H646" s="14">
        <v>19</v>
      </c>
      <c r="I646" s="296" t="s">
        <v>12</v>
      </c>
      <c r="J646" s="14">
        <v>12</v>
      </c>
    </row>
    <row r="647" spans="1:10" s="17" customFormat="1" ht="13.8" thickBot="1" x14ac:dyDescent="0.3">
      <c r="A647" s="651" t="s">
        <v>362</v>
      </c>
      <c r="B647" s="651"/>
      <c r="C647" s="651"/>
      <c r="D647" s="265"/>
      <c r="E647" s="652" t="s">
        <v>501</v>
      </c>
      <c r="F647" s="652"/>
      <c r="G647" s="652"/>
      <c r="H647" s="653">
        <v>43286</v>
      </c>
      <c r="I647" s="654"/>
      <c r="J647" s="654"/>
    </row>
    <row r="648" spans="1:10" s="17" customFormat="1" ht="15" x14ac:dyDescent="0.25">
      <c r="A648" s="231" t="s">
        <v>367</v>
      </c>
      <c r="B648" s="643"/>
      <c r="C648" s="644"/>
      <c r="D648" s="296"/>
      <c r="E648" s="249" t="s">
        <v>326</v>
      </c>
      <c r="F648" s="643"/>
      <c r="G648" s="644"/>
      <c r="H648" s="235">
        <v>13</v>
      </c>
      <c r="I648" s="296" t="s">
        <v>12</v>
      </c>
      <c r="J648" s="236">
        <v>11</v>
      </c>
    </row>
    <row r="649" spans="1:10" s="17" customFormat="1" ht="15" x14ac:dyDescent="0.25">
      <c r="A649" s="237" t="s">
        <v>363</v>
      </c>
      <c r="B649" s="645"/>
      <c r="C649" s="646"/>
      <c r="D649" s="296"/>
      <c r="E649" s="250" t="s">
        <v>268</v>
      </c>
      <c r="F649" s="645"/>
      <c r="G649" s="646"/>
      <c r="H649" s="9">
        <v>4</v>
      </c>
      <c r="I649" s="296" t="s">
        <v>12</v>
      </c>
      <c r="J649" s="238">
        <v>13</v>
      </c>
    </row>
    <row r="650" spans="1:10" s="17" customFormat="1" ht="15" x14ac:dyDescent="0.25">
      <c r="A650" s="237" t="s">
        <v>368</v>
      </c>
      <c r="B650" s="645"/>
      <c r="C650" s="646"/>
      <c r="D650" s="296"/>
      <c r="E650" s="250" t="s">
        <v>175</v>
      </c>
      <c r="F650" s="645"/>
      <c r="G650" s="646"/>
      <c r="H650" s="9">
        <v>9</v>
      </c>
      <c r="I650" s="296" t="s">
        <v>12</v>
      </c>
      <c r="J650" s="238">
        <v>13</v>
      </c>
    </row>
    <row r="651" spans="1:10" s="17" customFormat="1" ht="15" x14ac:dyDescent="0.25">
      <c r="A651" s="237" t="s">
        <v>364</v>
      </c>
      <c r="B651" s="645"/>
      <c r="C651" s="646"/>
      <c r="D651" s="296"/>
      <c r="E651" s="250" t="s">
        <v>171</v>
      </c>
      <c r="F651" s="645"/>
      <c r="G651" s="646"/>
      <c r="H651" s="9">
        <v>10</v>
      </c>
      <c r="I651" s="296" t="s">
        <v>12</v>
      </c>
      <c r="J651" s="238">
        <v>13</v>
      </c>
    </row>
    <row r="652" spans="1:10" s="17" customFormat="1" ht="15" x14ac:dyDescent="0.25">
      <c r="A652" s="237" t="s">
        <v>366</v>
      </c>
      <c r="B652" s="645"/>
      <c r="C652" s="646"/>
      <c r="D652" s="296"/>
      <c r="E652" s="250" t="s">
        <v>280</v>
      </c>
      <c r="F652" s="645"/>
      <c r="G652" s="646"/>
      <c r="H652" s="9">
        <v>13</v>
      </c>
      <c r="I652" s="296" t="s">
        <v>12</v>
      </c>
      <c r="J652" s="238">
        <v>6</v>
      </c>
    </row>
    <row r="653" spans="1:10" s="17" customFormat="1" ht="15.6" thickBot="1" x14ac:dyDescent="0.3">
      <c r="A653" s="253" t="s">
        <v>332</v>
      </c>
      <c r="B653" s="645"/>
      <c r="C653" s="646"/>
      <c r="D653" s="173"/>
      <c r="E653" s="254" t="s">
        <v>678</v>
      </c>
      <c r="F653" s="645"/>
      <c r="G653" s="646"/>
      <c r="H653" s="255">
        <v>13</v>
      </c>
      <c r="I653" s="173" t="s">
        <v>12</v>
      </c>
      <c r="J653" s="256">
        <v>11</v>
      </c>
    </row>
    <row r="654" spans="1:10" s="17" customFormat="1" ht="15" x14ac:dyDescent="0.25">
      <c r="A654" s="231" t="s">
        <v>363</v>
      </c>
      <c r="B654" s="232" t="s">
        <v>368</v>
      </c>
      <c r="C654" s="232" t="s">
        <v>365</v>
      </c>
      <c r="D654" s="295"/>
      <c r="E654" s="234" t="s">
        <v>268</v>
      </c>
      <c r="F654" s="234" t="s">
        <v>280</v>
      </c>
      <c r="G654" s="234" t="s">
        <v>171</v>
      </c>
      <c r="H654" s="260">
        <v>6</v>
      </c>
      <c r="I654" s="295" t="s">
        <v>12</v>
      </c>
      <c r="J654" s="236">
        <v>13</v>
      </c>
    </row>
    <row r="655" spans="1:10" s="17" customFormat="1" ht="15.6" thickBot="1" x14ac:dyDescent="0.3">
      <c r="A655" s="239" t="s">
        <v>366</v>
      </c>
      <c r="B655" s="240" t="s">
        <v>332</v>
      </c>
      <c r="C655" s="240" t="s">
        <v>367</v>
      </c>
      <c r="D655" s="297"/>
      <c r="E655" s="242" t="s">
        <v>326</v>
      </c>
      <c r="F655" s="242" t="s">
        <v>175</v>
      </c>
      <c r="G655" s="242" t="s">
        <v>172</v>
      </c>
      <c r="H655" s="261">
        <v>8</v>
      </c>
      <c r="I655" s="297" t="s">
        <v>12</v>
      </c>
      <c r="J655" s="244">
        <v>13</v>
      </c>
    </row>
    <row r="656" spans="1:10" s="17" customFormat="1" ht="15" x14ac:dyDescent="0.25">
      <c r="A656" s="231" t="s">
        <v>363</v>
      </c>
      <c r="B656" s="232" t="s">
        <v>365</v>
      </c>
      <c r="C656" s="232"/>
      <c r="D656" s="295"/>
      <c r="E656" s="234" t="s">
        <v>326</v>
      </c>
      <c r="F656" s="234" t="s">
        <v>175</v>
      </c>
      <c r="G656" s="232"/>
      <c r="H656" s="260">
        <v>4</v>
      </c>
      <c r="I656" s="295" t="s">
        <v>12</v>
      </c>
      <c r="J656" s="236">
        <v>13</v>
      </c>
    </row>
    <row r="657" spans="1:10" s="17" customFormat="1" ht="15" x14ac:dyDescent="0.25">
      <c r="A657" s="237" t="s">
        <v>368</v>
      </c>
      <c r="B657" s="11" t="s">
        <v>364</v>
      </c>
      <c r="C657" s="11"/>
      <c r="D657" s="296"/>
      <c r="E657" s="5" t="s">
        <v>268</v>
      </c>
      <c r="F657" s="5" t="s">
        <v>280</v>
      </c>
      <c r="G657" s="11"/>
      <c r="H657" s="267">
        <v>4</v>
      </c>
      <c r="I657" s="296" t="s">
        <v>12</v>
      </c>
      <c r="J657" s="238">
        <v>13</v>
      </c>
    </row>
    <row r="658" spans="1:10" s="17" customFormat="1" ht="15.6" thickBot="1" x14ac:dyDescent="0.3">
      <c r="A658" s="239" t="s">
        <v>367</v>
      </c>
      <c r="B658" s="240" t="s">
        <v>677</v>
      </c>
      <c r="C658" s="240"/>
      <c r="D658" s="297"/>
      <c r="E658" s="242" t="s">
        <v>678</v>
      </c>
      <c r="F658" s="242" t="s">
        <v>330</v>
      </c>
      <c r="G658" s="240"/>
      <c r="H658" s="261">
        <v>13</v>
      </c>
      <c r="I658" s="297" t="s">
        <v>12</v>
      </c>
      <c r="J658" s="244">
        <v>2</v>
      </c>
    </row>
    <row r="659" spans="1:10" s="17" customFormat="1" ht="15" x14ac:dyDescent="0.25">
      <c r="A659" s="645"/>
      <c r="B659" s="648"/>
      <c r="C659" s="648"/>
      <c r="D659" s="648"/>
      <c r="E659" s="648"/>
      <c r="F659" s="648"/>
      <c r="G659" s="646"/>
      <c r="H659" s="245">
        <f>SUM(H648:H658)</f>
        <v>97</v>
      </c>
      <c r="I659" s="94" t="s">
        <v>12</v>
      </c>
      <c r="J659" s="245">
        <f>SUM(J648:J658)</f>
        <v>121</v>
      </c>
    </row>
    <row r="660" spans="1:10" s="17" customFormat="1" ht="15.6" x14ac:dyDescent="0.3">
      <c r="A660" s="649"/>
      <c r="B660" s="650"/>
      <c r="C660" s="650"/>
      <c r="D660" s="650"/>
      <c r="E660" s="650"/>
      <c r="F660" s="650"/>
      <c r="G660" s="655"/>
      <c r="H660" s="14">
        <v>9</v>
      </c>
      <c r="I660" s="296" t="s">
        <v>12</v>
      </c>
      <c r="J660" s="14">
        <v>22</v>
      </c>
    </row>
    <row r="661" spans="1:10" s="17" customFormat="1" ht="13.8" thickBot="1" x14ac:dyDescent="0.3">
      <c r="A661" s="651" t="s">
        <v>415</v>
      </c>
      <c r="B661" s="651"/>
      <c r="C661" s="651"/>
      <c r="D661" s="265"/>
      <c r="E661" s="652" t="s">
        <v>170</v>
      </c>
      <c r="F661" s="652"/>
      <c r="G661" s="652"/>
      <c r="H661" s="653">
        <v>43286</v>
      </c>
      <c r="I661" s="654"/>
      <c r="J661" s="654"/>
    </row>
    <row r="662" spans="1:10" s="17" customFormat="1" ht="15" x14ac:dyDescent="0.25">
      <c r="A662" s="231" t="s">
        <v>398</v>
      </c>
      <c r="B662" s="643"/>
      <c r="C662" s="644"/>
      <c r="D662" s="296"/>
      <c r="E662" s="249" t="s">
        <v>177</v>
      </c>
      <c r="F662" s="643"/>
      <c r="G662" s="644"/>
      <c r="H662" s="235">
        <v>8</v>
      </c>
      <c r="I662" s="296" t="s">
        <v>12</v>
      </c>
      <c r="J662" s="236">
        <v>13</v>
      </c>
    </row>
    <row r="663" spans="1:10" s="17" customFormat="1" ht="15" x14ac:dyDescent="0.25">
      <c r="A663" s="237" t="s">
        <v>397</v>
      </c>
      <c r="B663" s="645"/>
      <c r="C663" s="646"/>
      <c r="D663" s="296"/>
      <c r="E663" s="250" t="s">
        <v>178</v>
      </c>
      <c r="F663" s="645"/>
      <c r="G663" s="646"/>
      <c r="H663" s="9">
        <v>5</v>
      </c>
      <c r="I663" s="296" t="s">
        <v>12</v>
      </c>
      <c r="J663" s="238">
        <v>13</v>
      </c>
    </row>
    <row r="664" spans="1:10" s="17" customFormat="1" ht="15" x14ac:dyDescent="0.25">
      <c r="A664" s="237" t="s">
        <v>159</v>
      </c>
      <c r="B664" s="645"/>
      <c r="C664" s="646"/>
      <c r="D664" s="296"/>
      <c r="E664" s="250" t="s">
        <v>442</v>
      </c>
      <c r="F664" s="645"/>
      <c r="G664" s="646"/>
      <c r="H664" s="9">
        <v>8</v>
      </c>
      <c r="I664" s="296" t="s">
        <v>12</v>
      </c>
      <c r="J664" s="238">
        <v>13</v>
      </c>
    </row>
    <row r="665" spans="1:10" s="17" customFormat="1" ht="15" x14ac:dyDescent="0.25">
      <c r="A665" s="237" t="s">
        <v>158</v>
      </c>
      <c r="B665" s="645"/>
      <c r="C665" s="646"/>
      <c r="D665" s="296"/>
      <c r="E665" s="250" t="s">
        <v>247</v>
      </c>
      <c r="F665" s="645"/>
      <c r="G665" s="646"/>
      <c r="H665" s="9">
        <v>12</v>
      </c>
      <c r="I665" s="296" t="s">
        <v>12</v>
      </c>
      <c r="J665" s="238">
        <v>13</v>
      </c>
    </row>
    <row r="666" spans="1:10" s="17" customFormat="1" ht="15" x14ac:dyDescent="0.25">
      <c r="A666" s="237" t="s">
        <v>157</v>
      </c>
      <c r="B666" s="645"/>
      <c r="C666" s="646"/>
      <c r="D666" s="296"/>
      <c r="E666" s="250" t="s">
        <v>179</v>
      </c>
      <c r="F666" s="645"/>
      <c r="G666" s="646"/>
      <c r="H666" s="9">
        <v>7</v>
      </c>
      <c r="I666" s="296" t="s">
        <v>12</v>
      </c>
      <c r="J666" s="238">
        <v>13</v>
      </c>
    </row>
    <row r="667" spans="1:10" s="17" customFormat="1" ht="15.6" thickBot="1" x14ac:dyDescent="0.3">
      <c r="A667" s="253" t="s">
        <v>265</v>
      </c>
      <c r="B667" s="645"/>
      <c r="C667" s="646"/>
      <c r="D667" s="173"/>
      <c r="E667" s="254" t="s">
        <v>329</v>
      </c>
      <c r="F667" s="645"/>
      <c r="G667" s="646"/>
      <c r="H667" s="255">
        <v>3</v>
      </c>
      <c r="I667" s="173" t="s">
        <v>12</v>
      </c>
      <c r="J667" s="256">
        <v>13</v>
      </c>
    </row>
    <row r="668" spans="1:10" s="17" customFormat="1" ht="15" x14ac:dyDescent="0.25">
      <c r="A668" s="231" t="s">
        <v>398</v>
      </c>
      <c r="B668" s="232" t="s">
        <v>397</v>
      </c>
      <c r="C668" s="232" t="s">
        <v>265</v>
      </c>
      <c r="D668" s="298"/>
      <c r="E668" s="249" t="s">
        <v>181</v>
      </c>
      <c r="F668" s="234" t="s">
        <v>179</v>
      </c>
      <c r="G668" s="234" t="s">
        <v>442</v>
      </c>
      <c r="H668" s="260">
        <v>13</v>
      </c>
      <c r="I668" s="298" t="s">
        <v>12</v>
      </c>
      <c r="J668" s="236">
        <v>10</v>
      </c>
    </row>
    <row r="669" spans="1:10" s="17" customFormat="1" ht="15.6" thickBot="1" x14ac:dyDescent="0.3">
      <c r="A669" s="239" t="s">
        <v>159</v>
      </c>
      <c r="B669" s="240" t="s">
        <v>158</v>
      </c>
      <c r="C669" s="240" t="s">
        <v>157</v>
      </c>
      <c r="D669" s="300"/>
      <c r="E669" s="251" t="s">
        <v>178</v>
      </c>
      <c r="F669" s="242" t="s">
        <v>177</v>
      </c>
      <c r="G669" s="242" t="s">
        <v>329</v>
      </c>
      <c r="H669" s="261">
        <v>5</v>
      </c>
      <c r="I669" s="300" t="s">
        <v>12</v>
      </c>
      <c r="J669" s="244">
        <v>13</v>
      </c>
    </row>
    <row r="670" spans="1:10" s="17" customFormat="1" ht="15" x14ac:dyDescent="0.25">
      <c r="A670" s="231" t="s">
        <v>159</v>
      </c>
      <c r="B670" s="232" t="s">
        <v>397</v>
      </c>
      <c r="C670" s="232"/>
      <c r="D670" s="298"/>
      <c r="E670" s="249" t="s">
        <v>247</v>
      </c>
      <c r="F670" s="234" t="s">
        <v>442</v>
      </c>
      <c r="G670" s="232"/>
      <c r="H670" s="260">
        <v>13</v>
      </c>
      <c r="I670" s="298" t="s">
        <v>12</v>
      </c>
      <c r="J670" s="236">
        <v>8</v>
      </c>
    </row>
    <row r="671" spans="1:10" s="17" customFormat="1" ht="15" x14ac:dyDescent="0.25">
      <c r="A671" s="237" t="s">
        <v>398</v>
      </c>
      <c r="B671" s="11" t="s">
        <v>158</v>
      </c>
      <c r="C671" s="11"/>
      <c r="D671" s="299"/>
      <c r="E671" s="250" t="s">
        <v>181</v>
      </c>
      <c r="F671" s="5" t="s">
        <v>179</v>
      </c>
      <c r="G671" s="273"/>
      <c r="H671" s="267">
        <v>13</v>
      </c>
      <c r="I671" s="299" t="s">
        <v>12</v>
      </c>
      <c r="J671" s="238">
        <v>12</v>
      </c>
    </row>
    <row r="672" spans="1:10" s="17" customFormat="1" ht="15.6" thickBot="1" x14ac:dyDescent="0.3">
      <c r="A672" s="239" t="s">
        <v>157</v>
      </c>
      <c r="B672" s="240" t="s">
        <v>265</v>
      </c>
      <c r="C672" s="240"/>
      <c r="D672" s="300"/>
      <c r="E672" s="251" t="s">
        <v>177</v>
      </c>
      <c r="F672" s="242" t="s">
        <v>329</v>
      </c>
      <c r="G672" s="240"/>
      <c r="H672" s="261">
        <v>6</v>
      </c>
      <c r="I672" s="300" t="s">
        <v>12</v>
      </c>
      <c r="J672" s="244">
        <v>13</v>
      </c>
    </row>
    <row r="673" spans="1:10" s="17" customFormat="1" ht="15" x14ac:dyDescent="0.25">
      <c r="A673" s="645"/>
      <c r="B673" s="648"/>
      <c r="C673" s="648"/>
      <c r="D673" s="648"/>
      <c r="E673" s="648"/>
      <c r="F673" s="648"/>
      <c r="G673" s="646"/>
      <c r="H673" s="245">
        <f>SUM(H662:H672)</f>
        <v>93</v>
      </c>
      <c r="I673" s="94" t="s">
        <v>12</v>
      </c>
      <c r="J673" s="245">
        <f>SUM(J662:J672)</f>
        <v>134</v>
      </c>
    </row>
    <row r="674" spans="1:10" s="17" customFormat="1" ht="15.6" x14ac:dyDescent="0.3">
      <c r="A674" s="649"/>
      <c r="B674" s="650"/>
      <c r="C674" s="650"/>
      <c r="D674" s="650"/>
      <c r="E674" s="650"/>
      <c r="F674" s="650"/>
      <c r="G674" s="655"/>
      <c r="H674" s="14">
        <v>11</v>
      </c>
      <c r="I674" s="296" t="s">
        <v>12</v>
      </c>
      <c r="J674" s="14">
        <v>20</v>
      </c>
    </row>
    <row r="675" spans="1:10" s="17" customFormat="1" ht="13.8" thickBot="1" x14ac:dyDescent="0.3">
      <c r="A675" s="651" t="s">
        <v>415</v>
      </c>
      <c r="B675" s="651"/>
      <c r="C675" s="651"/>
      <c r="D675" s="265"/>
      <c r="E675" s="652" t="s">
        <v>501</v>
      </c>
      <c r="F675" s="652"/>
      <c r="G675" s="652"/>
      <c r="H675" s="653">
        <v>43286</v>
      </c>
      <c r="I675" s="654"/>
      <c r="J675" s="654"/>
    </row>
    <row r="676" spans="1:10" s="17" customFormat="1" ht="15" x14ac:dyDescent="0.25">
      <c r="A676" s="231" t="s">
        <v>398</v>
      </c>
      <c r="B676" s="643"/>
      <c r="C676" s="644"/>
      <c r="D676" s="296"/>
      <c r="E676" s="249" t="s">
        <v>326</v>
      </c>
      <c r="F676" s="643"/>
      <c r="G676" s="644"/>
      <c r="H676" s="235">
        <v>9</v>
      </c>
      <c r="I676" s="296" t="s">
        <v>12</v>
      </c>
      <c r="J676" s="236">
        <v>13</v>
      </c>
    </row>
    <row r="677" spans="1:10" s="17" customFormat="1" ht="15" x14ac:dyDescent="0.25">
      <c r="A677" s="237" t="s">
        <v>397</v>
      </c>
      <c r="B677" s="645"/>
      <c r="C677" s="646"/>
      <c r="D677" s="296"/>
      <c r="E677" s="250" t="s">
        <v>268</v>
      </c>
      <c r="F677" s="645"/>
      <c r="G677" s="646"/>
      <c r="H677" s="9">
        <v>9</v>
      </c>
      <c r="I677" s="296" t="s">
        <v>12</v>
      </c>
      <c r="J677" s="238">
        <v>13</v>
      </c>
    </row>
    <row r="678" spans="1:10" s="17" customFormat="1" ht="15" x14ac:dyDescent="0.25">
      <c r="A678" s="237" t="s">
        <v>157</v>
      </c>
      <c r="B678" s="645"/>
      <c r="C678" s="646"/>
      <c r="D678" s="296"/>
      <c r="E678" s="250" t="s">
        <v>175</v>
      </c>
      <c r="F678" s="645"/>
      <c r="G678" s="646"/>
      <c r="H678" s="9">
        <v>3</v>
      </c>
      <c r="I678" s="296" t="s">
        <v>12</v>
      </c>
      <c r="J678" s="238">
        <v>13</v>
      </c>
    </row>
    <row r="679" spans="1:10" s="17" customFormat="1" ht="15" x14ac:dyDescent="0.25">
      <c r="A679" s="237" t="s">
        <v>265</v>
      </c>
      <c r="B679" s="645"/>
      <c r="C679" s="646"/>
      <c r="D679" s="296"/>
      <c r="E679" s="250" t="s">
        <v>171</v>
      </c>
      <c r="F679" s="645"/>
      <c r="G679" s="646"/>
      <c r="H679" s="9">
        <v>0</v>
      </c>
      <c r="I679" s="296" t="s">
        <v>12</v>
      </c>
      <c r="J679" s="238">
        <v>13</v>
      </c>
    </row>
    <row r="680" spans="1:10" s="17" customFormat="1" ht="15" x14ac:dyDescent="0.25">
      <c r="A680" s="237" t="s">
        <v>158</v>
      </c>
      <c r="B680" s="645"/>
      <c r="C680" s="646"/>
      <c r="D680" s="296"/>
      <c r="E680" s="250" t="s">
        <v>280</v>
      </c>
      <c r="F680" s="645"/>
      <c r="G680" s="646"/>
      <c r="H680" s="9">
        <v>5</v>
      </c>
      <c r="I680" s="296" t="s">
        <v>12</v>
      </c>
      <c r="J680" s="238">
        <v>13</v>
      </c>
    </row>
    <row r="681" spans="1:10" s="17" customFormat="1" ht="15.6" thickBot="1" x14ac:dyDescent="0.3">
      <c r="A681" s="253" t="s">
        <v>159</v>
      </c>
      <c r="B681" s="645"/>
      <c r="C681" s="646"/>
      <c r="D681" s="173"/>
      <c r="E681" s="254" t="s">
        <v>678</v>
      </c>
      <c r="F681" s="645"/>
      <c r="G681" s="646"/>
      <c r="H681" s="255">
        <v>3</v>
      </c>
      <c r="I681" s="173" t="s">
        <v>12</v>
      </c>
      <c r="J681" s="256">
        <v>13</v>
      </c>
    </row>
    <row r="682" spans="1:10" s="17" customFormat="1" ht="15" x14ac:dyDescent="0.25">
      <c r="A682" s="231" t="s">
        <v>398</v>
      </c>
      <c r="B682" s="232" t="s">
        <v>397</v>
      </c>
      <c r="C682" s="232" t="s">
        <v>265</v>
      </c>
      <c r="D682" s="295"/>
      <c r="E682" s="234" t="s">
        <v>268</v>
      </c>
      <c r="F682" s="234" t="s">
        <v>280</v>
      </c>
      <c r="G682" s="234" t="s">
        <v>171</v>
      </c>
      <c r="H682" s="260">
        <v>13</v>
      </c>
      <c r="I682" s="295" t="s">
        <v>12</v>
      </c>
      <c r="J682" s="236">
        <v>11</v>
      </c>
    </row>
    <row r="683" spans="1:10" s="17" customFormat="1" ht="15.6" thickBot="1" x14ac:dyDescent="0.3">
      <c r="A683" s="239" t="s">
        <v>159</v>
      </c>
      <c r="B683" s="240" t="s">
        <v>158</v>
      </c>
      <c r="C683" s="240" t="s">
        <v>157</v>
      </c>
      <c r="D683" s="297"/>
      <c r="E683" s="242" t="s">
        <v>326</v>
      </c>
      <c r="F683" s="242" t="s">
        <v>175</v>
      </c>
      <c r="G683" s="242" t="s">
        <v>172</v>
      </c>
      <c r="H683" s="261">
        <v>13</v>
      </c>
      <c r="I683" s="297" t="s">
        <v>12</v>
      </c>
      <c r="J683" s="244">
        <v>6</v>
      </c>
    </row>
    <row r="684" spans="1:10" s="17" customFormat="1" ht="15" x14ac:dyDescent="0.25">
      <c r="A684" s="231" t="s">
        <v>159</v>
      </c>
      <c r="B684" s="232" t="s">
        <v>397</v>
      </c>
      <c r="C684" s="232"/>
      <c r="D684" s="295"/>
      <c r="E684" s="234" t="s">
        <v>326</v>
      </c>
      <c r="F684" s="234" t="s">
        <v>175</v>
      </c>
      <c r="G684" s="232"/>
      <c r="H684" s="260">
        <v>13</v>
      </c>
      <c r="I684" s="295" t="s">
        <v>12</v>
      </c>
      <c r="J684" s="236">
        <v>11</v>
      </c>
    </row>
    <row r="685" spans="1:10" s="17" customFormat="1" ht="15" x14ac:dyDescent="0.25">
      <c r="A685" s="237" t="s">
        <v>157</v>
      </c>
      <c r="B685" s="11" t="s">
        <v>158</v>
      </c>
      <c r="C685" s="11"/>
      <c r="D685" s="296"/>
      <c r="E685" s="5" t="s">
        <v>268</v>
      </c>
      <c r="F685" s="5" t="s">
        <v>280</v>
      </c>
      <c r="G685" s="273"/>
      <c r="H685" s="267">
        <v>0</v>
      </c>
      <c r="I685" s="296" t="s">
        <v>12</v>
      </c>
      <c r="J685" s="238">
        <v>13</v>
      </c>
    </row>
    <row r="686" spans="1:10" s="17" customFormat="1" ht="15.6" thickBot="1" x14ac:dyDescent="0.3">
      <c r="A686" s="239" t="s">
        <v>398</v>
      </c>
      <c r="B686" s="240" t="s">
        <v>265</v>
      </c>
      <c r="C686" s="240"/>
      <c r="D686" s="297"/>
      <c r="E686" s="242" t="s">
        <v>330</v>
      </c>
      <c r="F686" s="242" t="s">
        <v>172</v>
      </c>
      <c r="G686" s="240"/>
      <c r="H686" s="261">
        <v>3</v>
      </c>
      <c r="I686" s="297" t="s">
        <v>12</v>
      </c>
      <c r="J686" s="244">
        <v>13</v>
      </c>
    </row>
    <row r="687" spans="1:10" s="17" customFormat="1" ht="15" x14ac:dyDescent="0.25">
      <c r="A687" s="645"/>
      <c r="B687" s="648"/>
      <c r="C687" s="648"/>
      <c r="D687" s="648"/>
      <c r="E687" s="648"/>
      <c r="F687" s="648"/>
      <c r="G687" s="646"/>
      <c r="H687" s="245">
        <f>SUM(H676:H686)</f>
        <v>71</v>
      </c>
      <c r="I687" s="94" t="s">
        <v>12</v>
      </c>
      <c r="J687" s="245">
        <f>SUM(J676:J686)</f>
        <v>132</v>
      </c>
    </row>
    <row r="688" spans="1:10" s="17" customFormat="1" ht="15.6" x14ac:dyDescent="0.3">
      <c r="A688" s="649"/>
      <c r="B688" s="650"/>
      <c r="C688" s="650"/>
      <c r="D688" s="650"/>
      <c r="E688" s="650"/>
      <c r="F688" s="650"/>
      <c r="G688" s="655"/>
      <c r="H688" s="14">
        <v>13</v>
      </c>
      <c r="I688" s="296" t="s">
        <v>12</v>
      </c>
      <c r="J688" s="14">
        <v>18</v>
      </c>
    </row>
    <row r="689" spans="1:10" s="17" customFormat="1" ht="13.8" thickBot="1" x14ac:dyDescent="0.3">
      <c r="A689" s="651" t="s">
        <v>113</v>
      </c>
      <c r="B689" s="651"/>
      <c r="C689" s="651"/>
      <c r="D689" s="265"/>
      <c r="E689" s="652" t="s">
        <v>138</v>
      </c>
      <c r="F689" s="652"/>
      <c r="G689" s="652"/>
      <c r="H689" s="653">
        <v>43286</v>
      </c>
      <c r="I689" s="654"/>
      <c r="J689" s="654"/>
    </row>
    <row r="690" spans="1:10" s="17" customFormat="1" ht="15" x14ac:dyDescent="0.25">
      <c r="A690" s="231" t="s">
        <v>361</v>
      </c>
      <c r="B690" s="643"/>
      <c r="C690" s="644"/>
      <c r="D690" s="296"/>
      <c r="E690" s="249" t="s">
        <v>21</v>
      </c>
      <c r="F690" s="643"/>
      <c r="G690" s="644"/>
      <c r="H690" s="235">
        <v>4</v>
      </c>
      <c r="I690" s="296" t="s">
        <v>12</v>
      </c>
      <c r="J690" s="236">
        <v>13</v>
      </c>
    </row>
    <row r="691" spans="1:10" s="17" customFormat="1" ht="15" x14ac:dyDescent="0.25">
      <c r="A691" s="237" t="s">
        <v>36</v>
      </c>
      <c r="B691" s="645"/>
      <c r="C691" s="646"/>
      <c r="D691" s="296"/>
      <c r="E691" s="250" t="s">
        <v>20</v>
      </c>
      <c r="F691" s="645"/>
      <c r="G691" s="646"/>
      <c r="H691" s="9">
        <v>4</v>
      </c>
      <c r="I691" s="296" t="s">
        <v>12</v>
      </c>
      <c r="J691" s="238">
        <v>13</v>
      </c>
    </row>
    <row r="692" spans="1:10" s="17" customFormat="1" ht="15" x14ac:dyDescent="0.25">
      <c r="A692" s="237" t="s">
        <v>448</v>
      </c>
      <c r="B692" s="645"/>
      <c r="C692" s="646"/>
      <c r="D692" s="296"/>
      <c r="E692" s="250" t="s">
        <v>232</v>
      </c>
      <c r="F692" s="645"/>
      <c r="G692" s="646"/>
      <c r="H692" s="9">
        <v>5</v>
      </c>
      <c r="I692" s="296" t="s">
        <v>12</v>
      </c>
      <c r="J692" s="238">
        <v>13</v>
      </c>
    </row>
    <row r="693" spans="1:10" s="17" customFormat="1" ht="15" x14ac:dyDescent="0.25">
      <c r="A693" s="237" t="s">
        <v>436</v>
      </c>
      <c r="B693" s="645"/>
      <c r="C693" s="646"/>
      <c r="D693" s="296"/>
      <c r="E693" s="250" t="s">
        <v>23</v>
      </c>
      <c r="F693" s="645"/>
      <c r="G693" s="646"/>
      <c r="H693" s="9">
        <v>12</v>
      </c>
      <c r="I693" s="296" t="s">
        <v>12</v>
      </c>
      <c r="J693" s="238">
        <v>13</v>
      </c>
    </row>
    <row r="694" spans="1:10" s="17" customFormat="1" ht="15" x14ac:dyDescent="0.25">
      <c r="A694" s="237" t="s">
        <v>35</v>
      </c>
      <c r="B694" s="645"/>
      <c r="C694" s="646"/>
      <c r="D694" s="296"/>
      <c r="E694" s="250" t="s">
        <v>24</v>
      </c>
      <c r="F694" s="645"/>
      <c r="G694" s="646"/>
      <c r="H694" s="9">
        <v>8</v>
      </c>
      <c r="I694" s="296" t="s">
        <v>12</v>
      </c>
      <c r="J694" s="238">
        <v>13</v>
      </c>
    </row>
    <row r="695" spans="1:10" s="17" customFormat="1" ht="15.6" thickBot="1" x14ac:dyDescent="0.3">
      <c r="A695" s="253" t="s">
        <v>579</v>
      </c>
      <c r="B695" s="645"/>
      <c r="C695" s="646"/>
      <c r="D695" s="173"/>
      <c r="E695" s="254" t="s">
        <v>168</v>
      </c>
      <c r="F695" s="645"/>
      <c r="G695" s="646"/>
      <c r="H695" s="255">
        <v>5</v>
      </c>
      <c r="I695" s="173" t="s">
        <v>12</v>
      </c>
      <c r="J695" s="256">
        <v>13</v>
      </c>
    </row>
    <row r="696" spans="1:10" s="17" customFormat="1" ht="15" x14ac:dyDescent="0.25">
      <c r="A696" s="231" t="s">
        <v>35</v>
      </c>
      <c r="B696" s="232" t="s">
        <v>36</v>
      </c>
      <c r="C696" s="232" t="s">
        <v>45</v>
      </c>
      <c r="D696" s="295"/>
      <c r="E696" s="234" t="s">
        <v>24</v>
      </c>
      <c r="F696" s="234" t="s">
        <v>21</v>
      </c>
      <c r="G696" s="234" t="s">
        <v>20</v>
      </c>
      <c r="H696" s="260">
        <v>3</v>
      </c>
      <c r="I696" s="295" t="s">
        <v>12</v>
      </c>
      <c r="J696" s="236">
        <v>13</v>
      </c>
    </row>
    <row r="697" spans="1:10" s="17" customFormat="1" ht="15.6" thickBot="1" x14ac:dyDescent="0.3">
      <c r="A697" s="239" t="s">
        <v>579</v>
      </c>
      <c r="B697" s="240" t="s">
        <v>436</v>
      </c>
      <c r="C697" s="240" t="s">
        <v>448</v>
      </c>
      <c r="D697" s="297"/>
      <c r="E697" s="242" t="s">
        <v>168</v>
      </c>
      <c r="F697" s="242" t="s">
        <v>23</v>
      </c>
      <c r="G697" s="242" t="s">
        <v>232</v>
      </c>
      <c r="H697" s="261">
        <v>10</v>
      </c>
      <c r="I697" s="297" t="s">
        <v>12</v>
      </c>
      <c r="J697" s="244">
        <v>13</v>
      </c>
    </row>
    <row r="698" spans="1:10" s="17" customFormat="1" ht="15" x14ac:dyDescent="0.25">
      <c r="A698" s="231" t="s">
        <v>361</v>
      </c>
      <c r="B698" s="232" t="s">
        <v>45</v>
      </c>
      <c r="C698" s="232"/>
      <c r="D698" s="295"/>
      <c r="E698" s="234" t="s">
        <v>20</v>
      </c>
      <c r="F698" s="234" t="s">
        <v>21</v>
      </c>
      <c r="G698" s="232"/>
      <c r="H698" s="260">
        <v>10</v>
      </c>
      <c r="I698" s="295" t="s">
        <v>12</v>
      </c>
      <c r="J698" s="236">
        <v>13</v>
      </c>
    </row>
    <row r="699" spans="1:10" s="17" customFormat="1" ht="15" x14ac:dyDescent="0.25">
      <c r="A699" s="237" t="s">
        <v>35</v>
      </c>
      <c r="B699" s="11" t="s">
        <v>448</v>
      </c>
      <c r="C699" s="11"/>
      <c r="D699" s="296"/>
      <c r="E699" s="5" t="s">
        <v>24</v>
      </c>
      <c r="F699" s="5" t="s">
        <v>232</v>
      </c>
      <c r="G699" s="11"/>
      <c r="H699" s="267">
        <v>6</v>
      </c>
      <c r="I699" s="296" t="s">
        <v>12</v>
      </c>
      <c r="J699" s="238">
        <v>13</v>
      </c>
    </row>
    <row r="700" spans="1:10" s="17" customFormat="1" ht="15.6" thickBot="1" x14ac:dyDescent="0.3">
      <c r="A700" s="239" t="s">
        <v>579</v>
      </c>
      <c r="B700" s="240" t="s">
        <v>436</v>
      </c>
      <c r="C700" s="240"/>
      <c r="D700" s="297"/>
      <c r="E700" s="242" t="s">
        <v>168</v>
      </c>
      <c r="F700" s="242" t="s">
        <v>23</v>
      </c>
      <c r="G700" s="240"/>
      <c r="H700" s="261">
        <v>0</v>
      </c>
      <c r="I700" s="297" t="s">
        <v>12</v>
      </c>
      <c r="J700" s="244">
        <v>13</v>
      </c>
    </row>
    <row r="701" spans="1:10" s="17" customFormat="1" ht="15" x14ac:dyDescent="0.25">
      <c r="A701" s="645"/>
      <c r="B701" s="648"/>
      <c r="C701" s="648"/>
      <c r="D701" s="648"/>
      <c r="E701" s="648"/>
      <c r="F701" s="648"/>
      <c r="G701" s="646"/>
      <c r="H701" s="245">
        <f>SUM(H690:H700)</f>
        <v>67</v>
      </c>
      <c r="I701" s="94" t="s">
        <v>12</v>
      </c>
      <c r="J701" s="245">
        <f>SUM(J690:J700)</f>
        <v>143</v>
      </c>
    </row>
    <row r="702" spans="1:10" s="17" customFormat="1" ht="15.6" x14ac:dyDescent="0.3">
      <c r="A702" s="649"/>
      <c r="B702" s="650"/>
      <c r="C702" s="650"/>
      <c r="D702" s="650"/>
      <c r="E702" s="650"/>
      <c r="F702" s="650"/>
      <c r="G702" s="655"/>
      <c r="H702" s="14">
        <v>0</v>
      </c>
      <c r="I702" s="296" t="s">
        <v>12</v>
      </c>
      <c r="J702" s="14">
        <v>31</v>
      </c>
    </row>
    <row r="703" spans="1:10" s="17" customFormat="1" ht="13.8" thickBot="1" x14ac:dyDescent="0.3">
      <c r="A703" s="651" t="s">
        <v>113</v>
      </c>
      <c r="B703" s="651"/>
      <c r="C703" s="651"/>
      <c r="D703" s="265" t="s">
        <v>12</v>
      </c>
      <c r="E703" s="652" t="s">
        <v>656</v>
      </c>
      <c r="F703" s="652"/>
      <c r="G703" s="652"/>
      <c r="H703" s="653">
        <v>43228</v>
      </c>
      <c r="I703" s="654"/>
      <c r="J703" s="654"/>
    </row>
    <row r="704" spans="1:10" s="17" customFormat="1" ht="15" x14ac:dyDescent="0.25">
      <c r="A704" s="231" t="s">
        <v>37</v>
      </c>
      <c r="B704" s="643"/>
      <c r="C704" s="644"/>
      <c r="D704" s="278" t="s">
        <v>12</v>
      </c>
      <c r="E704" s="249" t="s">
        <v>657</v>
      </c>
      <c r="F704" s="643"/>
      <c r="G704" s="647"/>
      <c r="H704" s="9">
        <v>9</v>
      </c>
      <c r="I704" s="268" t="s">
        <v>12</v>
      </c>
      <c r="J704" s="12">
        <v>13</v>
      </c>
    </row>
    <row r="705" spans="1:10" s="17" customFormat="1" ht="15" x14ac:dyDescent="0.25">
      <c r="A705" s="237" t="s">
        <v>361</v>
      </c>
      <c r="B705" s="645"/>
      <c r="C705" s="646"/>
      <c r="D705" s="278" t="s">
        <v>12</v>
      </c>
      <c r="E705" s="250" t="s">
        <v>217</v>
      </c>
      <c r="F705" s="645"/>
      <c r="G705" s="648"/>
      <c r="H705" s="9">
        <v>8</v>
      </c>
      <c r="I705" s="268" t="s">
        <v>12</v>
      </c>
      <c r="J705" s="12">
        <v>13</v>
      </c>
    </row>
    <row r="706" spans="1:10" s="17" customFormat="1" ht="15" x14ac:dyDescent="0.25">
      <c r="A706" s="237" t="s">
        <v>45</v>
      </c>
      <c r="B706" s="645"/>
      <c r="C706" s="646"/>
      <c r="D706" s="278" t="s">
        <v>12</v>
      </c>
      <c r="E706" s="250" t="s">
        <v>215</v>
      </c>
      <c r="F706" s="645"/>
      <c r="G706" s="648"/>
      <c r="H706" s="9">
        <v>13</v>
      </c>
      <c r="I706" s="268" t="s">
        <v>12</v>
      </c>
      <c r="J706" s="12">
        <v>8</v>
      </c>
    </row>
    <row r="707" spans="1:10" s="17" customFormat="1" ht="15" x14ac:dyDescent="0.25">
      <c r="A707" s="237" t="s">
        <v>46</v>
      </c>
      <c r="B707" s="645"/>
      <c r="C707" s="646"/>
      <c r="D707" s="278" t="s">
        <v>12</v>
      </c>
      <c r="E707" s="250" t="s">
        <v>498</v>
      </c>
      <c r="F707" s="645"/>
      <c r="G707" s="648"/>
      <c r="H707" s="9">
        <v>4</v>
      </c>
      <c r="I707" s="268" t="s">
        <v>12</v>
      </c>
      <c r="J707" s="12">
        <v>13</v>
      </c>
    </row>
    <row r="708" spans="1:10" s="17" customFormat="1" ht="15" x14ac:dyDescent="0.25">
      <c r="A708" s="237" t="s">
        <v>436</v>
      </c>
      <c r="B708" s="645"/>
      <c r="C708" s="646"/>
      <c r="D708" s="278" t="s">
        <v>12</v>
      </c>
      <c r="E708" s="250" t="s">
        <v>275</v>
      </c>
      <c r="F708" s="645"/>
      <c r="G708" s="648"/>
      <c r="H708" s="9">
        <v>5</v>
      </c>
      <c r="I708" s="268" t="s">
        <v>12</v>
      </c>
      <c r="J708" s="12">
        <v>13</v>
      </c>
    </row>
    <row r="709" spans="1:10" s="17" customFormat="1" ht="15.6" thickBot="1" x14ac:dyDescent="0.3">
      <c r="A709" s="253" t="s">
        <v>579</v>
      </c>
      <c r="B709" s="645"/>
      <c r="C709" s="646"/>
      <c r="D709" s="173" t="s">
        <v>12</v>
      </c>
      <c r="E709" s="254" t="s">
        <v>216</v>
      </c>
      <c r="F709" s="645"/>
      <c r="G709" s="648"/>
      <c r="H709" s="255">
        <v>10</v>
      </c>
      <c r="I709" s="173" t="s">
        <v>12</v>
      </c>
      <c r="J709" s="276">
        <v>13</v>
      </c>
    </row>
    <row r="710" spans="1:10" s="17" customFormat="1" ht="15" x14ac:dyDescent="0.25">
      <c r="A710" s="231" t="s">
        <v>46</v>
      </c>
      <c r="B710" s="232" t="s">
        <v>436</v>
      </c>
      <c r="C710" s="232" t="s">
        <v>579</v>
      </c>
      <c r="D710" s="270" t="s">
        <v>12</v>
      </c>
      <c r="E710" s="249" t="s">
        <v>217</v>
      </c>
      <c r="F710" s="249" t="s">
        <v>498</v>
      </c>
      <c r="G710" s="274" t="s">
        <v>657</v>
      </c>
      <c r="H710" s="235">
        <v>6</v>
      </c>
      <c r="I710" s="264" t="s">
        <v>12</v>
      </c>
      <c r="J710" s="236">
        <v>13</v>
      </c>
    </row>
    <row r="711" spans="1:10" s="17" customFormat="1" ht="15.6" thickBot="1" x14ac:dyDescent="0.3">
      <c r="A711" s="239" t="s">
        <v>37</v>
      </c>
      <c r="B711" s="240" t="s">
        <v>361</v>
      </c>
      <c r="C711" s="240" t="s">
        <v>45</v>
      </c>
      <c r="D711" s="271" t="s">
        <v>12</v>
      </c>
      <c r="E711" s="251" t="s">
        <v>215</v>
      </c>
      <c r="F711" s="251" t="s">
        <v>275</v>
      </c>
      <c r="G711" s="275" t="s">
        <v>216</v>
      </c>
      <c r="H711" s="243">
        <v>13</v>
      </c>
      <c r="I711" s="269" t="s">
        <v>12</v>
      </c>
      <c r="J711" s="244">
        <v>10</v>
      </c>
    </row>
    <row r="712" spans="1:10" s="17" customFormat="1" ht="15" x14ac:dyDescent="0.25">
      <c r="A712" s="231" t="s">
        <v>37</v>
      </c>
      <c r="B712" s="232" t="s">
        <v>361</v>
      </c>
      <c r="C712" s="232"/>
      <c r="D712" s="270" t="s">
        <v>12</v>
      </c>
      <c r="E712" s="249" t="s">
        <v>657</v>
      </c>
      <c r="F712" s="234" t="s">
        <v>498</v>
      </c>
      <c r="G712" s="246"/>
      <c r="H712" s="235">
        <v>6</v>
      </c>
      <c r="I712" s="264" t="s">
        <v>12</v>
      </c>
      <c r="J712" s="236">
        <v>13</v>
      </c>
    </row>
    <row r="713" spans="1:10" s="17" customFormat="1" ht="15" x14ac:dyDescent="0.25">
      <c r="A713" s="237" t="s">
        <v>579</v>
      </c>
      <c r="B713" s="11" t="s">
        <v>436</v>
      </c>
      <c r="C713" s="11"/>
      <c r="D713" s="272" t="s">
        <v>12</v>
      </c>
      <c r="E713" s="250" t="s">
        <v>215</v>
      </c>
      <c r="F713" s="11" t="s">
        <v>275</v>
      </c>
      <c r="G713" s="247"/>
      <c r="H713" s="9">
        <v>7</v>
      </c>
      <c r="I713" s="268" t="s">
        <v>12</v>
      </c>
      <c r="J713" s="238">
        <v>13</v>
      </c>
    </row>
    <row r="714" spans="1:10" s="17" customFormat="1" ht="15.6" thickBot="1" x14ac:dyDescent="0.3">
      <c r="A714" s="239" t="s">
        <v>46</v>
      </c>
      <c r="B714" s="240" t="s">
        <v>45</v>
      </c>
      <c r="C714" s="240"/>
      <c r="D714" s="271" t="s">
        <v>12</v>
      </c>
      <c r="E714" s="252" t="s">
        <v>216</v>
      </c>
      <c r="F714" s="242" t="s">
        <v>217</v>
      </c>
      <c r="G714" s="248"/>
      <c r="H714" s="243">
        <v>8</v>
      </c>
      <c r="I714" s="269" t="s">
        <v>12</v>
      </c>
      <c r="J714" s="244">
        <v>13</v>
      </c>
    </row>
    <row r="715" spans="1:10" s="17" customFormat="1" ht="15" x14ac:dyDescent="0.25">
      <c r="A715" s="645"/>
      <c r="B715" s="648"/>
      <c r="C715" s="648"/>
      <c r="D715" s="648"/>
      <c r="E715" s="648"/>
      <c r="F715" s="648"/>
      <c r="G715" s="648"/>
      <c r="H715" s="245">
        <f>SUM(H704:H714)</f>
        <v>89</v>
      </c>
      <c r="I715" s="94" t="s">
        <v>12</v>
      </c>
      <c r="J715" s="245">
        <f>SUM(J704:J714)</f>
        <v>135</v>
      </c>
    </row>
    <row r="716" spans="1:10" s="17" customFormat="1" ht="15.6" x14ac:dyDescent="0.3">
      <c r="A716" s="649"/>
      <c r="B716" s="650"/>
      <c r="C716" s="650"/>
      <c r="D716" s="650"/>
      <c r="E716" s="650"/>
      <c r="F716" s="650"/>
      <c r="G716" s="650"/>
      <c r="H716" s="14">
        <v>7</v>
      </c>
      <c r="I716" s="268" t="s">
        <v>12</v>
      </c>
      <c r="J716" s="14">
        <v>24</v>
      </c>
    </row>
    <row r="717" spans="1:10" s="17" customFormat="1" ht="13.8" thickBot="1" x14ac:dyDescent="0.3">
      <c r="A717" s="651" t="s">
        <v>113</v>
      </c>
      <c r="B717" s="651"/>
      <c r="C717" s="651"/>
      <c r="D717" s="265" t="s">
        <v>12</v>
      </c>
      <c r="E717" s="652" t="s">
        <v>488</v>
      </c>
      <c r="F717" s="652"/>
      <c r="G717" s="652"/>
      <c r="H717" s="656">
        <v>43228</v>
      </c>
      <c r="I717" s="657"/>
      <c r="J717" s="657"/>
    </row>
    <row r="718" spans="1:10" s="17" customFormat="1" ht="15" x14ac:dyDescent="0.25">
      <c r="A718" s="231" t="s">
        <v>361</v>
      </c>
      <c r="B718" s="643"/>
      <c r="C718" s="644"/>
      <c r="D718" s="278" t="s">
        <v>12</v>
      </c>
      <c r="E718" s="249" t="s">
        <v>356</v>
      </c>
      <c r="F718" s="643"/>
      <c r="G718" s="644"/>
      <c r="H718" s="235">
        <v>9</v>
      </c>
      <c r="I718" s="268" t="s">
        <v>12</v>
      </c>
      <c r="J718" s="236">
        <v>13</v>
      </c>
    </row>
    <row r="719" spans="1:10" s="17" customFormat="1" ht="15" x14ac:dyDescent="0.25">
      <c r="A719" s="237" t="s">
        <v>37</v>
      </c>
      <c r="B719" s="645"/>
      <c r="C719" s="646"/>
      <c r="D719" s="278" t="s">
        <v>12</v>
      </c>
      <c r="E719" s="250" t="s">
        <v>354</v>
      </c>
      <c r="F719" s="645"/>
      <c r="G719" s="646"/>
      <c r="H719" s="9">
        <v>5</v>
      </c>
      <c r="I719" s="268" t="s">
        <v>12</v>
      </c>
      <c r="J719" s="238">
        <v>13</v>
      </c>
    </row>
    <row r="720" spans="1:10" s="17" customFormat="1" ht="15" x14ac:dyDescent="0.25">
      <c r="A720" s="237" t="s">
        <v>45</v>
      </c>
      <c r="B720" s="645"/>
      <c r="C720" s="646"/>
      <c r="D720" s="278" t="s">
        <v>12</v>
      </c>
      <c r="E720" s="250" t="s">
        <v>658</v>
      </c>
      <c r="F720" s="645"/>
      <c r="G720" s="646"/>
      <c r="H720" s="9">
        <v>13</v>
      </c>
      <c r="I720" s="268" t="s">
        <v>12</v>
      </c>
      <c r="J720" s="238">
        <v>6</v>
      </c>
    </row>
    <row r="721" spans="1:10" s="17" customFormat="1" ht="15" x14ac:dyDescent="0.25">
      <c r="A721" s="237" t="s">
        <v>46</v>
      </c>
      <c r="B721" s="645"/>
      <c r="C721" s="646"/>
      <c r="D721" s="278" t="s">
        <v>12</v>
      </c>
      <c r="E721" s="250" t="s">
        <v>355</v>
      </c>
      <c r="F721" s="645"/>
      <c r="G721" s="646"/>
      <c r="H721" s="9">
        <v>13</v>
      </c>
      <c r="I721" s="268" t="s">
        <v>12</v>
      </c>
      <c r="J721" s="238">
        <v>3</v>
      </c>
    </row>
    <row r="722" spans="1:10" s="17" customFormat="1" ht="15" x14ac:dyDescent="0.25">
      <c r="A722" s="237" t="s">
        <v>436</v>
      </c>
      <c r="B722" s="645"/>
      <c r="C722" s="646"/>
      <c r="D722" s="278" t="s">
        <v>12</v>
      </c>
      <c r="E722" s="250" t="s">
        <v>357</v>
      </c>
      <c r="F722" s="645"/>
      <c r="G722" s="646"/>
      <c r="H722" s="9">
        <v>3</v>
      </c>
      <c r="I722" s="268" t="s">
        <v>12</v>
      </c>
      <c r="J722" s="238">
        <v>13</v>
      </c>
    </row>
    <row r="723" spans="1:10" s="17" customFormat="1" ht="15.6" thickBot="1" x14ac:dyDescent="0.3">
      <c r="A723" s="253" t="s">
        <v>579</v>
      </c>
      <c r="B723" s="645"/>
      <c r="C723" s="646"/>
      <c r="D723" s="173" t="s">
        <v>12</v>
      </c>
      <c r="E723" s="254" t="s">
        <v>353</v>
      </c>
      <c r="F723" s="645"/>
      <c r="G723" s="646"/>
      <c r="H723" s="255">
        <v>1</v>
      </c>
      <c r="I723" s="173" t="s">
        <v>12</v>
      </c>
      <c r="J723" s="256">
        <v>13</v>
      </c>
    </row>
    <row r="724" spans="1:10" s="17" customFormat="1" ht="15" x14ac:dyDescent="0.25">
      <c r="A724" s="231" t="s">
        <v>37</v>
      </c>
      <c r="B724" s="232" t="s">
        <v>361</v>
      </c>
      <c r="C724" s="232" t="s">
        <v>579</v>
      </c>
      <c r="D724" s="277" t="s">
        <v>12</v>
      </c>
      <c r="E724" s="234" t="s">
        <v>353</v>
      </c>
      <c r="F724" s="234" t="s">
        <v>356</v>
      </c>
      <c r="G724" s="234" t="s">
        <v>358</v>
      </c>
      <c r="H724" s="260">
        <v>3</v>
      </c>
      <c r="I724" s="264" t="s">
        <v>12</v>
      </c>
      <c r="J724" s="236">
        <v>13</v>
      </c>
    </row>
    <row r="725" spans="1:10" s="17" customFormat="1" ht="15.6" thickBot="1" x14ac:dyDescent="0.3">
      <c r="A725" s="239" t="s">
        <v>46</v>
      </c>
      <c r="B725" s="240" t="s">
        <v>45</v>
      </c>
      <c r="C725" s="240" t="s">
        <v>436</v>
      </c>
      <c r="D725" s="279" t="s">
        <v>12</v>
      </c>
      <c r="E725" s="242" t="s">
        <v>354</v>
      </c>
      <c r="F725" s="242" t="s">
        <v>359</v>
      </c>
      <c r="G725" s="242" t="s">
        <v>355</v>
      </c>
      <c r="H725" s="261">
        <v>3</v>
      </c>
      <c r="I725" s="269" t="s">
        <v>12</v>
      </c>
      <c r="J725" s="244">
        <v>13</v>
      </c>
    </row>
    <row r="726" spans="1:10" s="17" customFormat="1" ht="15" x14ac:dyDescent="0.25">
      <c r="A726" s="231" t="s">
        <v>37</v>
      </c>
      <c r="B726" s="232" t="s">
        <v>361</v>
      </c>
      <c r="C726" s="232"/>
      <c r="D726" s="277" t="s">
        <v>12</v>
      </c>
      <c r="E726" s="234" t="s">
        <v>358</v>
      </c>
      <c r="F726" s="234" t="s">
        <v>658</v>
      </c>
      <c r="G726" s="232"/>
      <c r="H726" s="260">
        <v>13</v>
      </c>
      <c r="I726" s="264" t="s">
        <v>12</v>
      </c>
      <c r="J726" s="236">
        <v>9</v>
      </c>
    </row>
    <row r="727" spans="1:10" s="17" customFormat="1" ht="15" x14ac:dyDescent="0.25">
      <c r="A727" s="237" t="s">
        <v>436</v>
      </c>
      <c r="B727" s="11" t="s">
        <v>579</v>
      </c>
      <c r="C727" s="11"/>
      <c r="D727" s="278" t="s">
        <v>12</v>
      </c>
      <c r="E727" s="5" t="s">
        <v>354</v>
      </c>
      <c r="F727" s="5" t="s">
        <v>355</v>
      </c>
      <c r="G727" s="11"/>
      <c r="H727" s="267">
        <v>13</v>
      </c>
      <c r="I727" s="268" t="s">
        <v>12</v>
      </c>
      <c r="J727" s="238">
        <v>10</v>
      </c>
    </row>
    <row r="728" spans="1:10" s="17" customFormat="1" ht="15.6" thickBot="1" x14ac:dyDescent="0.3">
      <c r="A728" s="239" t="s">
        <v>46</v>
      </c>
      <c r="B728" s="240" t="s">
        <v>45</v>
      </c>
      <c r="C728" s="240"/>
      <c r="D728" s="279" t="s">
        <v>12</v>
      </c>
      <c r="E728" s="242" t="s">
        <v>356</v>
      </c>
      <c r="F728" s="242" t="s">
        <v>353</v>
      </c>
      <c r="G728" s="240"/>
      <c r="H728" s="261">
        <v>6</v>
      </c>
      <c r="I728" s="269" t="s">
        <v>12</v>
      </c>
      <c r="J728" s="244">
        <v>13</v>
      </c>
    </row>
    <row r="729" spans="1:10" s="17" customFormat="1" ht="15" x14ac:dyDescent="0.25">
      <c r="A729" s="645"/>
      <c r="B729" s="648"/>
      <c r="C729" s="648"/>
      <c r="D729" s="648"/>
      <c r="E729" s="648"/>
      <c r="F729" s="648"/>
      <c r="G729" s="646"/>
      <c r="H729" s="245">
        <f>SUM(H718:H728)</f>
        <v>82</v>
      </c>
      <c r="I729" s="94" t="s">
        <v>12</v>
      </c>
      <c r="J729" s="245">
        <f>SUM(J718:J728)</f>
        <v>119</v>
      </c>
    </row>
    <row r="730" spans="1:10" s="17" customFormat="1" ht="15.6" x14ac:dyDescent="0.3">
      <c r="A730" s="649"/>
      <c r="B730" s="650"/>
      <c r="C730" s="650"/>
      <c r="D730" s="650"/>
      <c r="E730" s="650"/>
      <c r="F730" s="650"/>
      <c r="G730" s="655"/>
      <c r="H730" s="14">
        <v>10</v>
      </c>
      <c r="I730" s="268" t="s">
        <v>12</v>
      </c>
      <c r="J730" s="14">
        <v>21</v>
      </c>
    </row>
    <row r="731" spans="1:10" s="17" customFormat="1" ht="13.8" thickBot="1" x14ac:dyDescent="0.3">
      <c r="A731" s="651" t="s">
        <v>656</v>
      </c>
      <c r="B731" s="651"/>
      <c r="C731" s="651"/>
      <c r="D731" s="265" t="s">
        <v>12</v>
      </c>
      <c r="E731" s="652" t="s">
        <v>433</v>
      </c>
      <c r="F731" s="652"/>
      <c r="G731" s="652"/>
      <c r="H731" s="653">
        <v>43228</v>
      </c>
      <c r="I731" s="654"/>
      <c r="J731" s="654"/>
    </row>
    <row r="732" spans="1:10" s="17" customFormat="1" ht="15" x14ac:dyDescent="0.25">
      <c r="A732" s="231" t="s">
        <v>498</v>
      </c>
      <c r="B732" s="643"/>
      <c r="C732" s="644"/>
      <c r="D732" s="278" t="s">
        <v>12</v>
      </c>
      <c r="E732" s="249" t="s">
        <v>21</v>
      </c>
      <c r="F732" s="643"/>
      <c r="G732" s="644"/>
      <c r="H732" s="235">
        <v>10</v>
      </c>
      <c r="I732" s="268" t="s">
        <v>12</v>
      </c>
      <c r="J732" s="236">
        <v>13</v>
      </c>
    </row>
    <row r="733" spans="1:10" s="17" customFormat="1" ht="15" x14ac:dyDescent="0.25">
      <c r="A733" s="237" t="s">
        <v>215</v>
      </c>
      <c r="B733" s="645"/>
      <c r="C733" s="646"/>
      <c r="D733" s="278" t="s">
        <v>12</v>
      </c>
      <c r="E733" s="250" t="s">
        <v>23</v>
      </c>
      <c r="F733" s="645"/>
      <c r="G733" s="646"/>
      <c r="H733" s="9">
        <v>5</v>
      </c>
      <c r="I733" s="268" t="s">
        <v>12</v>
      </c>
      <c r="J733" s="238">
        <v>13</v>
      </c>
    </row>
    <row r="734" spans="1:10" s="17" customFormat="1" ht="15" x14ac:dyDescent="0.25">
      <c r="A734" s="237" t="s">
        <v>217</v>
      </c>
      <c r="B734" s="645"/>
      <c r="C734" s="646"/>
      <c r="D734" s="278" t="s">
        <v>12</v>
      </c>
      <c r="E734" s="250" t="s">
        <v>24</v>
      </c>
      <c r="F734" s="645"/>
      <c r="G734" s="646"/>
      <c r="H734" s="9">
        <v>12</v>
      </c>
      <c r="I734" s="268" t="s">
        <v>12</v>
      </c>
      <c r="J734" s="238">
        <v>13</v>
      </c>
    </row>
    <row r="735" spans="1:10" s="17" customFormat="1" ht="15" x14ac:dyDescent="0.25">
      <c r="A735" s="237" t="s">
        <v>275</v>
      </c>
      <c r="B735" s="645"/>
      <c r="C735" s="646"/>
      <c r="D735" s="278" t="s">
        <v>12</v>
      </c>
      <c r="E735" s="250" t="s">
        <v>20</v>
      </c>
      <c r="F735" s="645"/>
      <c r="G735" s="646"/>
      <c r="H735" s="9">
        <v>13</v>
      </c>
      <c r="I735" s="268" t="s">
        <v>12</v>
      </c>
      <c r="J735" s="238">
        <v>10</v>
      </c>
    </row>
    <row r="736" spans="1:10" s="17" customFormat="1" ht="15" x14ac:dyDescent="0.25">
      <c r="A736" s="237" t="s">
        <v>657</v>
      </c>
      <c r="B736" s="645"/>
      <c r="C736" s="646"/>
      <c r="D736" s="278" t="s">
        <v>12</v>
      </c>
      <c r="E736" s="250" t="s">
        <v>22</v>
      </c>
      <c r="F736" s="645"/>
      <c r="G736" s="646"/>
      <c r="H736" s="9">
        <v>13</v>
      </c>
      <c r="I736" s="268" t="s">
        <v>12</v>
      </c>
      <c r="J736" s="238">
        <v>1</v>
      </c>
    </row>
    <row r="737" spans="1:10" s="17" customFormat="1" ht="15.6" thickBot="1" x14ac:dyDescent="0.3">
      <c r="A737" s="253" t="s">
        <v>216</v>
      </c>
      <c r="B737" s="645"/>
      <c r="C737" s="646"/>
      <c r="D737" s="173" t="s">
        <v>12</v>
      </c>
      <c r="E737" s="254" t="s">
        <v>168</v>
      </c>
      <c r="F737" s="645"/>
      <c r="G737" s="646"/>
      <c r="H737" s="255">
        <v>13</v>
      </c>
      <c r="I737" s="173" t="s">
        <v>12</v>
      </c>
      <c r="J737" s="256">
        <v>11</v>
      </c>
    </row>
    <row r="738" spans="1:10" s="17" customFormat="1" ht="15" x14ac:dyDescent="0.25">
      <c r="A738" s="231" t="s">
        <v>217</v>
      </c>
      <c r="B738" s="232" t="s">
        <v>498</v>
      </c>
      <c r="C738" s="232" t="s">
        <v>657</v>
      </c>
      <c r="D738" s="277" t="s">
        <v>12</v>
      </c>
      <c r="E738" s="234" t="s">
        <v>24</v>
      </c>
      <c r="F738" s="234" t="s">
        <v>20</v>
      </c>
      <c r="G738" s="234" t="s">
        <v>21</v>
      </c>
      <c r="H738" s="260">
        <v>6</v>
      </c>
      <c r="I738" s="277" t="s">
        <v>12</v>
      </c>
      <c r="J738" s="236">
        <v>13</v>
      </c>
    </row>
    <row r="739" spans="1:10" s="17" customFormat="1" ht="15.6" thickBot="1" x14ac:dyDescent="0.3">
      <c r="A739" s="239" t="s">
        <v>215</v>
      </c>
      <c r="B739" s="240" t="s">
        <v>275</v>
      </c>
      <c r="C739" s="240" t="s">
        <v>216</v>
      </c>
      <c r="D739" s="279" t="s">
        <v>12</v>
      </c>
      <c r="E739" s="242" t="s">
        <v>168</v>
      </c>
      <c r="F739" s="242" t="s">
        <v>23</v>
      </c>
      <c r="G739" s="242" t="s">
        <v>18</v>
      </c>
      <c r="H739" s="261">
        <v>13</v>
      </c>
      <c r="I739" s="279" t="s">
        <v>12</v>
      </c>
      <c r="J739" s="244">
        <v>6</v>
      </c>
    </row>
    <row r="740" spans="1:10" s="17" customFormat="1" ht="15" x14ac:dyDescent="0.25">
      <c r="A740" s="231" t="s">
        <v>217</v>
      </c>
      <c r="B740" s="232" t="s">
        <v>498</v>
      </c>
      <c r="C740" s="232"/>
      <c r="D740" s="277" t="s">
        <v>12</v>
      </c>
      <c r="E740" s="234" t="s">
        <v>21</v>
      </c>
      <c r="F740" s="234" t="s">
        <v>20</v>
      </c>
      <c r="G740" s="232"/>
      <c r="H740" s="260">
        <v>0</v>
      </c>
      <c r="I740" s="277" t="s">
        <v>12</v>
      </c>
      <c r="J740" s="236">
        <v>13</v>
      </c>
    </row>
    <row r="741" spans="1:10" s="17" customFormat="1" ht="15" x14ac:dyDescent="0.25">
      <c r="A741" s="237" t="s">
        <v>657</v>
      </c>
      <c r="B741" s="11" t="s">
        <v>215</v>
      </c>
      <c r="C741" s="11"/>
      <c r="D741" s="278" t="s">
        <v>12</v>
      </c>
      <c r="E741" s="5" t="s">
        <v>23</v>
      </c>
      <c r="F741" s="5" t="s">
        <v>18</v>
      </c>
      <c r="G741" s="11"/>
      <c r="H741" s="267">
        <v>3</v>
      </c>
      <c r="I741" s="278" t="s">
        <v>12</v>
      </c>
      <c r="J741" s="238">
        <v>13</v>
      </c>
    </row>
    <row r="742" spans="1:10" s="17" customFormat="1" ht="15.6" thickBot="1" x14ac:dyDescent="0.3">
      <c r="A742" s="239" t="s">
        <v>216</v>
      </c>
      <c r="B742" s="240" t="s">
        <v>275</v>
      </c>
      <c r="C742" s="240"/>
      <c r="D742" s="279" t="s">
        <v>12</v>
      </c>
      <c r="E742" s="242" t="s">
        <v>168</v>
      </c>
      <c r="F742" s="242" t="s">
        <v>22</v>
      </c>
      <c r="G742" s="240"/>
      <c r="H742" s="261">
        <v>2</v>
      </c>
      <c r="I742" s="279" t="s">
        <v>12</v>
      </c>
      <c r="J742" s="244">
        <v>13</v>
      </c>
    </row>
    <row r="743" spans="1:10" s="17" customFormat="1" ht="15" x14ac:dyDescent="0.25">
      <c r="A743" s="645"/>
      <c r="B743" s="648"/>
      <c r="C743" s="648"/>
      <c r="D743" s="648"/>
      <c r="E743" s="648"/>
      <c r="F743" s="648"/>
      <c r="G743" s="646"/>
      <c r="H743" s="245">
        <f>SUM(H732:H742)</f>
        <v>90</v>
      </c>
      <c r="I743" s="94" t="s">
        <v>12</v>
      </c>
      <c r="J743" s="245">
        <f>SUM(J732:J742)</f>
        <v>119</v>
      </c>
    </row>
    <row r="744" spans="1:10" s="17" customFormat="1" ht="15.6" x14ac:dyDescent="0.3">
      <c r="A744" s="649"/>
      <c r="B744" s="650"/>
      <c r="C744" s="650"/>
      <c r="D744" s="650"/>
      <c r="E744" s="650"/>
      <c r="F744" s="650"/>
      <c r="G744" s="655"/>
      <c r="H744" s="14">
        <v>11</v>
      </c>
      <c r="I744" s="268" t="s">
        <v>12</v>
      </c>
      <c r="J744" s="14">
        <v>20</v>
      </c>
    </row>
    <row r="745" spans="1:10" s="17" customFormat="1" ht="13.8" thickBot="1" x14ac:dyDescent="0.3">
      <c r="A745" s="651" t="s">
        <v>488</v>
      </c>
      <c r="B745" s="651"/>
      <c r="C745" s="651"/>
      <c r="D745" s="265" t="s">
        <v>12</v>
      </c>
      <c r="E745" s="652" t="s">
        <v>433</v>
      </c>
      <c r="F745" s="652"/>
      <c r="G745" s="652"/>
      <c r="H745" s="653">
        <v>43228</v>
      </c>
      <c r="I745" s="654"/>
      <c r="J745" s="654"/>
    </row>
    <row r="746" spans="1:10" s="17" customFormat="1" ht="15" x14ac:dyDescent="0.25">
      <c r="A746" s="231" t="s">
        <v>358</v>
      </c>
      <c r="B746" s="643"/>
      <c r="C746" s="644"/>
      <c r="D746" s="278" t="s">
        <v>12</v>
      </c>
      <c r="E746" s="249" t="s">
        <v>18</v>
      </c>
      <c r="F746" s="643"/>
      <c r="G746" s="644"/>
      <c r="H746" s="235">
        <v>13</v>
      </c>
      <c r="I746" s="268" t="s">
        <v>12</v>
      </c>
      <c r="J746" s="236">
        <v>11</v>
      </c>
    </row>
    <row r="747" spans="1:10" s="17" customFormat="1" ht="15" x14ac:dyDescent="0.25">
      <c r="A747" s="237" t="s">
        <v>355</v>
      </c>
      <c r="B747" s="645"/>
      <c r="C747" s="646"/>
      <c r="D747" s="278" t="s">
        <v>12</v>
      </c>
      <c r="E747" s="250" t="s">
        <v>21</v>
      </c>
      <c r="F747" s="645"/>
      <c r="G747" s="646"/>
      <c r="H747" s="9">
        <v>8</v>
      </c>
      <c r="I747" s="268" t="s">
        <v>12</v>
      </c>
      <c r="J747" s="238">
        <v>13</v>
      </c>
    </row>
    <row r="748" spans="1:10" s="17" customFormat="1" ht="15" x14ac:dyDescent="0.25">
      <c r="A748" s="237" t="s">
        <v>356</v>
      </c>
      <c r="B748" s="645"/>
      <c r="C748" s="646"/>
      <c r="D748" s="278" t="s">
        <v>12</v>
      </c>
      <c r="E748" s="250" t="s">
        <v>232</v>
      </c>
      <c r="F748" s="645"/>
      <c r="G748" s="646"/>
      <c r="H748" s="9">
        <v>13</v>
      </c>
      <c r="I748" s="268" t="s">
        <v>12</v>
      </c>
      <c r="J748" s="238">
        <v>2</v>
      </c>
    </row>
    <row r="749" spans="1:10" s="17" customFormat="1" ht="15" x14ac:dyDescent="0.25">
      <c r="A749" s="237" t="s">
        <v>354</v>
      </c>
      <c r="B749" s="645"/>
      <c r="C749" s="646"/>
      <c r="D749" s="278" t="s">
        <v>12</v>
      </c>
      <c r="E749" s="250" t="s">
        <v>24</v>
      </c>
      <c r="F749" s="645"/>
      <c r="G749" s="646"/>
      <c r="H749" s="9">
        <v>13</v>
      </c>
      <c r="I749" s="268" t="s">
        <v>12</v>
      </c>
      <c r="J749" s="238">
        <v>9</v>
      </c>
    </row>
    <row r="750" spans="1:10" s="17" customFormat="1" ht="15" x14ac:dyDescent="0.25">
      <c r="A750" s="237" t="s">
        <v>357</v>
      </c>
      <c r="B750" s="645"/>
      <c r="C750" s="646"/>
      <c r="D750" s="278" t="s">
        <v>12</v>
      </c>
      <c r="E750" s="250" t="s">
        <v>22</v>
      </c>
      <c r="F750" s="645"/>
      <c r="G750" s="646"/>
      <c r="H750" s="9">
        <v>9</v>
      </c>
      <c r="I750" s="268" t="s">
        <v>12</v>
      </c>
      <c r="J750" s="238">
        <v>13</v>
      </c>
    </row>
    <row r="751" spans="1:10" s="17" customFormat="1" ht="15.6" thickBot="1" x14ac:dyDescent="0.3">
      <c r="A751" s="253" t="s">
        <v>353</v>
      </c>
      <c r="B751" s="645"/>
      <c r="C751" s="646"/>
      <c r="D751" s="173" t="s">
        <v>12</v>
      </c>
      <c r="E751" s="254" t="s">
        <v>168</v>
      </c>
      <c r="F751" s="645"/>
      <c r="G751" s="646"/>
      <c r="H751" s="255">
        <v>13</v>
      </c>
      <c r="I751" s="173" t="s">
        <v>12</v>
      </c>
      <c r="J751" s="256">
        <v>6</v>
      </c>
    </row>
    <row r="752" spans="1:10" s="17" customFormat="1" ht="15" x14ac:dyDescent="0.25">
      <c r="A752" s="231" t="s">
        <v>358</v>
      </c>
      <c r="B752" s="232" t="s">
        <v>353</v>
      </c>
      <c r="C752" s="232" t="s">
        <v>356</v>
      </c>
      <c r="D752" s="277" t="s">
        <v>12</v>
      </c>
      <c r="E752" s="234" t="s">
        <v>24</v>
      </c>
      <c r="F752" s="234" t="s">
        <v>21</v>
      </c>
      <c r="G752" s="234" t="s">
        <v>20</v>
      </c>
      <c r="H752" s="260">
        <v>2</v>
      </c>
      <c r="I752" s="264" t="s">
        <v>12</v>
      </c>
      <c r="J752" s="236">
        <v>13</v>
      </c>
    </row>
    <row r="753" spans="1:10" s="17" customFormat="1" ht="15.6" thickBot="1" x14ac:dyDescent="0.3">
      <c r="A753" s="239" t="s">
        <v>355</v>
      </c>
      <c r="B753" s="240" t="s">
        <v>354</v>
      </c>
      <c r="C753" s="240" t="s">
        <v>359</v>
      </c>
      <c r="D753" s="279" t="s">
        <v>12</v>
      </c>
      <c r="E753" s="242" t="s">
        <v>168</v>
      </c>
      <c r="F753" s="242" t="s">
        <v>22</v>
      </c>
      <c r="G753" s="242" t="s">
        <v>232</v>
      </c>
      <c r="H753" s="261">
        <v>0</v>
      </c>
      <c r="I753" s="269" t="s">
        <v>12</v>
      </c>
      <c r="J753" s="244">
        <v>13</v>
      </c>
    </row>
    <row r="754" spans="1:10" s="17" customFormat="1" ht="15" x14ac:dyDescent="0.25">
      <c r="A754" s="231" t="s">
        <v>353</v>
      </c>
      <c r="B754" s="232" t="s">
        <v>356</v>
      </c>
      <c r="C754" s="232"/>
      <c r="D754" s="277" t="s">
        <v>12</v>
      </c>
      <c r="E754" s="234" t="s">
        <v>18</v>
      </c>
      <c r="F754" s="234" t="s">
        <v>24</v>
      </c>
      <c r="G754" s="232"/>
      <c r="H754" s="260">
        <v>13</v>
      </c>
      <c r="I754" s="264" t="s">
        <v>12</v>
      </c>
      <c r="J754" s="236">
        <v>10</v>
      </c>
    </row>
    <row r="755" spans="1:10" s="17" customFormat="1" ht="15" x14ac:dyDescent="0.25">
      <c r="A755" s="237" t="s">
        <v>394</v>
      </c>
      <c r="B755" s="11" t="s">
        <v>354</v>
      </c>
      <c r="C755" s="11"/>
      <c r="D755" s="278" t="s">
        <v>12</v>
      </c>
      <c r="E755" s="5" t="s">
        <v>232</v>
      </c>
      <c r="F755" s="5" t="s">
        <v>20</v>
      </c>
      <c r="G755" s="273" t="s">
        <v>659</v>
      </c>
      <c r="H755" s="267">
        <v>13</v>
      </c>
      <c r="I755" s="268" t="s">
        <v>12</v>
      </c>
      <c r="J755" s="238">
        <v>7</v>
      </c>
    </row>
    <row r="756" spans="1:10" s="17" customFormat="1" ht="15.6" thickBot="1" x14ac:dyDescent="0.3">
      <c r="A756" s="239" t="s">
        <v>358</v>
      </c>
      <c r="B756" s="240" t="s">
        <v>355</v>
      </c>
      <c r="C756" s="240"/>
      <c r="D756" s="279" t="s">
        <v>12</v>
      </c>
      <c r="E756" s="242" t="s">
        <v>168</v>
      </c>
      <c r="F756" s="242" t="s">
        <v>22</v>
      </c>
      <c r="G756" s="240"/>
      <c r="H756" s="261">
        <v>10</v>
      </c>
      <c r="I756" s="269" t="s">
        <v>12</v>
      </c>
      <c r="J756" s="244">
        <v>13</v>
      </c>
    </row>
    <row r="757" spans="1:10" s="17" customFormat="1" ht="15" x14ac:dyDescent="0.25">
      <c r="A757" s="645"/>
      <c r="B757" s="648"/>
      <c r="C757" s="648"/>
      <c r="D757" s="648"/>
      <c r="E757" s="648"/>
      <c r="F757" s="648"/>
      <c r="G757" s="646"/>
      <c r="H757" s="245">
        <f>SUM(H746:H756)</f>
        <v>107</v>
      </c>
      <c r="I757" s="94" t="s">
        <v>12</v>
      </c>
      <c r="J757" s="245">
        <f>SUM(J746:J756)</f>
        <v>110</v>
      </c>
    </row>
    <row r="758" spans="1:10" s="17" customFormat="1" ht="15.6" x14ac:dyDescent="0.3">
      <c r="A758" s="649"/>
      <c r="B758" s="650"/>
      <c r="C758" s="650"/>
      <c r="D758" s="650"/>
      <c r="E758" s="650"/>
      <c r="F758" s="650"/>
      <c r="G758" s="655"/>
      <c r="H758" s="14">
        <v>14</v>
      </c>
      <c r="I758" s="268" t="s">
        <v>12</v>
      </c>
      <c r="J758" s="14">
        <v>17</v>
      </c>
    </row>
    <row r="759" spans="1:10" s="17" customFormat="1" ht="13.8" thickBot="1" x14ac:dyDescent="0.3">
      <c r="A759" s="651" t="s">
        <v>328</v>
      </c>
      <c r="B759" s="651"/>
      <c r="C759" s="651"/>
      <c r="D759" s="265" t="s">
        <v>12</v>
      </c>
      <c r="E759" s="652" t="s">
        <v>489</v>
      </c>
      <c r="F759" s="652"/>
      <c r="G759" s="652"/>
      <c r="H759" s="653">
        <v>43228</v>
      </c>
      <c r="I759" s="654"/>
      <c r="J759" s="654"/>
    </row>
    <row r="760" spans="1:10" s="17" customFormat="1" ht="15" x14ac:dyDescent="0.25">
      <c r="A760" s="231" t="s">
        <v>177</v>
      </c>
      <c r="B760" s="643"/>
      <c r="C760" s="644"/>
      <c r="D760" s="278" t="s">
        <v>12</v>
      </c>
      <c r="E760" s="249" t="s">
        <v>175</v>
      </c>
      <c r="F760" s="643"/>
      <c r="G760" s="644"/>
      <c r="H760" s="235">
        <v>13</v>
      </c>
      <c r="I760" s="268" t="s">
        <v>12</v>
      </c>
      <c r="J760" s="236">
        <v>12</v>
      </c>
    </row>
    <row r="761" spans="1:10" s="17" customFormat="1" ht="15" x14ac:dyDescent="0.25">
      <c r="A761" s="237" t="s">
        <v>247</v>
      </c>
      <c r="B761" s="645"/>
      <c r="C761" s="646"/>
      <c r="D761" s="278" t="s">
        <v>12</v>
      </c>
      <c r="E761" s="250" t="s">
        <v>268</v>
      </c>
      <c r="F761" s="645"/>
      <c r="G761" s="646"/>
      <c r="H761" s="9">
        <v>13</v>
      </c>
      <c r="I761" s="268" t="s">
        <v>12</v>
      </c>
      <c r="J761" s="238">
        <v>10</v>
      </c>
    </row>
    <row r="762" spans="1:10" s="17" customFormat="1" ht="15" x14ac:dyDescent="0.25">
      <c r="A762" s="237" t="s">
        <v>178</v>
      </c>
      <c r="B762" s="645"/>
      <c r="C762" s="646"/>
      <c r="D762" s="278" t="s">
        <v>12</v>
      </c>
      <c r="E762" s="250" t="s">
        <v>174</v>
      </c>
      <c r="F762" s="645"/>
      <c r="G762" s="646"/>
      <c r="H762" s="9">
        <v>13</v>
      </c>
      <c r="I762" s="268" t="s">
        <v>12</v>
      </c>
      <c r="J762" s="238">
        <v>12</v>
      </c>
    </row>
    <row r="763" spans="1:10" s="17" customFormat="1" ht="15" x14ac:dyDescent="0.25">
      <c r="A763" s="237" t="s">
        <v>442</v>
      </c>
      <c r="B763" s="645"/>
      <c r="C763" s="646"/>
      <c r="D763" s="278" t="s">
        <v>12</v>
      </c>
      <c r="E763" s="250" t="s">
        <v>171</v>
      </c>
      <c r="F763" s="645"/>
      <c r="G763" s="646"/>
      <c r="H763" s="9">
        <v>12</v>
      </c>
      <c r="I763" s="268" t="s">
        <v>12</v>
      </c>
      <c r="J763" s="238">
        <v>13</v>
      </c>
    </row>
    <row r="764" spans="1:10" s="17" customFormat="1" ht="15" x14ac:dyDescent="0.25">
      <c r="A764" s="237" t="s">
        <v>179</v>
      </c>
      <c r="B764" s="645"/>
      <c r="C764" s="646"/>
      <c r="D764" s="278" t="s">
        <v>12</v>
      </c>
      <c r="E764" s="250" t="s">
        <v>280</v>
      </c>
      <c r="F764" s="645"/>
      <c r="G764" s="646"/>
      <c r="H764" s="9">
        <v>13</v>
      </c>
      <c r="I764" s="268" t="s">
        <v>12</v>
      </c>
      <c r="J764" s="238">
        <v>12</v>
      </c>
    </row>
    <row r="765" spans="1:10" s="17" customFormat="1" ht="15.6" thickBot="1" x14ac:dyDescent="0.3">
      <c r="A765" s="253" t="s">
        <v>329</v>
      </c>
      <c r="B765" s="645"/>
      <c r="C765" s="646"/>
      <c r="D765" s="173" t="s">
        <v>12</v>
      </c>
      <c r="E765" s="254" t="s">
        <v>172</v>
      </c>
      <c r="F765" s="645"/>
      <c r="G765" s="646"/>
      <c r="H765" s="255">
        <v>4</v>
      </c>
      <c r="I765" s="173" t="s">
        <v>12</v>
      </c>
      <c r="J765" s="256">
        <v>13</v>
      </c>
    </row>
    <row r="766" spans="1:10" s="17" customFormat="1" ht="15" x14ac:dyDescent="0.25">
      <c r="A766" s="231" t="s">
        <v>178</v>
      </c>
      <c r="B766" s="232" t="s">
        <v>181</v>
      </c>
      <c r="C766" s="232" t="s">
        <v>179</v>
      </c>
      <c r="D766" s="277" t="s">
        <v>12</v>
      </c>
      <c r="E766" s="234" t="s">
        <v>280</v>
      </c>
      <c r="F766" s="234" t="s">
        <v>171</v>
      </c>
      <c r="G766" s="234" t="s">
        <v>268</v>
      </c>
      <c r="H766" s="260">
        <v>4</v>
      </c>
      <c r="I766" s="264" t="s">
        <v>12</v>
      </c>
      <c r="J766" s="236">
        <v>13</v>
      </c>
    </row>
    <row r="767" spans="1:10" s="17" customFormat="1" ht="15.6" thickBot="1" x14ac:dyDescent="0.3">
      <c r="A767" s="239" t="s">
        <v>177</v>
      </c>
      <c r="B767" s="240" t="s">
        <v>329</v>
      </c>
      <c r="C767" s="240" t="s">
        <v>442</v>
      </c>
      <c r="D767" s="279" t="s">
        <v>12</v>
      </c>
      <c r="E767" s="242" t="s">
        <v>172</v>
      </c>
      <c r="F767" s="242" t="s">
        <v>175</v>
      </c>
      <c r="G767" s="242" t="s">
        <v>174</v>
      </c>
      <c r="H767" s="261">
        <v>6</v>
      </c>
      <c r="I767" s="269" t="s">
        <v>12</v>
      </c>
      <c r="J767" s="244">
        <v>13</v>
      </c>
    </row>
    <row r="768" spans="1:10" s="17" customFormat="1" ht="15" x14ac:dyDescent="0.25">
      <c r="A768" s="231" t="s">
        <v>177</v>
      </c>
      <c r="B768" s="232" t="s">
        <v>179</v>
      </c>
      <c r="C768" s="232"/>
      <c r="D768" s="277" t="s">
        <v>12</v>
      </c>
      <c r="E768" s="234" t="s">
        <v>175</v>
      </c>
      <c r="F768" s="234" t="s">
        <v>174</v>
      </c>
      <c r="G768" s="232"/>
      <c r="H768" s="260">
        <v>11</v>
      </c>
      <c r="I768" s="264" t="s">
        <v>12</v>
      </c>
      <c r="J768" s="236">
        <v>12</v>
      </c>
    </row>
    <row r="769" spans="1:10" s="17" customFormat="1" ht="15" x14ac:dyDescent="0.25">
      <c r="A769" s="237" t="s">
        <v>247</v>
      </c>
      <c r="B769" s="11" t="s">
        <v>178</v>
      </c>
      <c r="C769" s="11"/>
      <c r="D769" s="278" t="s">
        <v>12</v>
      </c>
      <c r="E769" s="5" t="s">
        <v>268</v>
      </c>
      <c r="F769" s="5" t="s">
        <v>280</v>
      </c>
      <c r="G769" s="273"/>
      <c r="H769" s="267">
        <v>11</v>
      </c>
      <c r="I769" s="268" t="s">
        <v>12</v>
      </c>
      <c r="J769" s="238">
        <v>13</v>
      </c>
    </row>
    <row r="770" spans="1:10" s="17" customFormat="1" ht="15.6" thickBot="1" x14ac:dyDescent="0.3">
      <c r="A770" s="239" t="s">
        <v>329</v>
      </c>
      <c r="B770" s="240" t="s">
        <v>181</v>
      </c>
      <c r="C770" s="240"/>
      <c r="D770" s="279" t="s">
        <v>12</v>
      </c>
      <c r="E770" s="242" t="s">
        <v>172</v>
      </c>
      <c r="F770" s="242" t="s">
        <v>660</v>
      </c>
      <c r="G770" s="240"/>
      <c r="H770" s="261">
        <v>5</v>
      </c>
      <c r="I770" s="269" t="s">
        <v>12</v>
      </c>
      <c r="J770" s="244">
        <v>13</v>
      </c>
    </row>
    <row r="771" spans="1:10" s="17" customFormat="1" ht="15" x14ac:dyDescent="0.25">
      <c r="A771" s="645"/>
      <c r="B771" s="648"/>
      <c r="C771" s="648"/>
      <c r="D771" s="648"/>
      <c r="E771" s="648"/>
      <c r="F771" s="648"/>
      <c r="G771" s="646"/>
      <c r="H771" s="245">
        <f>SUM(H760:H770)</f>
        <v>105</v>
      </c>
      <c r="I771" s="94" t="s">
        <v>12</v>
      </c>
      <c r="J771" s="245">
        <f>SUM(J760:J770)</f>
        <v>136</v>
      </c>
    </row>
    <row r="772" spans="1:10" s="17" customFormat="1" ht="15.6" x14ac:dyDescent="0.3">
      <c r="A772" s="649"/>
      <c r="B772" s="650"/>
      <c r="C772" s="650"/>
      <c r="D772" s="650"/>
      <c r="E772" s="650"/>
      <c r="F772" s="650"/>
      <c r="G772" s="655"/>
      <c r="H772" s="14">
        <v>8</v>
      </c>
      <c r="I772" s="268" t="s">
        <v>12</v>
      </c>
      <c r="J772" s="14">
        <v>23</v>
      </c>
    </row>
    <row r="773" spans="1:10" s="17" customFormat="1" ht="13.8" thickBot="1" x14ac:dyDescent="0.3">
      <c r="A773" s="651" t="s">
        <v>415</v>
      </c>
      <c r="B773" s="651"/>
      <c r="C773" s="651"/>
      <c r="D773" s="265" t="s">
        <v>12</v>
      </c>
      <c r="E773" s="652" t="s">
        <v>362</v>
      </c>
      <c r="F773" s="652"/>
      <c r="G773" s="652"/>
      <c r="H773" s="653">
        <v>43228</v>
      </c>
      <c r="I773" s="654"/>
      <c r="J773" s="654"/>
    </row>
    <row r="774" spans="1:10" s="17" customFormat="1" ht="15" x14ac:dyDescent="0.25">
      <c r="A774" s="231" t="s">
        <v>157</v>
      </c>
      <c r="B774" s="643"/>
      <c r="C774" s="644"/>
      <c r="D774" s="278" t="s">
        <v>12</v>
      </c>
      <c r="E774" s="249" t="s">
        <v>363</v>
      </c>
      <c r="F774" s="643"/>
      <c r="G774" s="644"/>
      <c r="H774" s="235">
        <v>5</v>
      </c>
      <c r="I774" s="268" t="s">
        <v>12</v>
      </c>
      <c r="J774" s="236">
        <v>13</v>
      </c>
    </row>
    <row r="775" spans="1:10" s="17" customFormat="1" ht="15" x14ac:dyDescent="0.25">
      <c r="A775" s="237" t="s">
        <v>160</v>
      </c>
      <c r="B775" s="645"/>
      <c r="C775" s="646"/>
      <c r="D775" s="278" t="s">
        <v>12</v>
      </c>
      <c r="E775" s="250" t="s">
        <v>365</v>
      </c>
      <c r="F775" s="645"/>
      <c r="G775" s="646"/>
      <c r="H775" s="9">
        <v>13</v>
      </c>
      <c r="I775" s="268" t="s">
        <v>12</v>
      </c>
      <c r="J775" s="238">
        <v>6</v>
      </c>
    </row>
    <row r="776" spans="1:10" s="17" customFormat="1" ht="15" x14ac:dyDescent="0.25">
      <c r="A776" s="237" t="s">
        <v>265</v>
      </c>
      <c r="B776" s="645"/>
      <c r="C776" s="646"/>
      <c r="D776" s="278" t="s">
        <v>12</v>
      </c>
      <c r="E776" s="250" t="s">
        <v>366</v>
      </c>
      <c r="F776" s="645"/>
      <c r="G776" s="646"/>
      <c r="H776" s="9">
        <v>12</v>
      </c>
      <c r="I776" s="268" t="s">
        <v>12</v>
      </c>
      <c r="J776" s="238">
        <v>13</v>
      </c>
    </row>
    <row r="777" spans="1:10" s="17" customFormat="1" ht="15" x14ac:dyDescent="0.25">
      <c r="A777" s="237" t="s">
        <v>398</v>
      </c>
      <c r="B777" s="645"/>
      <c r="C777" s="646"/>
      <c r="D777" s="278" t="s">
        <v>12</v>
      </c>
      <c r="E777" s="250" t="s">
        <v>367</v>
      </c>
      <c r="F777" s="645"/>
      <c r="G777" s="646"/>
      <c r="H777" s="9">
        <v>10</v>
      </c>
      <c r="I777" s="268" t="s">
        <v>12</v>
      </c>
      <c r="J777" s="238">
        <v>13</v>
      </c>
    </row>
    <row r="778" spans="1:10" s="17" customFormat="1" ht="15" x14ac:dyDescent="0.25">
      <c r="A778" s="237" t="s">
        <v>158</v>
      </c>
      <c r="B778" s="645"/>
      <c r="C778" s="646"/>
      <c r="D778" s="278" t="s">
        <v>12</v>
      </c>
      <c r="E778" s="250" t="s">
        <v>332</v>
      </c>
      <c r="F778" s="645"/>
      <c r="G778" s="646"/>
      <c r="H778" s="9">
        <v>13</v>
      </c>
      <c r="I778" s="268" t="s">
        <v>12</v>
      </c>
      <c r="J778" s="238">
        <v>9</v>
      </c>
    </row>
    <row r="779" spans="1:10" s="17" customFormat="1" ht="15.6" thickBot="1" x14ac:dyDescent="0.3">
      <c r="A779" s="253" t="s">
        <v>159</v>
      </c>
      <c r="B779" s="645"/>
      <c r="C779" s="646"/>
      <c r="D779" s="173" t="s">
        <v>12</v>
      </c>
      <c r="E779" s="254" t="s">
        <v>364</v>
      </c>
      <c r="F779" s="645"/>
      <c r="G779" s="646"/>
      <c r="H779" s="255">
        <v>1</v>
      </c>
      <c r="I779" s="173" t="s">
        <v>12</v>
      </c>
      <c r="J779" s="256">
        <v>13</v>
      </c>
    </row>
    <row r="780" spans="1:10" s="17" customFormat="1" ht="15" x14ac:dyDescent="0.25">
      <c r="A780" s="231" t="s">
        <v>158</v>
      </c>
      <c r="B780" s="232" t="s">
        <v>397</v>
      </c>
      <c r="C780" s="232" t="s">
        <v>398</v>
      </c>
      <c r="D780" s="277" t="s">
        <v>12</v>
      </c>
      <c r="E780" s="234" t="s">
        <v>363</v>
      </c>
      <c r="F780" s="234" t="s">
        <v>332</v>
      </c>
      <c r="G780" s="234" t="s">
        <v>365</v>
      </c>
      <c r="H780" s="260">
        <v>13</v>
      </c>
      <c r="I780" s="264" t="s">
        <v>12</v>
      </c>
      <c r="J780" s="236">
        <v>7</v>
      </c>
    </row>
    <row r="781" spans="1:10" s="17" customFormat="1" ht="15.6" thickBot="1" x14ac:dyDescent="0.3">
      <c r="A781" s="239" t="s">
        <v>157</v>
      </c>
      <c r="B781" s="240" t="s">
        <v>265</v>
      </c>
      <c r="C781" s="240" t="s">
        <v>160</v>
      </c>
      <c r="D781" s="279" t="s">
        <v>12</v>
      </c>
      <c r="E781" s="242" t="s">
        <v>364</v>
      </c>
      <c r="F781" s="242" t="s">
        <v>366</v>
      </c>
      <c r="G781" s="242" t="s">
        <v>367</v>
      </c>
      <c r="H781" s="261">
        <v>13</v>
      </c>
      <c r="I781" s="269" t="s">
        <v>12</v>
      </c>
      <c r="J781" s="244">
        <v>8</v>
      </c>
    </row>
    <row r="782" spans="1:10" s="17" customFormat="1" ht="15" x14ac:dyDescent="0.25">
      <c r="A782" s="231" t="s">
        <v>398</v>
      </c>
      <c r="B782" s="232" t="s">
        <v>397</v>
      </c>
      <c r="C782" s="232"/>
      <c r="D782" s="277" t="s">
        <v>12</v>
      </c>
      <c r="E782" s="234" t="s">
        <v>363</v>
      </c>
      <c r="F782" s="234" t="s">
        <v>365</v>
      </c>
      <c r="G782" s="232"/>
      <c r="H782" s="260">
        <v>7</v>
      </c>
      <c r="I782" s="264" t="s">
        <v>12</v>
      </c>
      <c r="J782" s="236">
        <v>13</v>
      </c>
    </row>
    <row r="783" spans="1:10" s="17" customFormat="1" ht="15" x14ac:dyDescent="0.25">
      <c r="A783" s="237" t="s">
        <v>159</v>
      </c>
      <c r="B783" s="11" t="s">
        <v>160</v>
      </c>
      <c r="C783" s="11"/>
      <c r="D783" s="278" t="s">
        <v>12</v>
      </c>
      <c r="E783" s="5" t="s">
        <v>364</v>
      </c>
      <c r="F783" s="5" t="s">
        <v>366</v>
      </c>
      <c r="G783" s="11"/>
      <c r="H783" s="267">
        <v>13</v>
      </c>
      <c r="I783" s="268" t="s">
        <v>12</v>
      </c>
      <c r="J783" s="238">
        <v>1</v>
      </c>
    </row>
    <row r="784" spans="1:10" s="17" customFormat="1" ht="15.6" thickBot="1" x14ac:dyDescent="0.3">
      <c r="A784" s="239" t="s">
        <v>157</v>
      </c>
      <c r="B784" s="240" t="s">
        <v>265</v>
      </c>
      <c r="C784" s="240"/>
      <c r="D784" s="279" t="s">
        <v>12</v>
      </c>
      <c r="E784" s="242" t="s">
        <v>367</v>
      </c>
      <c r="F784" s="242" t="s">
        <v>332</v>
      </c>
      <c r="G784" s="240"/>
      <c r="H784" s="261">
        <v>3</v>
      </c>
      <c r="I784" s="269" t="s">
        <v>12</v>
      </c>
      <c r="J784" s="244">
        <v>13</v>
      </c>
    </row>
    <row r="785" spans="1:10" s="17" customFormat="1" ht="15" x14ac:dyDescent="0.25">
      <c r="A785" s="645"/>
      <c r="B785" s="648"/>
      <c r="C785" s="648"/>
      <c r="D785" s="648"/>
      <c r="E785" s="648"/>
      <c r="F785" s="648"/>
      <c r="G785" s="646"/>
      <c r="H785" s="245">
        <f>SUM(H774:H784)</f>
        <v>103</v>
      </c>
      <c r="I785" s="94" t="s">
        <v>12</v>
      </c>
      <c r="J785" s="245">
        <f>SUM(J774:J784)</f>
        <v>109</v>
      </c>
    </row>
    <row r="786" spans="1:10" s="17" customFormat="1" ht="16.2" thickBot="1" x14ac:dyDescent="0.35">
      <c r="A786" s="649"/>
      <c r="B786" s="650"/>
      <c r="C786" s="650"/>
      <c r="D786" s="650"/>
      <c r="E786" s="650"/>
      <c r="F786" s="650"/>
      <c r="G786" s="655"/>
      <c r="H786" s="14">
        <v>17</v>
      </c>
      <c r="I786" s="268" t="s">
        <v>12</v>
      </c>
      <c r="J786" s="14">
        <v>14</v>
      </c>
    </row>
    <row r="787" spans="1:10" ht="15.75" customHeight="1" thickBot="1" x14ac:dyDescent="0.35">
      <c r="A787" s="665">
        <v>2017</v>
      </c>
      <c r="B787" s="666"/>
      <c r="C787" s="666"/>
      <c r="D787" s="666"/>
      <c r="E787" s="666"/>
      <c r="F787" s="666"/>
      <c r="G787" s="666"/>
      <c r="H787" s="666"/>
      <c r="I787" s="666"/>
      <c r="J787" s="667"/>
    </row>
    <row r="788" spans="1:10" x14ac:dyDescent="0.25">
      <c r="A788" s="661" t="s">
        <v>489</v>
      </c>
      <c r="B788" s="661"/>
      <c r="C788" s="661"/>
      <c r="D788" s="6" t="s">
        <v>12</v>
      </c>
      <c r="E788" s="664" t="s">
        <v>328</v>
      </c>
      <c r="F788" s="664"/>
      <c r="G788" s="664"/>
      <c r="H788" s="662">
        <v>42863</v>
      </c>
      <c r="I788" s="663"/>
      <c r="J788" s="663"/>
    </row>
    <row r="789" spans="1:10" ht="15" x14ac:dyDescent="0.25">
      <c r="A789" s="11" t="s">
        <v>172</v>
      </c>
      <c r="B789" s="11" t="s">
        <v>326</v>
      </c>
      <c r="C789" s="11" t="s">
        <v>171</v>
      </c>
      <c r="D789" s="6" t="s">
        <v>12</v>
      </c>
      <c r="E789" s="11" t="s">
        <v>329</v>
      </c>
      <c r="F789" s="11" t="s">
        <v>177</v>
      </c>
      <c r="G789" s="11" t="s">
        <v>178</v>
      </c>
      <c r="H789" s="9">
        <v>13</v>
      </c>
      <c r="I789" s="6" t="s">
        <v>12</v>
      </c>
      <c r="J789" s="12">
        <v>1</v>
      </c>
    </row>
    <row r="790" spans="1:10" ht="15" x14ac:dyDescent="0.25">
      <c r="A790" s="11" t="s">
        <v>175</v>
      </c>
      <c r="B790" s="11" t="s">
        <v>174</v>
      </c>
      <c r="C790" s="11"/>
      <c r="D790" s="6" t="s">
        <v>12</v>
      </c>
      <c r="E790" s="11" t="s">
        <v>181</v>
      </c>
      <c r="F790" s="11" t="s">
        <v>179</v>
      </c>
      <c r="G790" s="11"/>
      <c r="H790" s="9">
        <v>10</v>
      </c>
      <c r="I790" s="6" t="s">
        <v>12</v>
      </c>
      <c r="J790" s="12">
        <v>13</v>
      </c>
    </row>
    <row r="791" spans="1:10" ht="15" x14ac:dyDescent="0.25">
      <c r="A791" s="11" t="s">
        <v>172</v>
      </c>
      <c r="B791" s="11" t="s">
        <v>326</v>
      </c>
      <c r="C791" s="11"/>
      <c r="D791" s="6" t="s">
        <v>12</v>
      </c>
      <c r="E791" s="11" t="s">
        <v>329</v>
      </c>
      <c r="F791" s="11" t="s">
        <v>177</v>
      </c>
      <c r="G791" s="11"/>
      <c r="H791" s="9">
        <v>13</v>
      </c>
      <c r="I791" s="6" t="s">
        <v>12</v>
      </c>
      <c r="J791" s="12">
        <v>5</v>
      </c>
    </row>
    <row r="792" spans="1:10" ht="15" x14ac:dyDescent="0.25">
      <c r="A792" s="11" t="s">
        <v>175</v>
      </c>
      <c r="B792" s="11" t="s">
        <v>174</v>
      </c>
      <c r="C792" s="11" t="s">
        <v>268</v>
      </c>
      <c r="D792" s="6" t="s">
        <v>12</v>
      </c>
      <c r="E792" s="11" t="s">
        <v>181</v>
      </c>
      <c r="F792" s="11" t="s">
        <v>179</v>
      </c>
      <c r="G792" s="11" t="s">
        <v>178</v>
      </c>
      <c r="H792" s="9">
        <v>13</v>
      </c>
      <c r="I792" s="6" t="s">
        <v>12</v>
      </c>
      <c r="J792" s="12">
        <v>4</v>
      </c>
    </row>
    <row r="793" spans="1:10" ht="15" x14ac:dyDescent="0.25">
      <c r="A793" s="11" t="s">
        <v>172</v>
      </c>
      <c r="B793" s="11" t="s">
        <v>326</v>
      </c>
      <c r="C793" s="11"/>
      <c r="D793" s="6" t="s">
        <v>12</v>
      </c>
      <c r="E793" s="11" t="s">
        <v>181</v>
      </c>
      <c r="F793" s="11" t="s">
        <v>179</v>
      </c>
      <c r="G793" s="11"/>
      <c r="H793" s="9">
        <v>12</v>
      </c>
      <c r="I793" s="6" t="s">
        <v>12</v>
      </c>
      <c r="J793" s="12">
        <v>13</v>
      </c>
    </row>
    <row r="794" spans="1:10" ht="15" x14ac:dyDescent="0.25">
      <c r="A794" s="11" t="s">
        <v>175</v>
      </c>
      <c r="B794" s="11" t="s">
        <v>171</v>
      </c>
      <c r="C794" s="11" t="s">
        <v>268</v>
      </c>
      <c r="D794" s="6" t="s">
        <v>12</v>
      </c>
      <c r="E794" s="11" t="s">
        <v>329</v>
      </c>
      <c r="F794" s="11" t="s">
        <v>177</v>
      </c>
      <c r="G794" s="11" t="s">
        <v>178</v>
      </c>
      <c r="H794" s="9">
        <v>13</v>
      </c>
      <c r="I794" s="6" t="s">
        <v>12</v>
      </c>
      <c r="J794" s="12">
        <v>8</v>
      </c>
    </row>
    <row r="795" spans="1:10" ht="15" x14ac:dyDescent="0.25">
      <c r="A795" s="5"/>
      <c r="B795" s="7"/>
      <c r="C795" s="7"/>
      <c r="D795" s="6" t="s">
        <v>12</v>
      </c>
      <c r="E795" s="11"/>
      <c r="F795" s="11"/>
      <c r="G795" s="11"/>
      <c r="H795" s="13">
        <f>SUM(H789:H794)</f>
        <v>74</v>
      </c>
      <c r="I795" s="6" t="s">
        <v>12</v>
      </c>
      <c r="J795" s="13">
        <f>SUM(J789:J794)</f>
        <v>44</v>
      </c>
    </row>
    <row r="796" spans="1:10" ht="15.6" x14ac:dyDescent="0.3">
      <c r="A796" s="27"/>
      <c r="B796" s="27"/>
      <c r="C796" s="27"/>
      <c r="D796" s="6" t="s">
        <v>12</v>
      </c>
      <c r="E796" s="27"/>
      <c r="F796" s="27"/>
      <c r="G796" s="29"/>
      <c r="H796" s="30">
        <v>4</v>
      </c>
      <c r="I796" s="6" t="s">
        <v>12</v>
      </c>
      <c r="J796" s="30">
        <v>2</v>
      </c>
    </row>
    <row r="797" spans="1:10" x14ac:dyDescent="0.25">
      <c r="A797" s="661" t="s">
        <v>284</v>
      </c>
      <c r="B797" s="661"/>
      <c r="C797" s="661"/>
      <c r="D797" s="6" t="s">
        <v>12</v>
      </c>
      <c r="E797" s="664" t="s">
        <v>488</v>
      </c>
      <c r="F797" s="664"/>
      <c r="G797" s="664"/>
      <c r="H797" s="662">
        <v>42863</v>
      </c>
      <c r="I797" s="663"/>
      <c r="J797" s="663"/>
    </row>
    <row r="798" spans="1:10" ht="15" x14ac:dyDescent="0.25">
      <c r="A798" s="11" t="s">
        <v>230</v>
      </c>
      <c r="B798" s="11" t="s">
        <v>229</v>
      </c>
      <c r="C798" s="11" t="s">
        <v>228</v>
      </c>
      <c r="D798" s="6" t="s">
        <v>12</v>
      </c>
      <c r="E798" s="11" t="s">
        <v>353</v>
      </c>
      <c r="F798" s="11" t="s">
        <v>356</v>
      </c>
      <c r="G798" s="11" t="s">
        <v>355</v>
      </c>
      <c r="H798" s="9">
        <v>11</v>
      </c>
      <c r="I798" s="6" t="s">
        <v>12</v>
      </c>
      <c r="J798" s="12">
        <v>13</v>
      </c>
    </row>
    <row r="799" spans="1:10" ht="15" x14ac:dyDescent="0.25">
      <c r="A799" s="11" t="s">
        <v>232</v>
      </c>
      <c r="B799" s="11" t="s">
        <v>231</v>
      </c>
      <c r="C799" s="11"/>
      <c r="D799" s="6" t="s">
        <v>12</v>
      </c>
      <c r="E799" s="11" t="s">
        <v>496</v>
      </c>
      <c r="F799" s="11" t="s">
        <v>432</v>
      </c>
      <c r="G799" s="11"/>
      <c r="H799" s="9">
        <v>13</v>
      </c>
      <c r="I799" s="6" t="s">
        <v>12</v>
      </c>
      <c r="J799" s="12">
        <v>8</v>
      </c>
    </row>
    <row r="800" spans="1:10" ht="15" x14ac:dyDescent="0.25">
      <c r="A800" s="11" t="s">
        <v>230</v>
      </c>
      <c r="B800" s="11" t="s">
        <v>229</v>
      </c>
      <c r="C800" s="11"/>
      <c r="D800" s="6" t="s">
        <v>12</v>
      </c>
      <c r="E800" s="11" t="s">
        <v>358</v>
      </c>
      <c r="F800" s="11" t="s">
        <v>386</v>
      </c>
      <c r="G800" s="11"/>
      <c r="H800" s="9">
        <v>8</v>
      </c>
      <c r="I800" s="6">
        <v>13</v>
      </c>
      <c r="J800" s="12">
        <v>13</v>
      </c>
    </row>
    <row r="801" spans="1:10" ht="15" x14ac:dyDescent="0.25">
      <c r="A801" s="11" t="s">
        <v>232</v>
      </c>
      <c r="B801" s="11" t="s">
        <v>231</v>
      </c>
      <c r="C801" s="11" t="s">
        <v>228</v>
      </c>
      <c r="D801" s="6" t="s">
        <v>12</v>
      </c>
      <c r="E801" s="11" t="s">
        <v>357</v>
      </c>
      <c r="F801" s="11" t="s">
        <v>356</v>
      </c>
      <c r="G801" s="11" t="s">
        <v>355</v>
      </c>
      <c r="H801" s="9">
        <v>5</v>
      </c>
      <c r="I801" s="6" t="s">
        <v>12</v>
      </c>
      <c r="J801" s="12">
        <v>13</v>
      </c>
    </row>
    <row r="802" spans="1:10" ht="15" x14ac:dyDescent="0.25">
      <c r="A802" s="11" t="s">
        <v>232</v>
      </c>
      <c r="B802" s="11" t="s">
        <v>228</v>
      </c>
      <c r="C802" s="11"/>
      <c r="D802" s="6" t="s">
        <v>12</v>
      </c>
      <c r="E802" s="11" t="s">
        <v>355</v>
      </c>
      <c r="F802" s="11" t="s">
        <v>356</v>
      </c>
      <c r="G802" s="11"/>
      <c r="H802" s="9">
        <v>5</v>
      </c>
      <c r="I802" s="6" t="s">
        <v>12</v>
      </c>
      <c r="J802" s="12">
        <v>13</v>
      </c>
    </row>
    <row r="803" spans="1:10" ht="15" x14ac:dyDescent="0.25">
      <c r="A803" s="11" t="s">
        <v>230</v>
      </c>
      <c r="B803" s="11" t="s">
        <v>229</v>
      </c>
      <c r="C803" s="11" t="s">
        <v>231</v>
      </c>
      <c r="D803" s="6" t="s">
        <v>12</v>
      </c>
      <c r="E803" s="11" t="s">
        <v>357</v>
      </c>
      <c r="F803" s="11" t="s">
        <v>432</v>
      </c>
      <c r="G803" s="11" t="s">
        <v>496</v>
      </c>
      <c r="H803" s="9">
        <v>12</v>
      </c>
      <c r="I803" s="6" t="s">
        <v>12</v>
      </c>
      <c r="J803" s="12">
        <v>9</v>
      </c>
    </row>
    <row r="804" spans="1:10" ht="15" x14ac:dyDescent="0.25">
      <c r="A804" s="5"/>
      <c r="B804" s="7"/>
      <c r="C804" s="7"/>
      <c r="D804" s="6" t="s">
        <v>12</v>
      </c>
      <c r="E804" s="7"/>
      <c r="F804" s="7"/>
      <c r="G804" s="15"/>
      <c r="H804" s="13">
        <f>SUM(H798:H803)</f>
        <v>54</v>
      </c>
      <c r="I804" s="6" t="s">
        <v>12</v>
      </c>
      <c r="J804" s="13">
        <f>SUM(J798:J803)</f>
        <v>69</v>
      </c>
    </row>
    <row r="805" spans="1:10" ht="15.6" x14ac:dyDescent="0.3">
      <c r="A805" s="27"/>
      <c r="B805" s="27"/>
      <c r="C805" s="27"/>
      <c r="D805" s="6" t="s">
        <v>12</v>
      </c>
      <c r="E805" s="27"/>
      <c r="F805" s="27"/>
      <c r="G805" s="29"/>
      <c r="H805" s="30">
        <v>2</v>
      </c>
      <c r="I805" s="6" t="s">
        <v>12</v>
      </c>
      <c r="J805" s="30">
        <v>4</v>
      </c>
    </row>
    <row r="806" spans="1:10" x14ac:dyDescent="0.25">
      <c r="A806" s="661" t="s">
        <v>208</v>
      </c>
      <c r="B806" s="661"/>
      <c r="C806" s="661"/>
      <c r="D806" s="6" t="s">
        <v>12</v>
      </c>
      <c r="E806" s="664" t="s">
        <v>433</v>
      </c>
      <c r="F806" s="664"/>
      <c r="G806" s="664"/>
      <c r="H806" s="662">
        <v>42863</v>
      </c>
      <c r="I806" s="663"/>
      <c r="J806" s="663"/>
    </row>
    <row r="807" spans="1:10" ht="15" x14ac:dyDescent="0.25">
      <c r="A807" s="11" t="s">
        <v>216</v>
      </c>
      <c r="B807" s="11" t="s">
        <v>275</v>
      </c>
      <c r="C807" s="11" t="s">
        <v>217</v>
      </c>
      <c r="D807" s="6" t="s">
        <v>12</v>
      </c>
      <c r="E807" s="11" t="s">
        <v>26</v>
      </c>
      <c r="F807" s="11" t="s">
        <v>22</v>
      </c>
      <c r="G807" s="11" t="s">
        <v>21</v>
      </c>
      <c r="H807" s="9">
        <v>13</v>
      </c>
      <c r="I807" s="6" t="s">
        <v>12</v>
      </c>
      <c r="J807" s="12">
        <v>12</v>
      </c>
    </row>
    <row r="808" spans="1:10" ht="15" x14ac:dyDescent="0.25">
      <c r="A808" s="11" t="s">
        <v>259</v>
      </c>
      <c r="B808" s="11" t="s">
        <v>498</v>
      </c>
      <c r="C808" s="11"/>
      <c r="D808" s="6" t="s">
        <v>12</v>
      </c>
      <c r="E808" s="11" t="s">
        <v>23</v>
      </c>
      <c r="F808" s="11" t="s">
        <v>18</v>
      </c>
      <c r="G808" s="11"/>
      <c r="H808" s="9">
        <v>1</v>
      </c>
      <c r="I808" s="6" t="s">
        <v>12</v>
      </c>
      <c r="J808" s="12">
        <v>13</v>
      </c>
    </row>
    <row r="809" spans="1:10" ht="15" x14ac:dyDescent="0.25">
      <c r="A809" s="11" t="s">
        <v>216</v>
      </c>
      <c r="B809" s="11" t="s">
        <v>259</v>
      </c>
      <c r="C809" s="11"/>
      <c r="D809" s="6" t="s">
        <v>12</v>
      </c>
      <c r="E809" s="11" t="s">
        <v>26</v>
      </c>
      <c r="F809" s="11" t="s">
        <v>21</v>
      </c>
      <c r="G809" s="11"/>
      <c r="H809" s="9">
        <v>13</v>
      </c>
      <c r="I809" s="6" t="s">
        <v>12</v>
      </c>
      <c r="J809" s="12">
        <v>0</v>
      </c>
    </row>
    <row r="810" spans="1:10" ht="15" x14ac:dyDescent="0.25">
      <c r="A810" s="11" t="s">
        <v>276</v>
      </c>
      <c r="B810" s="11" t="s">
        <v>498</v>
      </c>
      <c r="C810" s="11" t="s">
        <v>217</v>
      </c>
      <c r="D810" s="6" t="s">
        <v>12</v>
      </c>
      <c r="E810" s="11" t="s">
        <v>23</v>
      </c>
      <c r="F810" s="11" t="s">
        <v>18</v>
      </c>
      <c r="G810" s="11" t="s">
        <v>20</v>
      </c>
      <c r="H810" s="9">
        <v>13</v>
      </c>
      <c r="I810" s="6" t="s">
        <v>12</v>
      </c>
      <c r="J810" s="12">
        <v>8</v>
      </c>
    </row>
    <row r="811" spans="1:10" ht="15" x14ac:dyDescent="0.25">
      <c r="A811" s="11" t="s">
        <v>259</v>
      </c>
      <c r="B811" s="11" t="s">
        <v>498</v>
      </c>
      <c r="C811" s="11"/>
      <c r="D811" s="6" t="s">
        <v>12</v>
      </c>
      <c r="E811" s="11" t="s">
        <v>23</v>
      </c>
      <c r="F811" s="11" t="s">
        <v>18</v>
      </c>
      <c r="G811" s="11"/>
      <c r="H811" s="9">
        <v>13</v>
      </c>
      <c r="I811" s="6" t="s">
        <v>12</v>
      </c>
      <c r="J811" s="12">
        <v>0</v>
      </c>
    </row>
    <row r="812" spans="1:10" ht="15" x14ac:dyDescent="0.25">
      <c r="A812" s="11" t="s">
        <v>276</v>
      </c>
      <c r="B812" s="11" t="s">
        <v>275</v>
      </c>
      <c r="C812" s="11" t="s">
        <v>217</v>
      </c>
      <c r="D812" s="6" t="s">
        <v>12</v>
      </c>
      <c r="E812" s="11" t="s">
        <v>20</v>
      </c>
      <c r="F812" s="11" t="s">
        <v>22</v>
      </c>
      <c r="G812" s="11" t="s">
        <v>21</v>
      </c>
      <c r="H812" s="9">
        <v>4</v>
      </c>
      <c r="I812" s="6" t="s">
        <v>12</v>
      </c>
      <c r="J812" s="12">
        <v>13</v>
      </c>
    </row>
    <row r="813" spans="1:10" ht="15" x14ac:dyDescent="0.25">
      <c r="A813" s="5"/>
      <c r="B813" s="7"/>
      <c r="C813" s="7"/>
      <c r="D813" s="6" t="s">
        <v>12</v>
      </c>
      <c r="E813" s="7"/>
      <c r="F813" s="7"/>
      <c r="G813" s="15"/>
      <c r="H813" s="13">
        <f>SUM(H807:H812)</f>
        <v>57</v>
      </c>
      <c r="I813" s="6" t="s">
        <v>12</v>
      </c>
      <c r="J813" s="13">
        <f>SUM(J807:J812)</f>
        <v>46</v>
      </c>
    </row>
    <row r="814" spans="1:10" ht="15.6" x14ac:dyDescent="0.3">
      <c r="A814" s="27"/>
      <c r="B814" s="27"/>
      <c r="C814" s="27"/>
      <c r="D814" s="6" t="s">
        <v>12</v>
      </c>
      <c r="E814" s="27"/>
      <c r="F814" s="27"/>
      <c r="G814" s="29"/>
      <c r="H814" s="30">
        <v>4</v>
      </c>
      <c r="I814" s="6" t="s">
        <v>12</v>
      </c>
      <c r="J814" s="30">
        <v>2</v>
      </c>
    </row>
    <row r="815" spans="1:10" x14ac:dyDescent="0.25">
      <c r="A815" s="661" t="s">
        <v>144</v>
      </c>
      <c r="B815" s="661"/>
      <c r="C815" s="661"/>
      <c r="D815" s="6" t="s">
        <v>12</v>
      </c>
      <c r="E815" s="664" t="s">
        <v>362</v>
      </c>
      <c r="F815" s="664"/>
      <c r="G815" s="664"/>
      <c r="H815" s="662">
        <v>42863</v>
      </c>
      <c r="I815" s="663"/>
      <c r="J815" s="663"/>
    </row>
    <row r="816" spans="1:10" ht="15" x14ac:dyDescent="0.25">
      <c r="A816" s="11"/>
      <c r="B816" s="11"/>
      <c r="C816" s="11"/>
      <c r="D816" s="6"/>
      <c r="E816" s="11"/>
      <c r="F816" s="11"/>
      <c r="G816" s="11"/>
      <c r="H816" s="9"/>
      <c r="I816" s="6"/>
      <c r="J816" s="12"/>
    </row>
    <row r="817" spans="1:10" ht="15" x14ac:dyDescent="0.25">
      <c r="A817" s="228" t="s">
        <v>561</v>
      </c>
      <c r="B817" s="228"/>
      <c r="C817" s="228"/>
      <c r="D817" s="6"/>
      <c r="E817" s="11"/>
      <c r="F817" s="11"/>
      <c r="G817" s="11"/>
      <c r="H817" s="9"/>
      <c r="I817" s="6"/>
      <c r="J817" s="12"/>
    </row>
    <row r="818" spans="1:10" ht="15" x14ac:dyDescent="0.25">
      <c r="A818" s="11"/>
      <c r="B818" s="11"/>
      <c r="C818" s="11"/>
      <c r="D818" s="6"/>
      <c r="E818" s="11"/>
      <c r="F818" s="11"/>
      <c r="G818" s="11"/>
      <c r="H818" s="9"/>
      <c r="I818" s="6"/>
      <c r="J818" s="12"/>
    </row>
    <row r="819" spans="1:10" ht="15" x14ac:dyDescent="0.25">
      <c r="A819" s="11"/>
      <c r="B819" s="11"/>
      <c r="C819" s="11"/>
      <c r="D819" s="6"/>
      <c r="E819" s="11"/>
      <c r="F819" s="11"/>
      <c r="G819" s="11"/>
      <c r="H819" s="9"/>
      <c r="I819" s="6"/>
      <c r="J819" s="12"/>
    </row>
    <row r="820" spans="1:10" ht="15" x14ac:dyDescent="0.25">
      <c r="A820" s="11"/>
      <c r="B820" s="11"/>
      <c r="C820" s="11"/>
      <c r="D820" s="6"/>
      <c r="E820" s="11"/>
      <c r="F820" s="11"/>
      <c r="G820" s="11"/>
      <c r="H820" s="9"/>
      <c r="I820" s="6"/>
      <c r="J820" s="12"/>
    </row>
    <row r="821" spans="1:10" ht="15" x14ac:dyDescent="0.25">
      <c r="A821" s="11"/>
      <c r="B821" s="11"/>
      <c r="C821" s="11"/>
      <c r="D821" s="6"/>
      <c r="E821" s="11"/>
      <c r="F821" s="11"/>
      <c r="G821" s="11"/>
      <c r="H821" s="9"/>
      <c r="I821" s="6"/>
      <c r="J821" s="12"/>
    </row>
    <row r="822" spans="1:10" ht="15" x14ac:dyDescent="0.25">
      <c r="A822" s="5"/>
      <c r="B822" s="7"/>
      <c r="C822" s="7"/>
      <c r="D822" s="6"/>
      <c r="E822" s="7"/>
      <c r="F822" s="7"/>
      <c r="G822" s="15"/>
      <c r="H822" s="13"/>
      <c r="I822" s="6"/>
      <c r="J822" s="13"/>
    </row>
    <row r="823" spans="1:10" ht="15.6" x14ac:dyDescent="0.3">
      <c r="A823" s="27"/>
      <c r="B823" s="27"/>
      <c r="C823" s="27"/>
      <c r="D823" s="6"/>
      <c r="E823" s="27"/>
      <c r="F823" s="27"/>
      <c r="G823" s="29"/>
      <c r="H823" s="30"/>
      <c r="I823" s="6"/>
      <c r="J823" s="30"/>
    </row>
    <row r="824" spans="1:10" x14ac:dyDescent="0.25">
      <c r="A824" s="661" t="s">
        <v>433</v>
      </c>
      <c r="B824" s="661"/>
      <c r="C824" s="661"/>
      <c r="D824" s="6" t="s">
        <v>12</v>
      </c>
      <c r="E824" s="664" t="s">
        <v>362</v>
      </c>
      <c r="F824" s="664"/>
      <c r="G824" s="664"/>
      <c r="H824" s="662">
        <v>42925</v>
      </c>
      <c r="I824" s="663"/>
      <c r="J824" s="663"/>
    </row>
    <row r="825" spans="1:10" ht="15" x14ac:dyDescent="0.25">
      <c r="A825" s="11" t="s">
        <v>26</v>
      </c>
      <c r="B825" s="11" t="s">
        <v>18</v>
      </c>
      <c r="C825" s="11" t="s">
        <v>24</v>
      </c>
      <c r="D825" s="6" t="s">
        <v>12</v>
      </c>
      <c r="E825" s="11" t="s">
        <v>332</v>
      </c>
      <c r="F825" s="11" t="s">
        <v>367</v>
      </c>
      <c r="G825" s="11" t="s">
        <v>368</v>
      </c>
      <c r="H825" s="9">
        <v>5</v>
      </c>
      <c r="I825" s="6" t="s">
        <v>12</v>
      </c>
      <c r="J825" s="12">
        <v>13</v>
      </c>
    </row>
    <row r="826" spans="1:10" ht="15" x14ac:dyDescent="0.25">
      <c r="A826" s="11" t="s">
        <v>20</v>
      </c>
      <c r="B826" s="11" t="s">
        <v>21</v>
      </c>
      <c r="C826" s="11"/>
      <c r="D826" s="6" t="s">
        <v>12</v>
      </c>
      <c r="E826" s="11" t="s">
        <v>366</v>
      </c>
      <c r="F826" s="11" t="s">
        <v>363</v>
      </c>
      <c r="G826" s="11"/>
      <c r="H826" s="9">
        <v>13</v>
      </c>
      <c r="I826" s="6" t="s">
        <v>12</v>
      </c>
      <c r="J826" s="12">
        <v>7</v>
      </c>
    </row>
    <row r="827" spans="1:10" ht="15" x14ac:dyDescent="0.25">
      <c r="A827" s="11" t="s">
        <v>26</v>
      </c>
      <c r="B827" s="11" t="s">
        <v>23</v>
      </c>
      <c r="C827" s="11"/>
      <c r="D827" s="6" t="s">
        <v>12</v>
      </c>
      <c r="E827" s="11" t="s">
        <v>332</v>
      </c>
      <c r="F827" s="11" t="s">
        <v>367</v>
      </c>
      <c r="G827" s="11"/>
      <c r="H827" s="9">
        <v>2</v>
      </c>
      <c r="I827" s="6" t="s">
        <v>12</v>
      </c>
      <c r="J827" s="12">
        <v>13</v>
      </c>
    </row>
    <row r="828" spans="1:10" ht="15" x14ac:dyDescent="0.25">
      <c r="A828" s="11" t="s">
        <v>20</v>
      </c>
      <c r="B828" s="11" t="s">
        <v>18</v>
      </c>
      <c r="C828" s="11" t="s">
        <v>24</v>
      </c>
      <c r="D828" s="6" t="s">
        <v>12</v>
      </c>
      <c r="E828" s="11" t="s">
        <v>366</v>
      </c>
      <c r="F828" s="11" t="s">
        <v>363</v>
      </c>
      <c r="G828" s="11" t="s">
        <v>368</v>
      </c>
      <c r="H828" s="9">
        <v>13</v>
      </c>
      <c r="I828" s="6" t="s">
        <v>12</v>
      </c>
      <c r="J828" s="12">
        <v>12</v>
      </c>
    </row>
    <row r="829" spans="1:10" ht="15" x14ac:dyDescent="0.25">
      <c r="A829" s="11" t="s">
        <v>18</v>
      </c>
      <c r="B829" s="11" t="s">
        <v>23</v>
      </c>
      <c r="C829" s="11"/>
      <c r="D829" s="6" t="s">
        <v>12</v>
      </c>
      <c r="E829" s="11" t="s">
        <v>332</v>
      </c>
      <c r="F829" s="11" t="s">
        <v>367</v>
      </c>
      <c r="G829" s="11"/>
      <c r="H829" s="9">
        <v>13</v>
      </c>
      <c r="I829" s="6" t="s">
        <v>12</v>
      </c>
      <c r="J829" s="12">
        <v>3</v>
      </c>
    </row>
    <row r="830" spans="1:10" ht="15" x14ac:dyDescent="0.25">
      <c r="A830" s="11" t="s">
        <v>20</v>
      </c>
      <c r="B830" s="11" t="s">
        <v>21</v>
      </c>
      <c r="C830" s="11" t="s">
        <v>24</v>
      </c>
      <c r="D830" s="6" t="s">
        <v>12</v>
      </c>
      <c r="E830" s="11" t="s">
        <v>366</v>
      </c>
      <c r="F830" s="11" t="s">
        <v>363</v>
      </c>
      <c r="G830" s="11" t="s">
        <v>368</v>
      </c>
      <c r="H830" s="9">
        <v>13</v>
      </c>
      <c r="I830" s="6" t="s">
        <v>12</v>
      </c>
      <c r="J830" s="12">
        <v>3</v>
      </c>
    </row>
    <row r="831" spans="1:10" ht="15" x14ac:dyDescent="0.25">
      <c r="A831" s="5"/>
      <c r="B831" s="11"/>
      <c r="C831" s="11"/>
      <c r="D831" s="6" t="s">
        <v>12</v>
      </c>
      <c r="E831" s="11"/>
      <c r="F831" s="11"/>
      <c r="G831" s="15"/>
      <c r="H831" s="13">
        <f>SUM(H825:H830)</f>
        <v>59</v>
      </c>
      <c r="I831" s="6" t="s">
        <v>12</v>
      </c>
      <c r="J831" s="13">
        <f>SUM(J825:J830)</f>
        <v>51</v>
      </c>
    </row>
    <row r="832" spans="1:10" ht="15.6" x14ac:dyDescent="0.3">
      <c r="A832" s="136"/>
      <c r="B832" s="136"/>
      <c r="C832" s="136"/>
      <c r="D832" s="6" t="s">
        <v>12</v>
      </c>
      <c r="E832" s="136"/>
      <c r="F832" s="136"/>
      <c r="G832" s="29"/>
      <c r="H832" s="30">
        <v>4</v>
      </c>
      <c r="I832" s="6" t="s">
        <v>12</v>
      </c>
      <c r="J832" s="30">
        <v>2</v>
      </c>
    </row>
    <row r="833" spans="1:10" x14ac:dyDescent="0.25">
      <c r="A833" s="661" t="s">
        <v>554</v>
      </c>
      <c r="B833" s="661"/>
      <c r="C833" s="661"/>
      <c r="D833" s="6" t="s">
        <v>12</v>
      </c>
      <c r="E833" s="664" t="s">
        <v>144</v>
      </c>
      <c r="F833" s="664"/>
      <c r="G833" s="664"/>
      <c r="H833" s="662">
        <v>42925</v>
      </c>
      <c r="I833" s="663"/>
      <c r="J833" s="663"/>
    </row>
    <row r="834" spans="1:10" ht="15" x14ac:dyDescent="0.25">
      <c r="A834" s="11"/>
      <c r="B834" s="11"/>
      <c r="C834" s="11"/>
      <c r="D834" s="6" t="s">
        <v>12</v>
      </c>
      <c r="E834" s="11"/>
      <c r="F834" s="11"/>
      <c r="G834" s="11"/>
      <c r="H834" s="9"/>
      <c r="I834" s="6" t="s">
        <v>12</v>
      </c>
      <c r="J834" s="12"/>
    </row>
    <row r="835" spans="1:10" ht="15" x14ac:dyDescent="0.25">
      <c r="A835" s="228" t="s">
        <v>562</v>
      </c>
      <c r="B835" s="228"/>
      <c r="C835" s="228"/>
      <c r="D835" s="6" t="s">
        <v>12</v>
      </c>
      <c r="E835" s="11"/>
      <c r="F835" s="11"/>
      <c r="G835" s="11"/>
      <c r="H835" s="9"/>
      <c r="I835" s="6" t="s">
        <v>12</v>
      </c>
      <c r="J835" s="12"/>
    </row>
    <row r="836" spans="1:10" ht="15" x14ac:dyDescent="0.25">
      <c r="A836" s="11"/>
      <c r="B836" s="11"/>
      <c r="C836" s="11"/>
      <c r="D836" s="6" t="s">
        <v>12</v>
      </c>
      <c r="E836" s="11"/>
      <c r="F836" s="11"/>
      <c r="G836" s="11"/>
      <c r="H836" s="9"/>
      <c r="I836" s="6" t="s">
        <v>12</v>
      </c>
      <c r="J836" s="12"/>
    </row>
    <row r="837" spans="1:10" ht="15" x14ac:dyDescent="0.25">
      <c r="A837" s="11"/>
      <c r="B837" s="11"/>
      <c r="C837" s="11"/>
      <c r="D837" s="6" t="s">
        <v>12</v>
      </c>
      <c r="E837" s="11"/>
      <c r="F837" s="11"/>
      <c r="G837" s="11"/>
      <c r="H837" s="9"/>
      <c r="I837" s="6" t="s">
        <v>12</v>
      </c>
      <c r="J837" s="12"/>
    </row>
    <row r="838" spans="1:10" ht="15" x14ac:dyDescent="0.25">
      <c r="A838" s="11"/>
      <c r="B838" s="11"/>
      <c r="C838" s="11"/>
      <c r="D838" s="6" t="s">
        <v>12</v>
      </c>
      <c r="E838" s="11"/>
      <c r="F838" s="11"/>
      <c r="G838" s="11"/>
      <c r="H838" s="9"/>
      <c r="I838" s="6" t="s">
        <v>12</v>
      </c>
      <c r="J838" s="12"/>
    </row>
    <row r="839" spans="1:10" ht="15" x14ac:dyDescent="0.25">
      <c r="A839" s="11"/>
      <c r="B839" s="11"/>
      <c r="C839" s="11"/>
      <c r="D839" s="6" t="s">
        <v>12</v>
      </c>
      <c r="E839" s="11"/>
      <c r="F839" s="11"/>
      <c r="G839" s="11"/>
      <c r="H839" s="9"/>
      <c r="I839" s="6" t="s">
        <v>12</v>
      </c>
      <c r="J839" s="12"/>
    </row>
    <row r="840" spans="1:10" ht="15" x14ac:dyDescent="0.25">
      <c r="A840" s="5"/>
      <c r="B840" s="11"/>
      <c r="C840" s="11"/>
      <c r="D840" s="6" t="s">
        <v>12</v>
      </c>
      <c r="E840" s="11"/>
      <c r="F840" s="11"/>
      <c r="G840" s="15"/>
      <c r="H840" s="13"/>
      <c r="I840" s="6" t="s">
        <v>12</v>
      </c>
      <c r="J840" s="13"/>
    </row>
    <row r="841" spans="1:10" ht="15.6" x14ac:dyDescent="0.3">
      <c r="A841" s="136"/>
      <c r="B841" s="136"/>
      <c r="C841" s="136"/>
      <c r="D841" s="6" t="s">
        <v>12</v>
      </c>
      <c r="E841" s="136"/>
      <c r="F841" s="136"/>
      <c r="G841" s="29"/>
      <c r="H841" s="30"/>
      <c r="I841" s="6" t="s">
        <v>12</v>
      </c>
      <c r="J841" s="30"/>
    </row>
    <row r="842" spans="1:10" x14ac:dyDescent="0.25">
      <c r="A842" s="661" t="s">
        <v>328</v>
      </c>
      <c r="B842" s="661"/>
      <c r="C842" s="661"/>
      <c r="D842" s="6" t="s">
        <v>12</v>
      </c>
      <c r="E842" s="664" t="s">
        <v>144</v>
      </c>
      <c r="F842" s="664"/>
      <c r="G842" s="664"/>
      <c r="H842" s="662">
        <v>42925</v>
      </c>
      <c r="I842" s="663"/>
      <c r="J842" s="663"/>
    </row>
    <row r="843" spans="1:10" ht="15" x14ac:dyDescent="0.25">
      <c r="A843" s="11"/>
      <c r="B843" s="11"/>
      <c r="C843" s="11"/>
      <c r="D843" s="6" t="s">
        <v>12</v>
      </c>
      <c r="E843" s="11"/>
      <c r="F843" s="11"/>
      <c r="G843" s="11"/>
      <c r="H843" s="9"/>
      <c r="I843" s="6" t="s">
        <v>12</v>
      </c>
      <c r="J843" s="12"/>
    </row>
    <row r="844" spans="1:10" ht="15" x14ac:dyDescent="0.25">
      <c r="A844" s="228" t="s">
        <v>563</v>
      </c>
      <c r="B844" s="228"/>
      <c r="C844" s="228"/>
      <c r="D844" s="6" t="s">
        <v>12</v>
      </c>
      <c r="E844" s="11"/>
      <c r="F844" s="11"/>
      <c r="G844" s="11"/>
      <c r="H844" s="9"/>
      <c r="I844" s="6" t="s">
        <v>12</v>
      </c>
      <c r="J844" s="12"/>
    </row>
    <row r="845" spans="1:10" ht="15" x14ac:dyDescent="0.25">
      <c r="A845" s="11"/>
      <c r="B845" s="11"/>
      <c r="C845" s="11"/>
      <c r="D845" s="6" t="s">
        <v>12</v>
      </c>
      <c r="E845" s="11"/>
      <c r="F845" s="11"/>
      <c r="G845" s="11"/>
      <c r="H845" s="9"/>
      <c r="I845" s="6" t="s">
        <v>12</v>
      </c>
      <c r="J845" s="12"/>
    </row>
    <row r="846" spans="1:10" ht="15" x14ac:dyDescent="0.25">
      <c r="A846" s="11"/>
      <c r="B846" s="11"/>
      <c r="C846" s="11"/>
      <c r="D846" s="6" t="s">
        <v>12</v>
      </c>
      <c r="E846" s="11"/>
      <c r="F846" s="11"/>
      <c r="G846" s="11"/>
      <c r="H846" s="9"/>
      <c r="I846" s="6" t="s">
        <v>12</v>
      </c>
      <c r="J846" s="12"/>
    </row>
    <row r="847" spans="1:10" ht="15" x14ac:dyDescent="0.25">
      <c r="A847" s="11"/>
      <c r="B847" s="11"/>
      <c r="C847" s="11"/>
      <c r="D847" s="6" t="s">
        <v>12</v>
      </c>
      <c r="E847" s="11"/>
      <c r="F847" s="11"/>
      <c r="G847" s="11"/>
      <c r="H847" s="9"/>
      <c r="I847" s="6" t="s">
        <v>12</v>
      </c>
      <c r="J847" s="12"/>
    </row>
    <row r="848" spans="1:10" ht="15" x14ac:dyDescent="0.25">
      <c r="A848" s="11"/>
      <c r="B848" s="11"/>
      <c r="C848" s="11"/>
      <c r="D848" s="6" t="s">
        <v>12</v>
      </c>
      <c r="E848" s="11"/>
      <c r="F848" s="11"/>
      <c r="G848" s="11"/>
      <c r="H848" s="9"/>
      <c r="I848" s="6" t="s">
        <v>12</v>
      </c>
      <c r="J848" s="12"/>
    </row>
    <row r="849" spans="1:10" ht="15" x14ac:dyDescent="0.25">
      <c r="A849" s="5"/>
      <c r="B849" s="11"/>
      <c r="C849" s="11"/>
      <c r="D849" s="6" t="s">
        <v>12</v>
      </c>
      <c r="E849" s="11"/>
      <c r="F849" s="11"/>
      <c r="G849" s="15"/>
      <c r="H849" s="13"/>
      <c r="I849" s="6" t="s">
        <v>12</v>
      </c>
      <c r="J849" s="13"/>
    </row>
    <row r="850" spans="1:10" ht="15.6" x14ac:dyDescent="0.3">
      <c r="A850" s="136"/>
      <c r="B850" s="136"/>
      <c r="C850" s="136"/>
      <c r="D850" s="6" t="s">
        <v>12</v>
      </c>
      <c r="E850" s="136"/>
      <c r="F850" s="136"/>
      <c r="G850" s="29"/>
      <c r="H850" s="30"/>
      <c r="I850" s="6" t="s">
        <v>12</v>
      </c>
      <c r="J850" s="30"/>
    </row>
    <row r="851" spans="1:10" x14ac:dyDescent="0.25">
      <c r="A851" s="661" t="s">
        <v>328</v>
      </c>
      <c r="B851" s="661"/>
      <c r="C851" s="661"/>
      <c r="D851" s="6" t="s">
        <v>12</v>
      </c>
      <c r="E851" s="664" t="s">
        <v>362</v>
      </c>
      <c r="F851" s="664"/>
      <c r="G851" s="664"/>
      <c r="H851" s="662">
        <v>42925</v>
      </c>
      <c r="I851" s="663"/>
      <c r="J851" s="663"/>
    </row>
    <row r="852" spans="1:10" ht="15" x14ac:dyDescent="0.25">
      <c r="A852" s="11" t="s">
        <v>329</v>
      </c>
      <c r="B852" s="11" t="s">
        <v>177</v>
      </c>
      <c r="C852" s="11" t="s">
        <v>178</v>
      </c>
      <c r="D852" s="6" t="s">
        <v>12</v>
      </c>
      <c r="E852" s="11" t="s">
        <v>332</v>
      </c>
      <c r="F852" s="11" t="s">
        <v>367</v>
      </c>
      <c r="G852" s="11" t="s">
        <v>368</v>
      </c>
      <c r="H852" s="9">
        <v>10</v>
      </c>
      <c r="I852" s="6" t="s">
        <v>12</v>
      </c>
      <c r="J852" s="12">
        <v>13</v>
      </c>
    </row>
    <row r="853" spans="1:10" ht="15" x14ac:dyDescent="0.25">
      <c r="A853" s="11" t="s">
        <v>181</v>
      </c>
      <c r="B853" s="11" t="s">
        <v>442</v>
      </c>
      <c r="C853" s="11"/>
      <c r="D853" s="6" t="s">
        <v>12</v>
      </c>
      <c r="E853" s="11" t="s">
        <v>366</v>
      </c>
      <c r="F853" s="11" t="s">
        <v>363</v>
      </c>
      <c r="G853" s="11"/>
      <c r="H853" s="9">
        <v>9</v>
      </c>
      <c r="I853" s="6" t="s">
        <v>12</v>
      </c>
      <c r="J853" s="12">
        <v>13</v>
      </c>
    </row>
    <row r="854" spans="1:10" ht="15" x14ac:dyDescent="0.25">
      <c r="A854" s="11" t="s">
        <v>329</v>
      </c>
      <c r="B854" s="11" t="s">
        <v>177</v>
      </c>
      <c r="C854" s="11"/>
      <c r="D854" s="6" t="s">
        <v>12</v>
      </c>
      <c r="E854" s="11" t="s">
        <v>332</v>
      </c>
      <c r="F854" s="11" t="s">
        <v>367</v>
      </c>
      <c r="G854" s="11"/>
      <c r="H854" s="9">
        <v>0</v>
      </c>
      <c r="I854" s="6" t="s">
        <v>12</v>
      </c>
      <c r="J854" s="12">
        <v>13</v>
      </c>
    </row>
    <row r="855" spans="1:10" ht="15" x14ac:dyDescent="0.25">
      <c r="A855" s="11" t="s">
        <v>181</v>
      </c>
      <c r="B855" s="11" t="s">
        <v>442</v>
      </c>
      <c r="C855" s="11" t="s">
        <v>179</v>
      </c>
      <c r="D855" s="6" t="s">
        <v>12</v>
      </c>
      <c r="E855" s="11" t="s">
        <v>366</v>
      </c>
      <c r="F855" s="11" t="s">
        <v>363</v>
      </c>
      <c r="G855" s="11" t="s">
        <v>368</v>
      </c>
      <c r="H855" s="9">
        <v>5</v>
      </c>
      <c r="I855" s="6" t="s">
        <v>12</v>
      </c>
      <c r="J855" s="12">
        <v>13</v>
      </c>
    </row>
    <row r="856" spans="1:10" ht="15" x14ac:dyDescent="0.25">
      <c r="A856" s="11" t="s">
        <v>178</v>
      </c>
      <c r="B856" s="11" t="s">
        <v>442</v>
      </c>
      <c r="C856" s="11"/>
      <c r="D856" s="6" t="s">
        <v>12</v>
      </c>
      <c r="E856" s="11" t="s">
        <v>332</v>
      </c>
      <c r="F856" s="11" t="s">
        <v>367</v>
      </c>
      <c r="G856" s="11"/>
      <c r="H856" s="9">
        <v>6</v>
      </c>
      <c r="I856" s="6" t="s">
        <v>12</v>
      </c>
      <c r="J856" s="12">
        <v>13</v>
      </c>
    </row>
    <row r="857" spans="1:10" ht="15" x14ac:dyDescent="0.25">
      <c r="A857" s="11" t="s">
        <v>181</v>
      </c>
      <c r="B857" s="11" t="s">
        <v>177</v>
      </c>
      <c r="C857" s="11" t="s">
        <v>179</v>
      </c>
      <c r="D857" s="6" t="s">
        <v>12</v>
      </c>
      <c r="E857" s="11" t="s">
        <v>366</v>
      </c>
      <c r="F857" s="11" t="s">
        <v>363</v>
      </c>
      <c r="G857" s="11" t="s">
        <v>368</v>
      </c>
      <c r="H857" s="9">
        <v>8</v>
      </c>
      <c r="I857" s="6" t="s">
        <v>12</v>
      </c>
      <c r="J857" s="12">
        <v>13</v>
      </c>
    </row>
    <row r="858" spans="1:10" ht="15" x14ac:dyDescent="0.25">
      <c r="A858" s="5"/>
      <c r="B858" s="11"/>
      <c r="C858" s="11"/>
      <c r="D858" s="6" t="s">
        <v>12</v>
      </c>
      <c r="E858" s="11"/>
      <c r="F858" s="11"/>
      <c r="G858" s="15"/>
      <c r="H858" s="13">
        <f>SUM(H852:H857)</f>
        <v>38</v>
      </c>
      <c r="I858" s="6" t="s">
        <v>12</v>
      </c>
      <c r="J858" s="13">
        <f>SUM(J852:J857)</f>
        <v>78</v>
      </c>
    </row>
    <row r="859" spans="1:10" ht="15.6" x14ac:dyDescent="0.3">
      <c r="A859" s="136"/>
      <c r="B859" s="136"/>
      <c r="C859" s="136"/>
      <c r="D859" s="6" t="s">
        <v>12</v>
      </c>
      <c r="E859" s="136"/>
      <c r="F859" s="136"/>
      <c r="G859" s="29"/>
      <c r="H859" s="30">
        <v>0</v>
      </c>
      <c r="I859" s="6" t="s">
        <v>12</v>
      </c>
      <c r="J859" s="30">
        <v>6</v>
      </c>
    </row>
    <row r="860" spans="1:10" x14ac:dyDescent="0.25">
      <c r="A860" s="661" t="s">
        <v>208</v>
      </c>
      <c r="B860" s="661"/>
      <c r="C860" s="661"/>
      <c r="D860" s="6" t="s">
        <v>12</v>
      </c>
      <c r="E860" s="664" t="s">
        <v>488</v>
      </c>
      <c r="F860" s="664"/>
      <c r="G860" s="664"/>
      <c r="H860" s="662">
        <v>42925</v>
      </c>
      <c r="I860" s="663"/>
      <c r="J860" s="663"/>
    </row>
    <row r="861" spans="1:10" ht="15" x14ac:dyDescent="0.25">
      <c r="A861" s="11" t="s">
        <v>216</v>
      </c>
      <c r="B861" s="11" t="s">
        <v>275</v>
      </c>
      <c r="C861" s="11" t="s">
        <v>215</v>
      </c>
      <c r="D861" s="6" t="s">
        <v>12</v>
      </c>
      <c r="E861" s="11" t="s">
        <v>353</v>
      </c>
      <c r="F861" s="11" t="s">
        <v>356</v>
      </c>
      <c r="G861" s="11" t="s">
        <v>354</v>
      </c>
      <c r="H861" s="9">
        <v>13</v>
      </c>
      <c r="I861" s="6" t="s">
        <v>12</v>
      </c>
      <c r="J861" s="12">
        <v>0</v>
      </c>
    </row>
    <row r="862" spans="1:10" ht="15" x14ac:dyDescent="0.25">
      <c r="A862" s="11" t="s">
        <v>259</v>
      </c>
      <c r="B862" s="11" t="s">
        <v>498</v>
      </c>
      <c r="C862" s="11"/>
      <c r="D862" s="6" t="s">
        <v>12</v>
      </c>
      <c r="E862" s="11" t="s">
        <v>355</v>
      </c>
      <c r="F862" s="11" t="s">
        <v>432</v>
      </c>
      <c r="G862" s="11"/>
      <c r="H862" s="9">
        <v>13</v>
      </c>
      <c r="I862" s="6" t="s">
        <v>12</v>
      </c>
      <c r="J862" s="12">
        <v>10</v>
      </c>
    </row>
    <row r="863" spans="1:10" ht="15" x14ac:dyDescent="0.25">
      <c r="A863" s="11" t="s">
        <v>216</v>
      </c>
      <c r="B863" s="11" t="s">
        <v>259</v>
      </c>
      <c r="C863" s="11"/>
      <c r="D863" s="6" t="s">
        <v>12</v>
      </c>
      <c r="E863" s="11" t="s">
        <v>353</v>
      </c>
      <c r="F863" s="11" t="s">
        <v>356</v>
      </c>
      <c r="G863" s="11"/>
      <c r="H863" s="9">
        <v>13</v>
      </c>
      <c r="I863" s="6" t="s">
        <v>12</v>
      </c>
      <c r="J863" s="12">
        <v>11</v>
      </c>
    </row>
    <row r="864" spans="1:10" ht="15" x14ac:dyDescent="0.25">
      <c r="A864" s="11" t="s">
        <v>217</v>
      </c>
      <c r="B864" s="11" t="s">
        <v>498</v>
      </c>
      <c r="C864" s="11" t="s">
        <v>215</v>
      </c>
      <c r="D864" s="6" t="s">
        <v>12</v>
      </c>
      <c r="E864" s="11" t="s">
        <v>355</v>
      </c>
      <c r="F864" s="11" t="s">
        <v>432</v>
      </c>
      <c r="G864" s="11" t="s">
        <v>354</v>
      </c>
      <c r="H864" s="9">
        <v>11</v>
      </c>
      <c r="I864" s="6" t="s">
        <v>12</v>
      </c>
      <c r="J864" s="12">
        <v>9</v>
      </c>
    </row>
    <row r="865" spans="1:10" ht="15" x14ac:dyDescent="0.25">
      <c r="A865" s="11" t="s">
        <v>217</v>
      </c>
      <c r="B865" s="11" t="s">
        <v>498</v>
      </c>
      <c r="C865" s="11"/>
      <c r="D865" s="6" t="s">
        <v>12</v>
      </c>
      <c r="E865" s="11" t="s">
        <v>353</v>
      </c>
      <c r="F865" s="11" t="s">
        <v>356</v>
      </c>
      <c r="G865" s="11"/>
      <c r="H865" s="9">
        <v>13</v>
      </c>
      <c r="I865" s="6" t="s">
        <v>12</v>
      </c>
      <c r="J865" s="12">
        <v>3</v>
      </c>
    </row>
    <row r="866" spans="1:10" ht="15" x14ac:dyDescent="0.25">
      <c r="A866" s="11" t="s">
        <v>216</v>
      </c>
      <c r="B866" s="11" t="s">
        <v>275</v>
      </c>
      <c r="C866" s="11" t="s">
        <v>215</v>
      </c>
      <c r="D866" s="6" t="s">
        <v>12</v>
      </c>
      <c r="E866" s="11" t="s">
        <v>355</v>
      </c>
      <c r="F866" s="11" t="s">
        <v>432</v>
      </c>
      <c r="G866" s="11" t="s">
        <v>354</v>
      </c>
      <c r="H866" s="9">
        <v>13</v>
      </c>
      <c r="I866" s="6" t="s">
        <v>12</v>
      </c>
      <c r="J866" s="12">
        <v>5</v>
      </c>
    </row>
    <row r="867" spans="1:10" ht="15" x14ac:dyDescent="0.25">
      <c r="A867" s="5"/>
      <c r="B867" s="11"/>
      <c r="C867" s="11"/>
      <c r="D867" s="6" t="s">
        <v>12</v>
      </c>
      <c r="E867" s="11"/>
      <c r="F867" s="11"/>
      <c r="G867" s="15"/>
      <c r="H867" s="13">
        <f>SUM(H861:H866)</f>
        <v>76</v>
      </c>
      <c r="I867" s="6" t="s">
        <v>12</v>
      </c>
      <c r="J867" s="13">
        <f>SUM(J861:J866)</f>
        <v>38</v>
      </c>
    </row>
    <row r="868" spans="1:10" ht="15.6" x14ac:dyDescent="0.3">
      <c r="A868" s="136"/>
      <c r="B868" s="136"/>
      <c r="C868" s="136"/>
      <c r="D868" s="6" t="s">
        <v>12</v>
      </c>
      <c r="E868" s="136"/>
      <c r="F868" s="136"/>
      <c r="G868" s="29"/>
      <c r="H868" s="30">
        <v>6</v>
      </c>
      <c r="I868" s="6" t="s">
        <v>12</v>
      </c>
      <c r="J868" s="30">
        <v>0</v>
      </c>
    </row>
    <row r="869" spans="1:10" x14ac:dyDescent="0.25">
      <c r="A869" s="661" t="s">
        <v>489</v>
      </c>
      <c r="B869" s="661"/>
      <c r="C869" s="661"/>
      <c r="D869" s="6" t="s">
        <v>12</v>
      </c>
      <c r="E869" s="664" t="s">
        <v>488</v>
      </c>
      <c r="F869" s="664"/>
      <c r="G869" s="664"/>
      <c r="H869" s="662">
        <v>42925</v>
      </c>
      <c r="I869" s="663"/>
      <c r="J869" s="663"/>
    </row>
    <row r="870" spans="1:10" ht="15" x14ac:dyDescent="0.25">
      <c r="A870" s="11" t="s">
        <v>172</v>
      </c>
      <c r="B870" s="11" t="s">
        <v>175</v>
      </c>
      <c r="C870" s="11" t="s">
        <v>268</v>
      </c>
      <c r="D870" s="6" t="s">
        <v>12</v>
      </c>
      <c r="E870" s="11" t="s">
        <v>353</v>
      </c>
      <c r="F870" s="11" t="s">
        <v>355</v>
      </c>
      <c r="G870" s="11" t="s">
        <v>354</v>
      </c>
      <c r="H870" s="9">
        <v>13</v>
      </c>
      <c r="I870" s="6"/>
      <c r="J870" s="12">
        <v>6</v>
      </c>
    </row>
    <row r="871" spans="1:10" ht="15" x14ac:dyDescent="0.25">
      <c r="A871" s="11" t="s">
        <v>280</v>
      </c>
      <c r="B871" s="11" t="s">
        <v>171</v>
      </c>
      <c r="C871" s="11"/>
      <c r="D871" s="6" t="s">
        <v>12</v>
      </c>
      <c r="E871" s="11" t="s">
        <v>356</v>
      </c>
      <c r="F871" s="11" t="s">
        <v>432</v>
      </c>
      <c r="G871" s="11"/>
      <c r="H871" s="9">
        <v>7</v>
      </c>
      <c r="I871" s="6"/>
      <c r="J871" s="12">
        <v>11</v>
      </c>
    </row>
    <row r="872" spans="1:10" ht="15" x14ac:dyDescent="0.25">
      <c r="A872" s="11" t="s">
        <v>172</v>
      </c>
      <c r="B872" s="11" t="s">
        <v>171</v>
      </c>
      <c r="C872" s="11"/>
      <c r="D872" s="6" t="s">
        <v>12</v>
      </c>
      <c r="E872" s="11" t="s">
        <v>353</v>
      </c>
      <c r="F872" s="11" t="s">
        <v>356</v>
      </c>
      <c r="G872" s="11"/>
      <c r="H872" s="9">
        <v>3</v>
      </c>
      <c r="I872" s="6"/>
      <c r="J872" s="12">
        <v>13</v>
      </c>
    </row>
    <row r="873" spans="1:10" ht="15" x14ac:dyDescent="0.25">
      <c r="A873" s="11" t="s">
        <v>174</v>
      </c>
      <c r="B873" s="11" t="s">
        <v>175</v>
      </c>
      <c r="C873" s="11" t="s">
        <v>268</v>
      </c>
      <c r="D873" s="6" t="s">
        <v>12</v>
      </c>
      <c r="E873" s="11" t="s">
        <v>355</v>
      </c>
      <c r="F873" s="11" t="s">
        <v>432</v>
      </c>
      <c r="G873" s="11" t="s">
        <v>354</v>
      </c>
      <c r="H873" s="9">
        <v>13</v>
      </c>
      <c r="I873" s="6"/>
      <c r="J873" s="12">
        <v>7</v>
      </c>
    </row>
    <row r="874" spans="1:10" ht="15" x14ac:dyDescent="0.25">
      <c r="A874" s="11" t="s">
        <v>174</v>
      </c>
      <c r="B874" s="11" t="s">
        <v>175</v>
      </c>
      <c r="C874" s="11"/>
      <c r="D874" s="6" t="s">
        <v>12</v>
      </c>
      <c r="E874" s="11" t="s">
        <v>353</v>
      </c>
      <c r="F874" s="11" t="s">
        <v>354</v>
      </c>
      <c r="G874" s="11"/>
      <c r="H874" s="9">
        <v>13</v>
      </c>
      <c r="I874" s="6"/>
      <c r="J874" s="12">
        <v>2</v>
      </c>
    </row>
    <row r="875" spans="1:10" ht="15" x14ac:dyDescent="0.25">
      <c r="A875" s="11" t="s">
        <v>280</v>
      </c>
      <c r="B875" s="11" t="s">
        <v>171</v>
      </c>
      <c r="C875" s="11" t="s">
        <v>268</v>
      </c>
      <c r="D875" s="6" t="s">
        <v>12</v>
      </c>
      <c r="E875" s="11" t="s">
        <v>356</v>
      </c>
      <c r="F875" s="11" t="s">
        <v>355</v>
      </c>
      <c r="G875" s="11" t="s">
        <v>432</v>
      </c>
      <c r="H875" s="9">
        <v>13</v>
      </c>
      <c r="I875" s="6"/>
      <c r="J875" s="12">
        <v>5</v>
      </c>
    </row>
    <row r="876" spans="1:10" ht="15" x14ac:dyDescent="0.25">
      <c r="A876" s="5"/>
      <c r="B876" s="11"/>
      <c r="C876" s="11"/>
      <c r="D876" s="6" t="s">
        <v>12</v>
      </c>
      <c r="E876" s="11"/>
      <c r="F876" s="11"/>
      <c r="G876" s="15"/>
      <c r="H876" s="13">
        <f>SUM(H870:H875)</f>
        <v>62</v>
      </c>
      <c r="I876" s="6" t="s">
        <v>12</v>
      </c>
      <c r="J876" s="13">
        <f>SUM(J870:J875)</f>
        <v>44</v>
      </c>
    </row>
    <row r="877" spans="1:10" ht="15.6" x14ac:dyDescent="0.3">
      <c r="A877" s="136"/>
      <c r="B877" s="136"/>
      <c r="C877" s="136"/>
      <c r="D877" s="6" t="s">
        <v>12</v>
      </c>
      <c r="E877" s="136"/>
      <c r="F877" s="136"/>
      <c r="G877" s="29"/>
      <c r="H877" s="30">
        <v>4</v>
      </c>
      <c r="I877" s="6" t="s">
        <v>12</v>
      </c>
      <c r="J877" s="30">
        <v>2</v>
      </c>
    </row>
    <row r="878" spans="1:10" x14ac:dyDescent="0.25">
      <c r="A878" s="661" t="s">
        <v>227</v>
      </c>
      <c r="B878" s="661"/>
      <c r="C878" s="661"/>
      <c r="D878" s="6" t="s">
        <v>12</v>
      </c>
      <c r="E878" s="664" t="s">
        <v>412</v>
      </c>
      <c r="F878" s="664"/>
      <c r="G878" s="664"/>
      <c r="H878" s="662">
        <v>42925</v>
      </c>
      <c r="I878" s="663"/>
      <c r="J878" s="663"/>
    </row>
    <row r="879" spans="1:10" ht="15" x14ac:dyDescent="0.25">
      <c r="A879" s="11" t="s">
        <v>270</v>
      </c>
      <c r="B879" s="11" t="s">
        <v>231</v>
      </c>
      <c r="C879" s="11" t="s">
        <v>228</v>
      </c>
      <c r="D879" s="6" t="s">
        <v>12</v>
      </c>
      <c r="E879" s="11" t="s">
        <v>172</v>
      </c>
      <c r="F879" s="11" t="s">
        <v>280</v>
      </c>
      <c r="G879" s="11" t="s">
        <v>171</v>
      </c>
      <c r="H879" s="9">
        <v>7</v>
      </c>
      <c r="I879" s="6" t="s">
        <v>12</v>
      </c>
      <c r="J879" s="12">
        <v>11</v>
      </c>
    </row>
    <row r="880" spans="1:10" ht="15" x14ac:dyDescent="0.25">
      <c r="A880" s="11" t="s">
        <v>232</v>
      </c>
      <c r="B880" s="11" t="s">
        <v>271</v>
      </c>
      <c r="C880" s="11"/>
      <c r="D880" s="6" t="s">
        <v>12</v>
      </c>
      <c r="E880" s="11" t="s">
        <v>174</v>
      </c>
      <c r="F880" s="11" t="s">
        <v>175</v>
      </c>
      <c r="G880" s="11"/>
      <c r="H880" s="9">
        <v>9</v>
      </c>
      <c r="I880" s="6" t="s">
        <v>12</v>
      </c>
      <c r="J880" s="12">
        <v>8</v>
      </c>
    </row>
    <row r="881" spans="1:10" ht="15" x14ac:dyDescent="0.25">
      <c r="A881" s="11" t="s">
        <v>270</v>
      </c>
      <c r="B881" s="11" t="s">
        <v>232</v>
      </c>
      <c r="C881" s="11"/>
      <c r="D881" s="6" t="s">
        <v>12</v>
      </c>
      <c r="E881" s="11" t="s">
        <v>172</v>
      </c>
      <c r="F881" s="11" t="s">
        <v>174</v>
      </c>
      <c r="G881" s="11"/>
      <c r="H881" s="9">
        <v>13</v>
      </c>
      <c r="I881" s="6" t="s">
        <v>12</v>
      </c>
      <c r="J881" s="12">
        <v>7</v>
      </c>
    </row>
    <row r="882" spans="1:10" ht="15" x14ac:dyDescent="0.25">
      <c r="A882" s="11" t="s">
        <v>229</v>
      </c>
      <c r="B882" s="11" t="s">
        <v>271</v>
      </c>
      <c r="C882" s="11" t="s">
        <v>228</v>
      </c>
      <c r="D882" s="6" t="s">
        <v>12</v>
      </c>
      <c r="E882" s="11" t="s">
        <v>268</v>
      </c>
      <c r="F882" s="11" t="s">
        <v>280</v>
      </c>
      <c r="G882" s="11" t="s">
        <v>171</v>
      </c>
      <c r="H882" s="9">
        <v>5</v>
      </c>
      <c r="I882" s="6" t="s">
        <v>12</v>
      </c>
      <c r="J882" s="12">
        <v>13</v>
      </c>
    </row>
    <row r="883" spans="1:10" ht="15" x14ac:dyDescent="0.25">
      <c r="A883" s="11" t="s">
        <v>232</v>
      </c>
      <c r="B883" s="11" t="s">
        <v>231</v>
      </c>
      <c r="C883" s="11"/>
      <c r="D883" s="6" t="s">
        <v>12</v>
      </c>
      <c r="E883" s="11" t="s">
        <v>174</v>
      </c>
      <c r="F883" s="11" t="s">
        <v>280</v>
      </c>
      <c r="G883" s="11"/>
      <c r="H883" s="9">
        <v>11</v>
      </c>
      <c r="I883" s="6" t="s">
        <v>12</v>
      </c>
      <c r="J883" s="12">
        <v>10</v>
      </c>
    </row>
    <row r="884" spans="1:10" ht="15" x14ac:dyDescent="0.25">
      <c r="A884" s="11" t="s">
        <v>270</v>
      </c>
      <c r="B884" s="11" t="s">
        <v>271</v>
      </c>
      <c r="C884" s="11" t="s">
        <v>228</v>
      </c>
      <c r="D884" s="6" t="s">
        <v>12</v>
      </c>
      <c r="E884" s="11" t="s">
        <v>172</v>
      </c>
      <c r="F884" s="11" t="s">
        <v>175</v>
      </c>
      <c r="G884" s="11" t="s">
        <v>171</v>
      </c>
      <c r="H884" s="9">
        <v>4</v>
      </c>
      <c r="I884" s="6" t="s">
        <v>12</v>
      </c>
      <c r="J884" s="12">
        <v>13</v>
      </c>
    </row>
    <row r="885" spans="1:10" ht="15" x14ac:dyDescent="0.25">
      <c r="A885" s="5"/>
      <c r="B885" s="11"/>
      <c r="C885" s="11"/>
      <c r="D885" s="6" t="s">
        <v>12</v>
      </c>
      <c r="E885" s="11"/>
      <c r="F885" s="11"/>
      <c r="G885" s="15"/>
      <c r="H885" s="13">
        <f>SUM(H879:H884)</f>
        <v>49</v>
      </c>
      <c r="I885" s="6" t="s">
        <v>12</v>
      </c>
      <c r="J885" s="13">
        <f>SUM(J879:J884)</f>
        <v>62</v>
      </c>
    </row>
    <row r="886" spans="1:10" ht="15.6" x14ac:dyDescent="0.3">
      <c r="A886" s="136"/>
      <c r="B886" s="136"/>
      <c r="C886" s="136"/>
      <c r="D886" s="6" t="s">
        <v>12</v>
      </c>
      <c r="E886" s="136"/>
      <c r="F886" s="136"/>
      <c r="G886" s="29"/>
      <c r="H886" s="30">
        <v>3</v>
      </c>
      <c r="I886" s="6" t="s">
        <v>12</v>
      </c>
      <c r="J886" s="30">
        <v>3</v>
      </c>
    </row>
    <row r="887" spans="1:10" x14ac:dyDescent="0.25">
      <c r="A887" s="661" t="s">
        <v>227</v>
      </c>
      <c r="B887" s="661"/>
      <c r="C887" s="661"/>
      <c r="D887" s="6" t="s">
        <v>12</v>
      </c>
      <c r="E887" s="664" t="s">
        <v>434</v>
      </c>
      <c r="F887" s="664"/>
      <c r="G887" s="664"/>
      <c r="H887" s="662">
        <v>42925</v>
      </c>
      <c r="I887" s="663"/>
      <c r="J887" s="663"/>
    </row>
    <row r="888" spans="1:10" ht="15" x14ac:dyDescent="0.25">
      <c r="A888" s="11" t="s">
        <v>270</v>
      </c>
      <c r="B888" s="11" t="s">
        <v>229</v>
      </c>
      <c r="C888" s="11" t="s">
        <v>228</v>
      </c>
      <c r="D888" s="6" t="s">
        <v>12</v>
      </c>
      <c r="E888" s="11" t="s">
        <v>216</v>
      </c>
      <c r="F888" s="11" t="s">
        <v>275</v>
      </c>
      <c r="G888" s="11" t="s">
        <v>215</v>
      </c>
      <c r="H888" s="9">
        <v>4</v>
      </c>
      <c r="I888" s="6" t="s">
        <v>12</v>
      </c>
      <c r="J888" s="12">
        <v>13</v>
      </c>
    </row>
    <row r="889" spans="1:10" ht="15" x14ac:dyDescent="0.25">
      <c r="A889" s="11" t="s">
        <v>232</v>
      </c>
      <c r="B889" s="11" t="s">
        <v>231</v>
      </c>
      <c r="C889" s="11"/>
      <c r="D889" s="6" t="s">
        <v>12</v>
      </c>
      <c r="E889" s="11" t="s">
        <v>259</v>
      </c>
      <c r="F889" s="11" t="s">
        <v>498</v>
      </c>
      <c r="G889" s="11"/>
      <c r="H889" s="9">
        <v>10</v>
      </c>
      <c r="I889" s="6" t="s">
        <v>12</v>
      </c>
      <c r="J889" s="12">
        <v>13</v>
      </c>
    </row>
    <row r="890" spans="1:10" ht="15" x14ac:dyDescent="0.25">
      <c r="A890" s="11" t="s">
        <v>270</v>
      </c>
      <c r="B890" s="11" t="s">
        <v>232</v>
      </c>
      <c r="C890" s="11"/>
      <c r="D890" s="6" t="s">
        <v>12</v>
      </c>
      <c r="E890" s="11" t="s">
        <v>216</v>
      </c>
      <c r="F890" s="11" t="s">
        <v>259</v>
      </c>
      <c r="G890" s="11"/>
      <c r="H890" s="9">
        <v>13</v>
      </c>
      <c r="I890" s="6" t="s">
        <v>12</v>
      </c>
      <c r="J890" s="12">
        <v>12</v>
      </c>
    </row>
    <row r="891" spans="1:10" ht="15" x14ac:dyDescent="0.25">
      <c r="A891" s="11" t="s">
        <v>229</v>
      </c>
      <c r="B891" s="11" t="s">
        <v>231</v>
      </c>
      <c r="C891" s="11" t="s">
        <v>228</v>
      </c>
      <c r="D891" s="6" t="s">
        <v>12</v>
      </c>
      <c r="E891" s="11" t="s">
        <v>217</v>
      </c>
      <c r="F891" s="11" t="s">
        <v>498</v>
      </c>
      <c r="G891" s="11" t="s">
        <v>215</v>
      </c>
      <c r="H891" s="9">
        <v>10</v>
      </c>
      <c r="I891" s="6" t="s">
        <v>12</v>
      </c>
      <c r="J891" s="12">
        <v>13</v>
      </c>
    </row>
    <row r="892" spans="1:10" ht="15" x14ac:dyDescent="0.25">
      <c r="A892" s="11" t="s">
        <v>270</v>
      </c>
      <c r="B892" s="11" t="s">
        <v>232</v>
      </c>
      <c r="C892" s="11"/>
      <c r="D892" s="6" t="s">
        <v>12</v>
      </c>
      <c r="E892" s="11" t="s">
        <v>259</v>
      </c>
      <c r="F892" s="11" t="s">
        <v>498</v>
      </c>
      <c r="G892" s="11"/>
      <c r="H892" s="9">
        <v>9</v>
      </c>
      <c r="I892" s="6" t="s">
        <v>12</v>
      </c>
      <c r="J892" s="12">
        <v>11</v>
      </c>
    </row>
    <row r="893" spans="1:10" ht="15" x14ac:dyDescent="0.25">
      <c r="A893" s="11" t="s">
        <v>229</v>
      </c>
      <c r="B893" s="11" t="s">
        <v>231</v>
      </c>
      <c r="C893" s="11" t="s">
        <v>228</v>
      </c>
      <c r="D893" s="6" t="s">
        <v>12</v>
      </c>
      <c r="E893" s="11" t="s">
        <v>217</v>
      </c>
      <c r="F893" s="11" t="s">
        <v>275</v>
      </c>
      <c r="G893" s="11" t="s">
        <v>215</v>
      </c>
      <c r="H893" s="9">
        <v>1</v>
      </c>
      <c r="I893" s="6" t="s">
        <v>12</v>
      </c>
      <c r="J893" s="12">
        <v>13</v>
      </c>
    </row>
    <row r="894" spans="1:10" ht="15" x14ac:dyDescent="0.25">
      <c r="A894" s="5"/>
      <c r="B894" s="11"/>
      <c r="C894" s="11"/>
      <c r="D894" s="6" t="s">
        <v>12</v>
      </c>
      <c r="E894" s="11"/>
      <c r="F894" s="11"/>
      <c r="G894" s="15"/>
      <c r="H894" s="13">
        <f>SUM(H888:H893)</f>
        <v>47</v>
      </c>
      <c r="I894" s="6" t="s">
        <v>12</v>
      </c>
      <c r="J894" s="13">
        <f>SUM(J888:J893)</f>
        <v>75</v>
      </c>
    </row>
    <row r="895" spans="1:10" ht="15.6" x14ac:dyDescent="0.3">
      <c r="A895" s="136"/>
      <c r="B895" s="136"/>
      <c r="C895" s="136"/>
      <c r="D895" s="6" t="s">
        <v>12</v>
      </c>
      <c r="E895" s="136"/>
      <c r="F895" s="136"/>
      <c r="G895" s="29"/>
      <c r="H895" s="30">
        <v>1</v>
      </c>
      <c r="I895" s="6" t="s">
        <v>12</v>
      </c>
      <c r="J895" s="30">
        <v>5</v>
      </c>
    </row>
    <row r="896" spans="1:10" x14ac:dyDescent="0.25">
      <c r="A896" s="661" t="s">
        <v>328</v>
      </c>
      <c r="B896" s="661"/>
      <c r="C896" s="661"/>
      <c r="D896" s="6" t="s">
        <v>12</v>
      </c>
      <c r="E896" s="664" t="s">
        <v>434</v>
      </c>
      <c r="F896" s="664"/>
      <c r="G896" s="664"/>
      <c r="H896" s="662">
        <v>42994</v>
      </c>
      <c r="I896" s="663"/>
      <c r="J896" s="663"/>
    </row>
    <row r="897" spans="1:10" ht="15" x14ac:dyDescent="0.25">
      <c r="A897" s="11" t="s">
        <v>329</v>
      </c>
      <c r="B897" s="11" t="s">
        <v>181</v>
      </c>
      <c r="C897" s="11" t="s">
        <v>178</v>
      </c>
      <c r="D897" s="6" t="s">
        <v>12</v>
      </c>
      <c r="E897" s="11" t="s">
        <v>216</v>
      </c>
      <c r="F897" s="11" t="s">
        <v>275</v>
      </c>
      <c r="G897" s="11" t="s">
        <v>215</v>
      </c>
      <c r="H897" s="9">
        <v>12</v>
      </c>
      <c r="I897" s="6" t="s">
        <v>12</v>
      </c>
      <c r="J897" s="12">
        <v>13</v>
      </c>
    </row>
    <row r="898" spans="1:10" ht="15" x14ac:dyDescent="0.25">
      <c r="A898" s="11" t="s">
        <v>442</v>
      </c>
      <c r="B898" s="11" t="s">
        <v>177</v>
      </c>
      <c r="C898" s="11"/>
      <c r="D898" s="6" t="s">
        <v>12</v>
      </c>
      <c r="E898" s="11" t="s">
        <v>259</v>
      </c>
      <c r="F898" s="11" t="s">
        <v>498</v>
      </c>
      <c r="G898" s="11"/>
      <c r="H898" s="9">
        <v>12</v>
      </c>
      <c r="I898" s="6" t="s">
        <v>12</v>
      </c>
      <c r="J898" s="12">
        <v>13</v>
      </c>
    </row>
    <row r="899" spans="1:10" ht="15" x14ac:dyDescent="0.25">
      <c r="A899" s="11" t="s">
        <v>329</v>
      </c>
      <c r="B899" s="11" t="s">
        <v>178</v>
      </c>
      <c r="C899" s="11"/>
      <c r="D899" s="6" t="s">
        <v>12</v>
      </c>
      <c r="E899" s="11" t="s">
        <v>216</v>
      </c>
      <c r="F899" s="11" t="s">
        <v>259</v>
      </c>
      <c r="G899" s="11"/>
      <c r="H899" s="9">
        <v>8</v>
      </c>
      <c r="I899" s="6" t="s">
        <v>12</v>
      </c>
      <c r="J899" s="12">
        <v>13</v>
      </c>
    </row>
    <row r="900" spans="1:10" ht="15" x14ac:dyDescent="0.25">
      <c r="A900" s="11" t="s">
        <v>442</v>
      </c>
      <c r="B900" s="11" t="s">
        <v>177</v>
      </c>
      <c r="C900" s="11" t="s">
        <v>179</v>
      </c>
      <c r="D900" s="6" t="s">
        <v>12</v>
      </c>
      <c r="E900" s="11" t="s">
        <v>217</v>
      </c>
      <c r="F900" s="11" t="s">
        <v>498</v>
      </c>
      <c r="G900" s="11" t="s">
        <v>215</v>
      </c>
      <c r="H900" s="9">
        <v>13</v>
      </c>
      <c r="I900" s="6" t="s">
        <v>12</v>
      </c>
      <c r="J900" s="12">
        <v>11</v>
      </c>
    </row>
    <row r="901" spans="1:10" ht="15" x14ac:dyDescent="0.25">
      <c r="A901" s="11" t="s">
        <v>178</v>
      </c>
      <c r="B901" s="11" t="s">
        <v>181</v>
      </c>
      <c r="C901" s="11"/>
      <c r="D901" s="6" t="s">
        <v>12</v>
      </c>
      <c r="E901" s="11" t="s">
        <v>259</v>
      </c>
      <c r="F901" s="11" t="s">
        <v>498</v>
      </c>
      <c r="G901" s="11"/>
      <c r="H901" s="9">
        <v>13</v>
      </c>
      <c r="I901" s="6" t="s">
        <v>12</v>
      </c>
      <c r="J901" s="12">
        <v>12</v>
      </c>
    </row>
    <row r="902" spans="1:10" ht="15" x14ac:dyDescent="0.25">
      <c r="A902" s="11" t="s">
        <v>442</v>
      </c>
      <c r="B902" s="11" t="s">
        <v>177</v>
      </c>
      <c r="C902" s="11" t="s">
        <v>179</v>
      </c>
      <c r="D902" s="6" t="s">
        <v>12</v>
      </c>
      <c r="E902" s="11" t="s">
        <v>217</v>
      </c>
      <c r="F902" s="11" t="s">
        <v>275</v>
      </c>
      <c r="G902" s="11" t="s">
        <v>215</v>
      </c>
      <c r="H902" s="9">
        <v>13</v>
      </c>
      <c r="I902" s="6" t="s">
        <v>12</v>
      </c>
      <c r="J902" s="12">
        <v>5</v>
      </c>
    </row>
    <row r="903" spans="1:10" ht="15" x14ac:dyDescent="0.25">
      <c r="A903" s="5"/>
      <c r="B903" s="7"/>
      <c r="C903" s="7"/>
      <c r="D903" s="6" t="s">
        <v>12</v>
      </c>
      <c r="E903" s="7"/>
      <c r="F903" s="7"/>
      <c r="G903" s="15"/>
      <c r="H903" s="13">
        <f>SUM(H897:H902)</f>
        <v>71</v>
      </c>
      <c r="I903" s="6" t="s">
        <v>12</v>
      </c>
      <c r="J903" s="13">
        <f>SUM(J897:J902)</f>
        <v>67</v>
      </c>
    </row>
    <row r="904" spans="1:10" ht="15.6" x14ac:dyDescent="0.3">
      <c r="A904" s="27"/>
      <c r="B904" s="27"/>
      <c r="C904" s="27"/>
      <c r="D904" s="6" t="s">
        <v>12</v>
      </c>
      <c r="E904" s="27"/>
      <c r="F904" s="27"/>
      <c r="G904" s="29"/>
      <c r="H904" s="30">
        <v>3</v>
      </c>
      <c r="I904" s="6" t="s">
        <v>12</v>
      </c>
      <c r="J904" s="30">
        <v>3</v>
      </c>
    </row>
    <row r="905" spans="1:10" x14ac:dyDescent="0.25">
      <c r="A905" s="661" t="s">
        <v>328</v>
      </c>
      <c r="B905" s="661"/>
      <c r="C905" s="661"/>
      <c r="D905" s="6" t="s">
        <v>12</v>
      </c>
      <c r="E905" s="664" t="s">
        <v>488</v>
      </c>
      <c r="F905" s="664"/>
      <c r="G905" s="664"/>
      <c r="H905" s="662">
        <v>42994</v>
      </c>
      <c r="I905" s="663"/>
      <c r="J905" s="663"/>
    </row>
    <row r="906" spans="1:10" ht="15" x14ac:dyDescent="0.25">
      <c r="A906" s="11" t="s">
        <v>329</v>
      </c>
      <c r="B906" s="11" t="s">
        <v>178</v>
      </c>
      <c r="C906" s="11" t="s">
        <v>442</v>
      </c>
      <c r="D906" s="6" t="s">
        <v>12</v>
      </c>
      <c r="E906" s="11" t="s">
        <v>353</v>
      </c>
      <c r="F906" s="11" t="s">
        <v>356</v>
      </c>
      <c r="G906" s="11" t="s">
        <v>355</v>
      </c>
      <c r="H906" s="9">
        <v>10</v>
      </c>
      <c r="I906" s="6" t="s">
        <v>12</v>
      </c>
      <c r="J906" s="12">
        <v>13</v>
      </c>
    </row>
    <row r="907" spans="1:10" ht="15" x14ac:dyDescent="0.25">
      <c r="A907" s="11" t="s">
        <v>177</v>
      </c>
      <c r="B907" s="11" t="s">
        <v>179</v>
      </c>
      <c r="C907" s="11"/>
      <c r="D907" s="6" t="s">
        <v>12</v>
      </c>
      <c r="E907" s="11" t="s">
        <v>496</v>
      </c>
      <c r="F907" s="11" t="s">
        <v>432</v>
      </c>
      <c r="G907" s="11"/>
      <c r="H907" s="9">
        <v>13</v>
      </c>
      <c r="I907" s="6" t="s">
        <v>12</v>
      </c>
      <c r="J907" s="12">
        <v>9</v>
      </c>
    </row>
    <row r="908" spans="1:10" ht="15" x14ac:dyDescent="0.25">
      <c r="A908" s="11" t="s">
        <v>329</v>
      </c>
      <c r="B908" s="11" t="s">
        <v>181</v>
      </c>
      <c r="C908" s="11"/>
      <c r="D908" s="6" t="s">
        <v>12</v>
      </c>
      <c r="E908" s="11" t="s">
        <v>358</v>
      </c>
      <c r="F908" s="11" t="s">
        <v>357</v>
      </c>
      <c r="G908" s="11"/>
      <c r="H908" s="9">
        <v>12</v>
      </c>
      <c r="I908" s="6" t="s">
        <v>12</v>
      </c>
      <c r="J908" s="12">
        <v>13</v>
      </c>
    </row>
    <row r="909" spans="1:10" ht="15" x14ac:dyDescent="0.25">
      <c r="A909" s="11" t="s">
        <v>442</v>
      </c>
      <c r="B909" s="11" t="s">
        <v>177</v>
      </c>
      <c r="C909" s="11" t="s">
        <v>179</v>
      </c>
      <c r="D909" s="6" t="s">
        <v>12</v>
      </c>
      <c r="E909" s="11" t="s">
        <v>353</v>
      </c>
      <c r="F909" s="11" t="s">
        <v>356</v>
      </c>
      <c r="G909" s="11" t="s">
        <v>355</v>
      </c>
      <c r="H909" s="9">
        <v>13</v>
      </c>
      <c r="I909" s="6" t="s">
        <v>12</v>
      </c>
      <c r="J909" s="12">
        <v>1</v>
      </c>
    </row>
    <row r="910" spans="1:10" ht="15" x14ac:dyDescent="0.25">
      <c r="A910" s="11" t="s">
        <v>442</v>
      </c>
      <c r="B910" s="11" t="s">
        <v>177</v>
      </c>
      <c r="C910" s="11"/>
      <c r="D910" s="6" t="s">
        <v>12</v>
      </c>
      <c r="E910" s="11" t="s">
        <v>357</v>
      </c>
      <c r="F910" s="11" t="s">
        <v>356</v>
      </c>
      <c r="G910" s="11"/>
      <c r="H910" s="9">
        <v>3</v>
      </c>
      <c r="I910" s="6" t="s">
        <v>12</v>
      </c>
      <c r="J910" s="12">
        <v>13</v>
      </c>
    </row>
    <row r="911" spans="1:10" ht="15" x14ac:dyDescent="0.25">
      <c r="A911" s="11" t="s">
        <v>329</v>
      </c>
      <c r="B911" s="11" t="s">
        <v>178</v>
      </c>
      <c r="C911" s="11" t="s">
        <v>181</v>
      </c>
      <c r="D911" s="6" t="s">
        <v>12</v>
      </c>
      <c r="E911" s="11" t="s">
        <v>358</v>
      </c>
      <c r="F911" s="11" t="s">
        <v>432</v>
      </c>
      <c r="G911" s="11" t="s">
        <v>355</v>
      </c>
      <c r="H911" s="9">
        <v>13</v>
      </c>
      <c r="I911" s="6" t="s">
        <v>12</v>
      </c>
      <c r="J911" s="12">
        <v>5</v>
      </c>
    </row>
    <row r="912" spans="1:10" ht="15" x14ac:dyDescent="0.25">
      <c r="A912" s="5"/>
      <c r="B912" s="7"/>
      <c r="C912" s="7"/>
      <c r="D912" s="6" t="s">
        <v>12</v>
      </c>
      <c r="E912" s="7"/>
      <c r="F912" s="7"/>
      <c r="G912" s="15"/>
      <c r="H912" s="13">
        <f>SUM(H906:H911)</f>
        <v>64</v>
      </c>
      <c r="I912" s="6" t="s">
        <v>12</v>
      </c>
      <c r="J912" s="13">
        <f>SUM(J906:J911)</f>
        <v>54</v>
      </c>
    </row>
    <row r="913" spans="1:10" ht="15.6" x14ac:dyDescent="0.3">
      <c r="A913" s="27"/>
      <c r="B913" s="27"/>
      <c r="C913" s="27"/>
      <c r="D913" s="6" t="s">
        <v>12</v>
      </c>
      <c r="E913" s="27"/>
      <c r="F913" s="27"/>
      <c r="G913" s="29"/>
      <c r="H913" s="30">
        <v>3</v>
      </c>
      <c r="I913" s="6" t="s">
        <v>12</v>
      </c>
      <c r="J913" s="30">
        <v>3</v>
      </c>
    </row>
    <row r="914" spans="1:10" x14ac:dyDescent="0.25">
      <c r="A914" s="661" t="s">
        <v>433</v>
      </c>
      <c r="B914" s="661"/>
      <c r="C914" s="661"/>
      <c r="D914" s="6" t="s">
        <v>12</v>
      </c>
      <c r="E914" s="664" t="s">
        <v>284</v>
      </c>
      <c r="F914" s="664"/>
      <c r="G914" s="664"/>
      <c r="H914" s="662">
        <v>42994</v>
      </c>
      <c r="I914" s="663"/>
      <c r="J914" s="663"/>
    </row>
    <row r="915" spans="1:10" ht="15" x14ac:dyDescent="0.25">
      <c r="A915" s="11" t="s">
        <v>334</v>
      </c>
      <c r="B915" s="11" t="s">
        <v>23</v>
      </c>
      <c r="C915" s="11" t="s">
        <v>18</v>
      </c>
      <c r="D915" s="6" t="s">
        <v>12</v>
      </c>
      <c r="E915" s="11" t="s">
        <v>230</v>
      </c>
      <c r="F915" s="11" t="s">
        <v>229</v>
      </c>
      <c r="G915" s="11" t="s">
        <v>231</v>
      </c>
      <c r="H915" s="9">
        <v>13</v>
      </c>
      <c r="I915" s="6" t="s">
        <v>12</v>
      </c>
      <c r="J915" s="12">
        <v>3</v>
      </c>
    </row>
    <row r="916" spans="1:10" ht="15" x14ac:dyDescent="0.25">
      <c r="A916" s="11" t="s">
        <v>20</v>
      </c>
      <c r="B916" s="11" t="s">
        <v>21</v>
      </c>
      <c r="C916" s="11"/>
      <c r="D916" s="6" t="s">
        <v>12</v>
      </c>
      <c r="E916" s="11" t="s">
        <v>232</v>
      </c>
      <c r="F916" s="11" t="s">
        <v>271</v>
      </c>
      <c r="G916" s="11"/>
      <c r="H916" s="9">
        <v>2</v>
      </c>
      <c r="I916" s="6" t="s">
        <v>12</v>
      </c>
      <c r="J916" s="12">
        <v>13</v>
      </c>
    </row>
    <row r="917" spans="1:10" ht="15" x14ac:dyDescent="0.25">
      <c r="A917" s="11" t="s">
        <v>334</v>
      </c>
      <c r="B917" s="11" t="s">
        <v>23</v>
      </c>
      <c r="C917" s="11"/>
      <c r="D917" s="6" t="s">
        <v>12</v>
      </c>
      <c r="E917" s="11" t="s">
        <v>230</v>
      </c>
      <c r="F917" s="11" t="s">
        <v>232</v>
      </c>
      <c r="G917" s="11"/>
      <c r="H917" s="9">
        <v>13</v>
      </c>
      <c r="I917" s="6" t="s">
        <v>12</v>
      </c>
      <c r="J917" s="12">
        <v>1</v>
      </c>
    </row>
    <row r="918" spans="1:10" ht="15" x14ac:dyDescent="0.25">
      <c r="A918" s="11" t="s">
        <v>20</v>
      </c>
      <c r="B918" s="11" t="s">
        <v>24</v>
      </c>
      <c r="C918" s="11" t="s">
        <v>18</v>
      </c>
      <c r="D918" s="6" t="s">
        <v>12</v>
      </c>
      <c r="E918" s="11" t="s">
        <v>271</v>
      </c>
      <c r="F918" s="11" t="s">
        <v>229</v>
      </c>
      <c r="G918" s="11" t="s">
        <v>231</v>
      </c>
      <c r="H918" s="9">
        <v>13</v>
      </c>
      <c r="I918" s="6" t="s">
        <v>12</v>
      </c>
      <c r="J918" s="12">
        <v>1</v>
      </c>
    </row>
    <row r="919" spans="1:10" ht="15" x14ac:dyDescent="0.25">
      <c r="A919" s="11" t="s">
        <v>23</v>
      </c>
      <c r="B919" s="11" t="s">
        <v>18</v>
      </c>
      <c r="C919" s="11"/>
      <c r="D919" s="6" t="s">
        <v>12</v>
      </c>
      <c r="E919" s="11" t="s">
        <v>271</v>
      </c>
      <c r="F919" s="11" t="s">
        <v>232</v>
      </c>
      <c r="G919" s="11"/>
      <c r="H919" s="9">
        <v>12</v>
      </c>
      <c r="I919" s="6" t="s">
        <v>12</v>
      </c>
      <c r="J919" s="12">
        <v>13</v>
      </c>
    </row>
    <row r="920" spans="1:10" ht="15" x14ac:dyDescent="0.25">
      <c r="A920" s="11" t="s">
        <v>20</v>
      </c>
      <c r="B920" s="11" t="s">
        <v>24</v>
      </c>
      <c r="C920" s="11" t="s">
        <v>21</v>
      </c>
      <c r="D920" s="6" t="s">
        <v>12</v>
      </c>
      <c r="E920" s="11" t="s">
        <v>230</v>
      </c>
      <c r="F920" s="11" t="s">
        <v>229</v>
      </c>
      <c r="G920" s="11" t="s">
        <v>231</v>
      </c>
      <c r="H920" s="9">
        <v>13</v>
      </c>
      <c r="I920" s="6" t="s">
        <v>12</v>
      </c>
      <c r="J920" s="12">
        <v>4</v>
      </c>
    </row>
    <row r="921" spans="1:10" ht="15" x14ac:dyDescent="0.25">
      <c r="A921" s="5"/>
      <c r="B921" s="7"/>
      <c r="C921" s="7"/>
      <c r="D921" s="6" t="s">
        <v>12</v>
      </c>
      <c r="E921" s="7"/>
      <c r="F921" s="7"/>
      <c r="G921" s="15"/>
      <c r="H921" s="13">
        <f>SUM(H915:H920)</f>
        <v>66</v>
      </c>
      <c r="I921" s="6" t="s">
        <v>12</v>
      </c>
      <c r="J921" s="13">
        <f>SUM(J915:J920)</f>
        <v>35</v>
      </c>
    </row>
    <row r="922" spans="1:10" ht="15.6" x14ac:dyDescent="0.3">
      <c r="A922" s="27"/>
      <c r="B922" s="27"/>
      <c r="C922" s="27"/>
      <c r="D922" s="6" t="s">
        <v>12</v>
      </c>
      <c r="E922" s="27"/>
      <c r="F922" s="27"/>
      <c r="G922" s="29"/>
      <c r="H922" s="30">
        <v>4</v>
      </c>
      <c r="I922" s="6" t="s">
        <v>12</v>
      </c>
      <c r="J922" s="30">
        <v>2</v>
      </c>
    </row>
    <row r="923" spans="1:10" x14ac:dyDescent="0.25">
      <c r="A923" s="661" t="s">
        <v>362</v>
      </c>
      <c r="B923" s="661"/>
      <c r="C923" s="661"/>
      <c r="D923" s="6" t="s">
        <v>12</v>
      </c>
      <c r="E923" s="664" t="s">
        <v>489</v>
      </c>
      <c r="F923" s="664"/>
      <c r="G923" s="664"/>
      <c r="H923" s="662">
        <v>42994</v>
      </c>
      <c r="I923" s="663"/>
      <c r="J923" s="663"/>
    </row>
    <row r="924" spans="1:10" ht="15" x14ac:dyDescent="0.25">
      <c r="A924" s="11" t="s">
        <v>332</v>
      </c>
      <c r="B924" s="11" t="s">
        <v>367</v>
      </c>
      <c r="C924" s="11" t="s">
        <v>368</v>
      </c>
      <c r="D924" s="6" t="s">
        <v>12</v>
      </c>
      <c r="E924" s="11" t="s">
        <v>172</v>
      </c>
      <c r="F924" s="11" t="s">
        <v>174</v>
      </c>
      <c r="G924" s="11" t="s">
        <v>175</v>
      </c>
      <c r="H924" s="9">
        <v>13</v>
      </c>
      <c r="I924" s="6" t="s">
        <v>12</v>
      </c>
      <c r="J924" s="12">
        <v>12</v>
      </c>
    </row>
    <row r="925" spans="1:10" ht="15" x14ac:dyDescent="0.25">
      <c r="A925" s="11" t="s">
        <v>363</v>
      </c>
      <c r="B925" s="11" t="s">
        <v>366</v>
      </c>
      <c r="C925" s="11"/>
      <c r="D925" s="6" t="s">
        <v>12</v>
      </c>
      <c r="E925" s="11" t="s">
        <v>326</v>
      </c>
      <c r="F925" s="11" t="s">
        <v>280</v>
      </c>
      <c r="G925" s="11"/>
      <c r="H925" s="9">
        <v>9</v>
      </c>
      <c r="I925" s="6" t="s">
        <v>12</v>
      </c>
      <c r="J925" s="12">
        <v>13</v>
      </c>
    </row>
    <row r="926" spans="1:10" ht="15" x14ac:dyDescent="0.25">
      <c r="A926" s="11" t="s">
        <v>332</v>
      </c>
      <c r="B926" s="11" t="s">
        <v>367</v>
      </c>
      <c r="C926" s="11"/>
      <c r="D926" s="6" t="s">
        <v>12</v>
      </c>
      <c r="E926" s="11" t="s">
        <v>172</v>
      </c>
      <c r="F926" s="11" t="s">
        <v>326</v>
      </c>
      <c r="G926" s="11"/>
      <c r="H926" s="9">
        <v>13</v>
      </c>
      <c r="I926" s="6" t="s">
        <v>12</v>
      </c>
      <c r="J926" s="12">
        <v>11</v>
      </c>
    </row>
    <row r="927" spans="1:10" ht="15" x14ac:dyDescent="0.25">
      <c r="A927" s="11" t="s">
        <v>363</v>
      </c>
      <c r="B927" s="11" t="s">
        <v>366</v>
      </c>
      <c r="C927" s="11" t="s">
        <v>368</v>
      </c>
      <c r="D927" s="6" t="s">
        <v>12</v>
      </c>
      <c r="E927" s="11" t="s">
        <v>174</v>
      </c>
      <c r="F927" s="11" t="s">
        <v>280</v>
      </c>
      <c r="G927" s="11" t="s">
        <v>171</v>
      </c>
      <c r="H927" s="9">
        <v>11</v>
      </c>
      <c r="I927" s="6" t="s">
        <v>12</v>
      </c>
      <c r="J927" s="12">
        <v>10</v>
      </c>
    </row>
    <row r="928" spans="1:10" ht="15" x14ac:dyDescent="0.25">
      <c r="A928" s="11" t="s">
        <v>363</v>
      </c>
      <c r="B928" s="11" t="s">
        <v>368</v>
      </c>
      <c r="C928" s="11"/>
      <c r="D928" s="6" t="s">
        <v>12</v>
      </c>
      <c r="E928" s="11" t="s">
        <v>326</v>
      </c>
      <c r="F928" s="11" t="s">
        <v>280</v>
      </c>
      <c r="G928" s="11"/>
      <c r="H928" s="9">
        <v>13</v>
      </c>
      <c r="I928" s="6" t="s">
        <v>12</v>
      </c>
      <c r="J928" s="12">
        <v>11</v>
      </c>
    </row>
    <row r="929" spans="1:10" ht="15" x14ac:dyDescent="0.25">
      <c r="A929" s="11" t="s">
        <v>332</v>
      </c>
      <c r="B929" s="11" t="s">
        <v>367</v>
      </c>
      <c r="C929" s="11" t="s">
        <v>366</v>
      </c>
      <c r="D929" s="6" t="s">
        <v>12</v>
      </c>
      <c r="E929" s="11" t="s">
        <v>172</v>
      </c>
      <c r="F929" s="11" t="s">
        <v>174</v>
      </c>
      <c r="G929" s="11" t="s">
        <v>175</v>
      </c>
      <c r="H929" s="9">
        <v>13</v>
      </c>
      <c r="I929" s="6" t="s">
        <v>12</v>
      </c>
      <c r="J929" s="12">
        <v>10</v>
      </c>
    </row>
    <row r="930" spans="1:10" ht="15" x14ac:dyDescent="0.25">
      <c r="A930" s="5"/>
      <c r="B930" s="7"/>
      <c r="C930" s="7"/>
      <c r="D930" s="6" t="s">
        <v>12</v>
      </c>
      <c r="E930" s="7"/>
      <c r="F930" s="7"/>
      <c r="G930" s="15"/>
      <c r="H930" s="13">
        <f>SUM(H924:H929)</f>
        <v>72</v>
      </c>
      <c r="I930" s="6" t="s">
        <v>12</v>
      </c>
      <c r="J930" s="13">
        <f>SUM(J924:J929)</f>
        <v>67</v>
      </c>
    </row>
    <row r="931" spans="1:10" ht="15.6" x14ac:dyDescent="0.3">
      <c r="A931" s="27"/>
      <c r="B931" s="27"/>
      <c r="C931" s="27"/>
      <c r="D931" s="6" t="s">
        <v>12</v>
      </c>
      <c r="E931" s="27"/>
      <c r="F931" s="27"/>
      <c r="G931" s="29"/>
      <c r="H931" s="30">
        <v>5</v>
      </c>
      <c r="I931" s="6" t="s">
        <v>12</v>
      </c>
      <c r="J931" s="30">
        <v>1</v>
      </c>
    </row>
    <row r="932" spans="1:10" x14ac:dyDescent="0.25">
      <c r="A932" s="661" t="s">
        <v>433</v>
      </c>
      <c r="B932" s="661"/>
      <c r="C932" s="661"/>
      <c r="D932" s="6" t="s">
        <v>12</v>
      </c>
      <c r="E932" s="664" t="s">
        <v>489</v>
      </c>
      <c r="F932" s="664"/>
      <c r="G932" s="664"/>
      <c r="H932" s="662">
        <v>42994</v>
      </c>
      <c r="I932" s="663"/>
      <c r="J932" s="663"/>
    </row>
    <row r="933" spans="1:10" ht="15" x14ac:dyDescent="0.25">
      <c r="A933" s="11" t="s">
        <v>334</v>
      </c>
      <c r="B933" s="11" t="s">
        <v>23</v>
      </c>
      <c r="C933" s="11" t="s">
        <v>18</v>
      </c>
      <c r="D933" s="6" t="s">
        <v>12</v>
      </c>
      <c r="E933" s="11" t="s">
        <v>172</v>
      </c>
      <c r="F933" s="11" t="s">
        <v>175</v>
      </c>
      <c r="G933" s="11" t="s">
        <v>171</v>
      </c>
      <c r="H933" s="9">
        <v>9</v>
      </c>
      <c r="I933" s="6" t="s">
        <v>12</v>
      </c>
      <c r="J933" s="12">
        <v>13</v>
      </c>
    </row>
    <row r="934" spans="1:10" ht="15" x14ac:dyDescent="0.25">
      <c r="A934" s="11" t="s">
        <v>20</v>
      </c>
      <c r="B934" s="11" t="s">
        <v>21</v>
      </c>
      <c r="C934" s="11"/>
      <c r="D934" s="6" t="s">
        <v>12</v>
      </c>
      <c r="E934" s="11" t="s">
        <v>280</v>
      </c>
      <c r="F934" s="11" t="s">
        <v>174</v>
      </c>
      <c r="G934" s="11"/>
      <c r="H934" s="9">
        <v>13</v>
      </c>
      <c r="I934" s="6" t="s">
        <v>12</v>
      </c>
      <c r="J934" s="12">
        <v>0</v>
      </c>
    </row>
    <row r="935" spans="1:10" ht="15" x14ac:dyDescent="0.25">
      <c r="A935" s="11" t="s">
        <v>334</v>
      </c>
      <c r="B935" s="11" t="s">
        <v>23</v>
      </c>
      <c r="C935" s="11"/>
      <c r="D935" s="6" t="s">
        <v>12</v>
      </c>
      <c r="E935" s="11" t="s">
        <v>172</v>
      </c>
      <c r="F935" s="11" t="s">
        <v>175</v>
      </c>
      <c r="G935" s="11"/>
      <c r="H935" s="9">
        <v>13</v>
      </c>
      <c r="I935" s="6" t="s">
        <v>12</v>
      </c>
      <c r="J935" s="12">
        <v>5</v>
      </c>
    </row>
    <row r="936" spans="1:10" ht="15" x14ac:dyDescent="0.25">
      <c r="A936" s="11" t="s">
        <v>20</v>
      </c>
      <c r="B936" s="11" t="s">
        <v>24</v>
      </c>
      <c r="C936" s="11" t="s">
        <v>18</v>
      </c>
      <c r="D936" s="6" t="s">
        <v>12</v>
      </c>
      <c r="E936" s="11" t="s">
        <v>280</v>
      </c>
      <c r="F936" s="11" t="s">
        <v>174</v>
      </c>
      <c r="G936" s="11" t="s">
        <v>171</v>
      </c>
      <c r="H936" s="9">
        <v>13</v>
      </c>
      <c r="I936" s="6" t="s">
        <v>12</v>
      </c>
      <c r="J936" s="12">
        <v>4</v>
      </c>
    </row>
    <row r="937" spans="1:10" ht="15" x14ac:dyDescent="0.25">
      <c r="A937" s="11" t="s">
        <v>334</v>
      </c>
      <c r="B937" s="11" t="s">
        <v>23</v>
      </c>
      <c r="C937" s="11"/>
      <c r="D937" s="6" t="s">
        <v>12</v>
      </c>
      <c r="E937" s="11" t="s">
        <v>174</v>
      </c>
      <c r="F937" s="11" t="s">
        <v>175</v>
      </c>
      <c r="G937" s="11"/>
      <c r="H937" s="9">
        <v>3</v>
      </c>
      <c r="I937" s="6" t="s">
        <v>12</v>
      </c>
      <c r="J937" s="12">
        <v>13</v>
      </c>
    </row>
    <row r="938" spans="1:10" ht="15" x14ac:dyDescent="0.25">
      <c r="A938" s="11" t="s">
        <v>20</v>
      </c>
      <c r="B938" s="11" t="s">
        <v>24</v>
      </c>
      <c r="C938" s="11" t="s">
        <v>18</v>
      </c>
      <c r="D938" s="6" t="s">
        <v>12</v>
      </c>
      <c r="E938" s="11" t="s">
        <v>280</v>
      </c>
      <c r="F938" s="11" t="s">
        <v>326</v>
      </c>
      <c r="G938" s="11" t="s">
        <v>171</v>
      </c>
      <c r="H938" s="9">
        <v>13</v>
      </c>
      <c r="I938" s="6" t="s">
        <v>12</v>
      </c>
      <c r="J938" s="12">
        <v>2</v>
      </c>
    </row>
    <row r="939" spans="1:10" ht="15" x14ac:dyDescent="0.25">
      <c r="A939" s="5"/>
      <c r="B939" s="11"/>
      <c r="C939" s="11"/>
      <c r="D939" s="6" t="s">
        <v>12</v>
      </c>
      <c r="E939" s="11"/>
      <c r="F939" s="11"/>
      <c r="G939" s="15"/>
      <c r="H939" s="13">
        <f>SUM(H933:H938)</f>
        <v>64</v>
      </c>
      <c r="I939" s="6" t="s">
        <v>12</v>
      </c>
      <c r="J939" s="13">
        <f>SUM(J933:J938)</f>
        <v>37</v>
      </c>
    </row>
    <row r="940" spans="1:10" ht="15.6" x14ac:dyDescent="0.3">
      <c r="A940" s="136"/>
      <c r="B940" s="136"/>
      <c r="C940" s="136"/>
      <c r="D940" s="6" t="s">
        <v>12</v>
      </c>
      <c r="E940" s="136"/>
      <c r="F940" s="136"/>
      <c r="G940" s="29"/>
      <c r="H940" s="30">
        <v>4</v>
      </c>
      <c r="I940" s="6" t="s">
        <v>12</v>
      </c>
      <c r="J940" s="30">
        <v>2</v>
      </c>
    </row>
    <row r="941" spans="1:10" x14ac:dyDescent="0.25">
      <c r="A941" s="661" t="s">
        <v>362</v>
      </c>
      <c r="B941" s="661"/>
      <c r="C941" s="661"/>
      <c r="D941" s="6" t="s">
        <v>12</v>
      </c>
      <c r="E941" s="664" t="s">
        <v>284</v>
      </c>
      <c r="F941" s="664"/>
      <c r="G941" s="664"/>
      <c r="H941" s="662">
        <v>42994</v>
      </c>
      <c r="I941" s="663"/>
      <c r="J941" s="663"/>
    </row>
    <row r="942" spans="1:10" ht="15" x14ac:dyDescent="0.25">
      <c r="A942" s="11" t="s">
        <v>332</v>
      </c>
      <c r="B942" s="11" t="s">
        <v>366</v>
      </c>
      <c r="C942" s="11" t="s">
        <v>367</v>
      </c>
      <c r="D942" s="6" t="s">
        <v>12</v>
      </c>
      <c r="E942" s="11" t="s">
        <v>230</v>
      </c>
      <c r="F942" s="11" t="s">
        <v>229</v>
      </c>
      <c r="G942" s="11" t="s">
        <v>231</v>
      </c>
      <c r="H942" s="9">
        <v>1</v>
      </c>
      <c r="I942" s="6" t="s">
        <v>12</v>
      </c>
      <c r="J942" s="12">
        <v>13</v>
      </c>
    </row>
    <row r="943" spans="1:10" ht="15" x14ac:dyDescent="0.25">
      <c r="A943" s="11" t="s">
        <v>363</v>
      </c>
      <c r="B943" s="11" t="s">
        <v>368</v>
      </c>
      <c r="C943" s="11"/>
      <c r="D943" s="6" t="s">
        <v>12</v>
      </c>
      <c r="E943" s="11" t="s">
        <v>232</v>
      </c>
      <c r="F943" s="11" t="s">
        <v>271</v>
      </c>
      <c r="G943" s="11"/>
      <c r="H943" s="9">
        <v>13</v>
      </c>
      <c r="I943" s="6" t="s">
        <v>12</v>
      </c>
      <c r="J943" s="12">
        <v>10</v>
      </c>
    </row>
    <row r="944" spans="1:10" ht="15" x14ac:dyDescent="0.25">
      <c r="A944" s="11" t="s">
        <v>332</v>
      </c>
      <c r="B944" s="11" t="s">
        <v>367</v>
      </c>
      <c r="C944" s="11"/>
      <c r="D944" s="6" t="s">
        <v>12</v>
      </c>
      <c r="E944" s="11" t="s">
        <v>230</v>
      </c>
      <c r="F944" s="11" t="s">
        <v>232</v>
      </c>
      <c r="G944" s="11"/>
      <c r="H944" s="9">
        <v>5</v>
      </c>
      <c r="I944" s="6" t="s">
        <v>12</v>
      </c>
      <c r="J944" s="12">
        <v>12</v>
      </c>
    </row>
    <row r="945" spans="1:10" ht="15" x14ac:dyDescent="0.25">
      <c r="A945" s="11" t="s">
        <v>363</v>
      </c>
      <c r="B945" s="11" t="s">
        <v>366</v>
      </c>
      <c r="C945" s="11" t="s">
        <v>368</v>
      </c>
      <c r="D945" s="6" t="s">
        <v>12</v>
      </c>
      <c r="E945" s="11" t="s">
        <v>229</v>
      </c>
      <c r="F945" s="11" t="s">
        <v>271</v>
      </c>
      <c r="G945" s="11" t="s">
        <v>231</v>
      </c>
      <c r="H945" s="9">
        <v>13</v>
      </c>
      <c r="I945" s="6" t="s">
        <v>12</v>
      </c>
      <c r="J945" s="12">
        <v>4</v>
      </c>
    </row>
    <row r="946" spans="1:10" ht="15" x14ac:dyDescent="0.25">
      <c r="A946" s="11" t="s">
        <v>363</v>
      </c>
      <c r="B946" s="11" t="s">
        <v>368</v>
      </c>
      <c r="C946" s="11"/>
      <c r="D946" s="6" t="s">
        <v>12</v>
      </c>
      <c r="E946" s="11" t="s">
        <v>232</v>
      </c>
      <c r="F946" s="11" t="s">
        <v>271</v>
      </c>
      <c r="G946" s="11"/>
      <c r="H946" s="9">
        <v>13</v>
      </c>
      <c r="I946" s="6" t="s">
        <v>12</v>
      </c>
      <c r="J946" s="12">
        <v>4</v>
      </c>
    </row>
    <row r="947" spans="1:10" ht="15" x14ac:dyDescent="0.25">
      <c r="A947" s="11" t="s">
        <v>332</v>
      </c>
      <c r="B947" s="11" t="s">
        <v>366</v>
      </c>
      <c r="C947" s="11" t="s">
        <v>367</v>
      </c>
      <c r="D947" s="6" t="s">
        <v>12</v>
      </c>
      <c r="E947" s="11" t="s">
        <v>230</v>
      </c>
      <c r="F947" s="11" t="s">
        <v>229</v>
      </c>
      <c r="G947" s="11" t="s">
        <v>231</v>
      </c>
      <c r="H947" s="9">
        <v>13</v>
      </c>
      <c r="I947" s="6" t="s">
        <v>12</v>
      </c>
      <c r="J947" s="12">
        <v>9</v>
      </c>
    </row>
    <row r="948" spans="1:10" ht="15" x14ac:dyDescent="0.25">
      <c r="A948" s="5"/>
      <c r="B948" s="11"/>
      <c r="C948" s="11"/>
      <c r="D948" s="6" t="s">
        <v>12</v>
      </c>
      <c r="E948" s="11"/>
      <c r="F948" s="11"/>
      <c r="G948" s="15"/>
      <c r="H948" s="13">
        <f>SUM(H942:H947)</f>
        <v>58</v>
      </c>
      <c r="I948" s="6" t="s">
        <v>12</v>
      </c>
      <c r="J948" s="13">
        <f>SUM(J942:J947)</f>
        <v>52</v>
      </c>
    </row>
    <row r="949" spans="1:10" ht="15.6" x14ac:dyDescent="0.3">
      <c r="A949" s="136"/>
      <c r="B949" s="136"/>
      <c r="C949" s="136"/>
      <c r="D949" s="6" t="s">
        <v>12</v>
      </c>
      <c r="E949" s="136"/>
      <c r="F949" s="136"/>
      <c r="G949" s="29"/>
      <c r="H949" s="30">
        <v>4</v>
      </c>
      <c r="I949" s="6" t="s">
        <v>12</v>
      </c>
      <c r="J949" s="30">
        <v>2</v>
      </c>
    </row>
    <row r="950" spans="1:10" x14ac:dyDescent="0.25">
      <c r="A950" s="661" t="s">
        <v>362</v>
      </c>
      <c r="B950" s="661"/>
      <c r="C950" s="661"/>
      <c r="D950" s="6" t="s">
        <v>12</v>
      </c>
      <c r="E950" s="664" t="s">
        <v>488</v>
      </c>
      <c r="F950" s="664"/>
      <c r="G950" s="664"/>
      <c r="H950" s="662">
        <v>43015</v>
      </c>
      <c r="I950" s="663"/>
      <c r="J950" s="663"/>
    </row>
    <row r="951" spans="1:10" ht="15" x14ac:dyDescent="0.25">
      <c r="A951" s="11" t="s">
        <v>332</v>
      </c>
      <c r="B951" s="11" t="s">
        <v>367</v>
      </c>
      <c r="C951" s="11" t="s">
        <v>366</v>
      </c>
      <c r="D951" s="6" t="s">
        <v>12</v>
      </c>
      <c r="E951" s="11" t="s">
        <v>358</v>
      </c>
      <c r="F951" s="11" t="s">
        <v>357</v>
      </c>
      <c r="G951" s="11" t="s">
        <v>432</v>
      </c>
      <c r="H951" s="9">
        <v>13</v>
      </c>
      <c r="I951" s="6" t="s">
        <v>12</v>
      </c>
      <c r="J951" s="12">
        <v>1</v>
      </c>
    </row>
    <row r="952" spans="1:10" ht="15" x14ac:dyDescent="0.25">
      <c r="A952" s="11" t="s">
        <v>368</v>
      </c>
      <c r="B952" s="11" t="s">
        <v>363</v>
      </c>
      <c r="C952" s="11"/>
      <c r="D952" s="6" t="s">
        <v>12</v>
      </c>
      <c r="E952" s="11" t="s">
        <v>356</v>
      </c>
      <c r="F952" s="11" t="s">
        <v>355</v>
      </c>
      <c r="G952" s="11"/>
      <c r="H952" s="9">
        <v>13</v>
      </c>
      <c r="I952" s="6" t="s">
        <v>12</v>
      </c>
      <c r="J952" s="12">
        <v>2</v>
      </c>
    </row>
    <row r="953" spans="1:10" ht="15" x14ac:dyDescent="0.25">
      <c r="A953" s="11" t="s">
        <v>332</v>
      </c>
      <c r="B953" s="11" t="s">
        <v>367</v>
      </c>
      <c r="C953" s="11"/>
      <c r="D953" s="6" t="s">
        <v>12</v>
      </c>
      <c r="E953" s="11" t="s">
        <v>353</v>
      </c>
      <c r="F953" s="11" t="s">
        <v>356</v>
      </c>
      <c r="G953" s="11"/>
      <c r="H953" s="9">
        <v>13</v>
      </c>
      <c r="I953" s="6" t="s">
        <v>12</v>
      </c>
      <c r="J953" s="12">
        <v>3</v>
      </c>
    </row>
    <row r="954" spans="1:10" ht="15" x14ac:dyDescent="0.25">
      <c r="A954" s="11" t="s">
        <v>368</v>
      </c>
      <c r="B954" s="11" t="s">
        <v>363</v>
      </c>
      <c r="C954" s="11" t="s">
        <v>366</v>
      </c>
      <c r="D954" s="6" t="s">
        <v>12</v>
      </c>
      <c r="E954" s="11" t="s">
        <v>355</v>
      </c>
      <c r="F954" s="11" t="s">
        <v>359</v>
      </c>
      <c r="G954" s="11" t="s">
        <v>432</v>
      </c>
      <c r="H954" s="9">
        <v>13</v>
      </c>
      <c r="I954" s="6" t="s">
        <v>12</v>
      </c>
      <c r="J954" s="12">
        <v>7</v>
      </c>
    </row>
    <row r="955" spans="1:10" ht="15" x14ac:dyDescent="0.25">
      <c r="A955" s="11" t="s">
        <v>368</v>
      </c>
      <c r="B955" s="11" t="s">
        <v>363</v>
      </c>
      <c r="C955" s="11"/>
      <c r="D955" s="6" t="s">
        <v>12</v>
      </c>
      <c r="E955" s="11" t="s">
        <v>353</v>
      </c>
      <c r="F955" s="11" t="s">
        <v>355</v>
      </c>
      <c r="G955" s="11"/>
      <c r="H955" s="9">
        <v>13</v>
      </c>
      <c r="I955" s="6" t="s">
        <v>12</v>
      </c>
      <c r="J955" s="12">
        <v>11</v>
      </c>
    </row>
    <row r="956" spans="1:10" ht="15" x14ac:dyDescent="0.25">
      <c r="A956" s="11" t="s">
        <v>332</v>
      </c>
      <c r="B956" s="11" t="s">
        <v>367</v>
      </c>
      <c r="C956" s="11" t="s">
        <v>366</v>
      </c>
      <c r="D956" s="6" t="s">
        <v>12</v>
      </c>
      <c r="E956" s="11" t="s">
        <v>356</v>
      </c>
      <c r="F956" s="11" t="s">
        <v>359</v>
      </c>
      <c r="G956" s="11" t="s">
        <v>357</v>
      </c>
      <c r="H956" s="9">
        <v>13</v>
      </c>
      <c r="I956" s="6" t="s">
        <v>12</v>
      </c>
      <c r="J956" s="12">
        <v>4</v>
      </c>
    </row>
    <row r="957" spans="1:10" ht="15" x14ac:dyDescent="0.25">
      <c r="A957" s="5"/>
      <c r="B957" s="11"/>
      <c r="C957" s="11"/>
      <c r="D957" s="6" t="s">
        <v>12</v>
      </c>
      <c r="E957" s="11"/>
      <c r="F957" s="11"/>
      <c r="G957" s="15"/>
      <c r="H957" s="13">
        <f>SUM(H951:H956)</f>
        <v>78</v>
      </c>
      <c r="I957" s="6" t="s">
        <v>12</v>
      </c>
      <c r="J957" s="13">
        <f>SUM(J951:J956)</f>
        <v>28</v>
      </c>
    </row>
    <row r="958" spans="1:10" ht="15.6" x14ac:dyDescent="0.3">
      <c r="A958" s="136"/>
      <c r="B958" s="136"/>
      <c r="C958" s="136"/>
      <c r="D958" s="6" t="s">
        <v>12</v>
      </c>
      <c r="E958" s="136"/>
      <c r="F958" s="136"/>
      <c r="G958" s="29"/>
      <c r="H958" s="30">
        <v>6</v>
      </c>
      <c r="I958" s="6" t="s">
        <v>12</v>
      </c>
      <c r="J958" s="30">
        <v>0</v>
      </c>
    </row>
    <row r="959" spans="1:10" x14ac:dyDescent="0.25">
      <c r="A959" s="664" t="s">
        <v>489</v>
      </c>
      <c r="B959" s="664"/>
      <c r="C959" s="664"/>
      <c r="D959" s="6" t="s">
        <v>12</v>
      </c>
      <c r="E959" s="664" t="s">
        <v>434</v>
      </c>
      <c r="F959" s="664"/>
      <c r="G959" s="664"/>
      <c r="H959" s="662">
        <v>43015</v>
      </c>
      <c r="I959" s="663"/>
      <c r="J959" s="663"/>
    </row>
    <row r="960" spans="1:10" ht="15" x14ac:dyDescent="0.25">
      <c r="A960" s="11" t="s">
        <v>172</v>
      </c>
      <c r="B960" s="11" t="s">
        <v>175</v>
      </c>
      <c r="C960" s="11" t="s">
        <v>268</v>
      </c>
      <c r="D960" s="6" t="s">
        <v>12</v>
      </c>
      <c r="E960" s="11" t="s">
        <v>216</v>
      </c>
      <c r="F960" s="11" t="s">
        <v>275</v>
      </c>
      <c r="G960" s="11" t="s">
        <v>215</v>
      </c>
      <c r="H960" s="9">
        <v>12</v>
      </c>
      <c r="I960" s="6" t="s">
        <v>12</v>
      </c>
      <c r="J960" s="12">
        <v>5</v>
      </c>
    </row>
    <row r="961" spans="1:10" ht="15" x14ac:dyDescent="0.25">
      <c r="A961" s="11" t="s">
        <v>326</v>
      </c>
      <c r="B961" s="11" t="s">
        <v>280</v>
      </c>
      <c r="C961" s="11"/>
      <c r="D961" s="6" t="s">
        <v>12</v>
      </c>
      <c r="E961" s="11" t="s">
        <v>259</v>
      </c>
      <c r="F961" s="11" t="s">
        <v>498</v>
      </c>
      <c r="G961" s="11"/>
      <c r="H961" s="9">
        <v>3</v>
      </c>
      <c r="I961" s="6" t="s">
        <v>12</v>
      </c>
      <c r="J961" s="12">
        <v>13</v>
      </c>
    </row>
    <row r="962" spans="1:10" ht="15" x14ac:dyDescent="0.25">
      <c r="A962" s="11" t="s">
        <v>172</v>
      </c>
      <c r="B962" s="11" t="s">
        <v>175</v>
      </c>
      <c r="C962" s="11"/>
      <c r="D962" s="6" t="s">
        <v>12</v>
      </c>
      <c r="E962" s="11" t="s">
        <v>259</v>
      </c>
      <c r="F962" s="11" t="s">
        <v>216</v>
      </c>
      <c r="G962" s="11"/>
      <c r="H962" s="9">
        <v>4</v>
      </c>
      <c r="I962" s="6" t="s">
        <v>12</v>
      </c>
      <c r="J962" s="12">
        <v>13</v>
      </c>
    </row>
    <row r="963" spans="1:10" ht="15" x14ac:dyDescent="0.25">
      <c r="A963" s="11" t="s">
        <v>326</v>
      </c>
      <c r="B963" s="11" t="s">
        <v>280</v>
      </c>
      <c r="C963" s="11" t="s">
        <v>268</v>
      </c>
      <c r="D963" s="6" t="s">
        <v>12</v>
      </c>
      <c r="E963" s="11" t="s">
        <v>217</v>
      </c>
      <c r="F963" s="11" t="s">
        <v>498</v>
      </c>
      <c r="G963" s="11" t="s">
        <v>215</v>
      </c>
      <c r="H963" s="9">
        <v>13</v>
      </c>
      <c r="I963" s="6" t="s">
        <v>12</v>
      </c>
      <c r="J963" s="12">
        <v>8</v>
      </c>
    </row>
    <row r="964" spans="1:10" ht="15" x14ac:dyDescent="0.25">
      <c r="A964" s="11" t="s">
        <v>171</v>
      </c>
      <c r="B964" s="11" t="s">
        <v>268</v>
      </c>
      <c r="C964" s="11"/>
      <c r="D964" s="6" t="s">
        <v>12</v>
      </c>
      <c r="E964" s="11" t="s">
        <v>259</v>
      </c>
      <c r="F964" s="11" t="s">
        <v>498</v>
      </c>
      <c r="G964" s="11"/>
      <c r="H964" s="9">
        <v>10</v>
      </c>
      <c r="I964" s="6" t="s">
        <v>12</v>
      </c>
      <c r="J964" s="12">
        <v>11</v>
      </c>
    </row>
    <row r="965" spans="1:10" ht="15" x14ac:dyDescent="0.25">
      <c r="A965" s="11" t="s">
        <v>326</v>
      </c>
      <c r="B965" s="11" t="s">
        <v>280</v>
      </c>
      <c r="C965" s="11" t="s">
        <v>175</v>
      </c>
      <c r="D965" s="6" t="s">
        <v>12</v>
      </c>
      <c r="E965" s="11" t="s">
        <v>216</v>
      </c>
      <c r="F965" s="11" t="s">
        <v>275</v>
      </c>
      <c r="G965" s="11" t="s">
        <v>217</v>
      </c>
      <c r="H965" s="9">
        <v>13</v>
      </c>
      <c r="I965" s="6" t="s">
        <v>12</v>
      </c>
      <c r="J965" s="12">
        <v>10</v>
      </c>
    </row>
    <row r="966" spans="1:10" ht="15" x14ac:dyDescent="0.25">
      <c r="A966" s="5"/>
      <c r="B966" s="11"/>
      <c r="C966" s="11"/>
      <c r="D966" s="6" t="s">
        <v>12</v>
      </c>
      <c r="E966" s="11"/>
      <c r="F966" s="11"/>
      <c r="G966" s="15"/>
      <c r="H966" s="13">
        <f>SUM(H960:H965)</f>
        <v>55</v>
      </c>
      <c r="I966" s="6" t="s">
        <v>12</v>
      </c>
      <c r="J966" s="13">
        <f>SUM(J960:J965)</f>
        <v>60</v>
      </c>
    </row>
    <row r="967" spans="1:10" ht="15.6" x14ac:dyDescent="0.3">
      <c r="A967" s="136"/>
      <c r="B967" s="136"/>
      <c r="C967" s="136"/>
      <c r="D967" s="6" t="s">
        <v>12</v>
      </c>
      <c r="E967" s="136"/>
      <c r="F967" s="136"/>
      <c r="G967" s="29"/>
      <c r="H967" s="30">
        <v>3</v>
      </c>
      <c r="I967" s="6" t="s">
        <v>12</v>
      </c>
      <c r="J967" s="30">
        <v>3</v>
      </c>
    </row>
    <row r="968" spans="1:10" x14ac:dyDescent="0.25">
      <c r="A968" s="661" t="s">
        <v>362</v>
      </c>
      <c r="B968" s="661"/>
      <c r="C968" s="661"/>
      <c r="D968" s="6" t="s">
        <v>12</v>
      </c>
      <c r="E968" s="664" t="s">
        <v>434</v>
      </c>
      <c r="F968" s="664"/>
      <c r="G968" s="664"/>
      <c r="H968" s="662">
        <v>43015</v>
      </c>
      <c r="I968" s="663"/>
      <c r="J968" s="663"/>
    </row>
    <row r="969" spans="1:10" ht="15" x14ac:dyDescent="0.25">
      <c r="A969" s="11" t="s">
        <v>332</v>
      </c>
      <c r="B969" s="11" t="s">
        <v>367</v>
      </c>
      <c r="C969" s="11" t="s">
        <v>366</v>
      </c>
      <c r="D969" s="6" t="s">
        <v>12</v>
      </c>
      <c r="E969" s="11" t="s">
        <v>216</v>
      </c>
      <c r="F969" s="11" t="s">
        <v>498</v>
      </c>
      <c r="G969" s="11" t="s">
        <v>215</v>
      </c>
      <c r="H969" s="9">
        <v>13</v>
      </c>
      <c r="I969" s="6" t="s">
        <v>12</v>
      </c>
      <c r="J969" s="12">
        <v>7</v>
      </c>
    </row>
    <row r="970" spans="1:10" ht="15" x14ac:dyDescent="0.25">
      <c r="A970" s="11" t="s">
        <v>368</v>
      </c>
      <c r="B970" s="11" t="s">
        <v>363</v>
      </c>
      <c r="C970" s="11"/>
      <c r="D970" s="6" t="s">
        <v>12</v>
      </c>
      <c r="E970" s="11" t="s">
        <v>259</v>
      </c>
      <c r="F970" s="11" t="s">
        <v>217</v>
      </c>
      <c r="G970" s="11"/>
      <c r="H970" s="9">
        <v>13</v>
      </c>
      <c r="I970" s="6" t="s">
        <v>12</v>
      </c>
      <c r="J970" s="12">
        <v>10</v>
      </c>
    </row>
    <row r="971" spans="1:10" ht="15" x14ac:dyDescent="0.25">
      <c r="A971" s="11" t="s">
        <v>332</v>
      </c>
      <c r="B971" s="11" t="s">
        <v>367</v>
      </c>
      <c r="C971" s="11"/>
      <c r="D971" s="6" t="s">
        <v>12</v>
      </c>
      <c r="E971" s="11" t="s">
        <v>216</v>
      </c>
      <c r="F971" s="11" t="s">
        <v>259</v>
      </c>
      <c r="G971" s="11"/>
      <c r="H971" s="9">
        <v>13</v>
      </c>
      <c r="I971" s="6" t="s">
        <v>12</v>
      </c>
      <c r="J971" s="12">
        <v>4</v>
      </c>
    </row>
    <row r="972" spans="1:10" ht="15" x14ac:dyDescent="0.25">
      <c r="A972" s="11" t="s">
        <v>368</v>
      </c>
      <c r="B972" s="11" t="s">
        <v>363</v>
      </c>
      <c r="C972" s="11" t="s">
        <v>366</v>
      </c>
      <c r="D972" s="6" t="s">
        <v>12</v>
      </c>
      <c r="E972" s="11" t="s">
        <v>217</v>
      </c>
      <c r="F972" s="11" t="s">
        <v>275</v>
      </c>
      <c r="G972" s="11" t="s">
        <v>215</v>
      </c>
      <c r="H972" s="9">
        <v>13</v>
      </c>
      <c r="I972" s="6" t="s">
        <v>12</v>
      </c>
      <c r="J972" s="12">
        <v>9</v>
      </c>
    </row>
    <row r="973" spans="1:10" ht="15" x14ac:dyDescent="0.25">
      <c r="A973" s="11" t="s">
        <v>364</v>
      </c>
      <c r="B973" s="11" t="s">
        <v>367</v>
      </c>
      <c r="C973" s="11"/>
      <c r="D973" s="6" t="s">
        <v>12</v>
      </c>
      <c r="E973" s="11" t="s">
        <v>259</v>
      </c>
      <c r="F973" s="11" t="s">
        <v>498</v>
      </c>
      <c r="G973" s="11"/>
      <c r="H973" s="9">
        <v>8</v>
      </c>
      <c r="I973" s="6" t="s">
        <v>12</v>
      </c>
      <c r="J973" s="12">
        <v>13</v>
      </c>
    </row>
    <row r="974" spans="1:10" ht="15" x14ac:dyDescent="0.25">
      <c r="A974" s="11" t="s">
        <v>368</v>
      </c>
      <c r="B974" s="11" t="s">
        <v>363</v>
      </c>
      <c r="C974" s="11" t="s">
        <v>366</v>
      </c>
      <c r="D974" s="6" t="s">
        <v>12</v>
      </c>
      <c r="E974" s="11" t="s">
        <v>217</v>
      </c>
      <c r="F974" s="11" t="s">
        <v>275</v>
      </c>
      <c r="G974" s="11" t="s">
        <v>215</v>
      </c>
      <c r="H974" s="9">
        <v>13</v>
      </c>
      <c r="I974" s="6" t="s">
        <v>12</v>
      </c>
      <c r="J974" s="12">
        <v>4</v>
      </c>
    </row>
    <row r="975" spans="1:10" ht="15" x14ac:dyDescent="0.25">
      <c r="A975" s="5"/>
      <c r="B975" s="11"/>
      <c r="C975" s="11"/>
      <c r="D975" s="6" t="s">
        <v>12</v>
      </c>
      <c r="E975" s="11"/>
      <c r="F975" s="11"/>
      <c r="G975" s="15"/>
      <c r="H975" s="13">
        <f>SUM(H969:H974)</f>
        <v>73</v>
      </c>
      <c r="I975" s="6" t="s">
        <v>12</v>
      </c>
      <c r="J975" s="13">
        <f>SUM(J969:J974)</f>
        <v>47</v>
      </c>
    </row>
    <row r="976" spans="1:10" ht="15.6" x14ac:dyDescent="0.3">
      <c r="A976" s="136"/>
      <c r="B976" s="136"/>
      <c r="C976" s="136"/>
      <c r="D976" s="6" t="s">
        <v>12</v>
      </c>
      <c r="E976" s="136"/>
      <c r="F976" s="136"/>
      <c r="G976" s="29"/>
      <c r="H976" s="30">
        <v>5</v>
      </c>
      <c r="I976" s="6" t="s">
        <v>12</v>
      </c>
      <c r="J976" s="30">
        <v>1</v>
      </c>
    </row>
    <row r="977" spans="1:10" x14ac:dyDescent="0.25">
      <c r="A977" s="661" t="s">
        <v>433</v>
      </c>
      <c r="B977" s="661"/>
      <c r="C977" s="661"/>
      <c r="D977" s="6" t="s">
        <v>12</v>
      </c>
      <c r="E977" s="661" t="s">
        <v>328</v>
      </c>
      <c r="F977" s="661"/>
      <c r="G977" s="661"/>
      <c r="H977" s="662">
        <v>43015</v>
      </c>
      <c r="I977" s="663"/>
      <c r="J977" s="663"/>
    </row>
    <row r="978" spans="1:10" ht="15" x14ac:dyDescent="0.25">
      <c r="A978" s="11" t="s">
        <v>334</v>
      </c>
      <c r="B978" s="11" t="s">
        <v>23</v>
      </c>
      <c r="C978" s="11" t="s">
        <v>18</v>
      </c>
      <c r="D978" s="6" t="s">
        <v>12</v>
      </c>
      <c r="E978" s="11" t="s">
        <v>329</v>
      </c>
      <c r="F978" s="11" t="s">
        <v>177</v>
      </c>
      <c r="G978" s="11" t="s">
        <v>178</v>
      </c>
      <c r="H978" s="9">
        <v>13</v>
      </c>
      <c r="I978" s="6" t="s">
        <v>12</v>
      </c>
      <c r="J978" s="12">
        <v>8</v>
      </c>
    </row>
    <row r="979" spans="1:10" ht="15" x14ac:dyDescent="0.25">
      <c r="A979" s="11" t="s">
        <v>20</v>
      </c>
      <c r="B979" s="11" t="s">
        <v>22</v>
      </c>
      <c r="C979" s="11"/>
      <c r="D979" s="6" t="s">
        <v>12</v>
      </c>
      <c r="E979" s="11" t="s">
        <v>181</v>
      </c>
      <c r="F979" s="11" t="s">
        <v>179</v>
      </c>
      <c r="G979" s="11"/>
      <c r="H979" s="9">
        <v>13</v>
      </c>
      <c r="I979" s="6" t="s">
        <v>12</v>
      </c>
      <c r="J979" s="12">
        <v>10</v>
      </c>
    </row>
    <row r="980" spans="1:10" ht="15" x14ac:dyDescent="0.25">
      <c r="A980" s="11" t="s">
        <v>334</v>
      </c>
      <c r="B980" s="11" t="s">
        <v>23</v>
      </c>
      <c r="C980" s="11"/>
      <c r="D980" s="6" t="s">
        <v>12</v>
      </c>
      <c r="E980" s="11" t="s">
        <v>243</v>
      </c>
      <c r="F980" s="11" t="s">
        <v>177</v>
      </c>
      <c r="G980" s="11"/>
      <c r="H980" s="9">
        <v>13</v>
      </c>
      <c r="I980" s="6" t="s">
        <v>12</v>
      </c>
      <c r="J980" s="12">
        <v>0</v>
      </c>
    </row>
    <row r="981" spans="1:10" ht="15" x14ac:dyDescent="0.25">
      <c r="A981" s="11" t="s">
        <v>20</v>
      </c>
      <c r="B981" s="11" t="s">
        <v>24</v>
      </c>
      <c r="C981" s="11" t="s">
        <v>18</v>
      </c>
      <c r="D981" s="6" t="s">
        <v>12</v>
      </c>
      <c r="E981" s="11" t="s">
        <v>247</v>
      </c>
      <c r="F981" s="11" t="s">
        <v>442</v>
      </c>
      <c r="G981" s="11" t="s">
        <v>178</v>
      </c>
      <c r="H981" s="9">
        <v>13</v>
      </c>
      <c r="I981" s="6" t="s">
        <v>12</v>
      </c>
      <c r="J981" s="12">
        <v>6</v>
      </c>
    </row>
    <row r="982" spans="1:10" ht="15" x14ac:dyDescent="0.25">
      <c r="A982" s="11" t="s">
        <v>20</v>
      </c>
      <c r="B982" s="11" t="s">
        <v>23</v>
      </c>
      <c r="C982" s="11"/>
      <c r="D982" s="6" t="s">
        <v>12</v>
      </c>
      <c r="E982" s="11" t="s">
        <v>178</v>
      </c>
      <c r="F982" s="11" t="s">
        <v>442</v>
      </c>
      <c r="G982" s="11"/>
      <c r="H982" s="9">
        <v>13</v>
      </c>
      <c r="I982" s="6" t="s">
        <v>12</v>
      </c>
      <c r="J982" s="12">
        <v>4</v>
      </c>
    </row>
    <row r="983" spans="1:10" ht="15" x14ac:dyDescent="0.25">
      <c r="A983" s="11" t="s">
        <v>22</v>
      </c>
      <c r="B983" s="11" t="s">
        <v>24</v>
      </c>
      <c r="C983" s="11" t="s">
        <v>18</v>
      </c>
      <c r="D983" s="6" t="s">
        <v>12</v>
      </c>
      <c r="E983" s="11" t="s">
        <v>181</v>
      </c>
      <c r="F983" s="11" t="s">
        <v>177</v>
      </c>
      <c r="G983" s="11" t="s">
        <v>247</v>
      </c>
      <c r="H983" s="9">
        <v>12</v>
      </c>
      <c r="I983" s="6" t="s">
        <v>12</v>
      </c>
      <c r="J983" s="12">
        <v>5</v>
      </c>
    </row>
    <row r="984" spans="1:10" ht="15" x14ac:dyDescent="0.25">
      <c r="A984" s="5"/>
      <c r="B984" s="11"/>
      <c r="C984" s="11"/>
      <c r="D984" s="6" t="s">
        <v>12</v>
      </c>
      <c r="E984" s="11"/>
      <c r="F984" s="11"/>
      <c r="G984" s="15"/>
      <c r="H984" s="13">
        <f>SUM(H978:H983)</f>
        <v>77</v>
      </c>
      <c r="I984" s="6" t="s">
        <v>12</v>
      </c>
      <c r="J984" s="13">
        <f>SUM(J978:J983)</f>
        <v>33</v>
      </c>
    </row>
    <row r="985" spans="1:10" ht="15.6" x14ac:dyDescent="0.3">
      <c r="A985" s="136"/>
      <c r="B985" s="136"/>
      <c r="C985" s="136"/>
      <c r="D985" s="6" t="s">
        <v>12</v>
      </c>
      <c r="E985" s="136"/>
      <c r="F985" s="136"/>
      <c r="G985" s="29"/>
      <c r="H985" s="30">
        <v>6</v>
      </c>
      <c r="I985" s="6" t="s">
        <v>12</v>
      </c>
      <c r="J985" s="30">
        <v>0</v>
      </c>
    </row>
    <row r="986" spans="1:10" x14ac:dyDescent="0.25">
      <c r="A986" s="661" t="s">
        <v>328</v>
      </c>
      <c r="B986" s="661"/>
      <c r="C986" s="661"/>
      <c r="D986" s="6" t="s">
        <v>12</v>
      </c>
      <c r="E986" s="661" t="s">
        <v>284</v>
      </c>
      <c r="F986" s="661"/>
      <c r="G986" s="661"/>
      <c r="H986" s="662">
        <v>43015</v>
      </c>
      <c r="I986" s="663"/>
      <c r="J986" s="663"/>
    </row>
    <row r="987" spans="1:10" ht="15" x14ac:dyDescent="0.25">
      <c r="A987" s="11"/>
      <c r="B987" s="11"/>
      <c r="C987" s="11"/>
      <c r="D987" s="6" t="s">
        <v>12</v>
      </c>
      <c r="E987" s="11"/>
      <c r="F987" s="11"/>
      <c r="G987" s="11"/>
      <c r="H987" s="9"/>
      <c r="I987" s="6" t="s">
        <v>12</v>
      </c>
      <c r="J987" s="12"/>
    </row>
    <row r="988" spans="1:10" ht="15" x14ac:dyDescent="0.25">
      <c r="A988" s="11"/>
      <c r="B988" s="11"/>
      <c r="C988" s="11"/>
      <c r="D988" s="6" t="s">
        <v>12</v>
      </c>
      <c r="E988" s="11"/>
      <c r="F988" s="11"/>
      <c r="G988" s="11"/>
      <c r="H988" s="9"/>
      <c r="I988" s="6" t="s">
        <v>12</v>
      </c>
      <c r="J988" s="12"/>
    </row>
    <row r="989" spans="1:10" ht="15" x14ac:dyDescent="0.25">
      <c r="A989" s="11"/>
      <c r="B989" s="11"/>
      <c r="C989" s="11"/>
      <c r="D989" s="6" t="s">
        <v>12</v>
      </c>
      <c r="E989" s="11"/>
      <c r="F989" s="11"/>
      <c r="G989" s="11"/>
      <c r="H989" s="9"/>
      <c r="I989" s="6" t="s">
        <v>12</v>
      </c>
      <c r="J989" s="12"/>
    </row>
    <row r="990" spans="1:10" ht="15" x14ac:dyDescent="0.25">
      <c r="A990" s="228" t="s">
        <v>563</v>
      </c>
      <c r="B990" s="228"/>
      <c r="C990" s="228"/>
      <c r="D990" s="6" t="s">
        <v>12</v>
      </c>
      <c r="E990" s="11"/>
      <c r="F990" s="11"/>
      <c r="G990" s="11"/>
      <c r="H990" s="9"/>
      <c r="I990" s="6" t="s">
        <v>12</v>
      </c>
      <c r="J990" s="12"/>
    </row>
    <row r="991" spans="1:10" ht="15" x14ac:dyDescent="0.25">
      <c r="A991" s="11"/>
      <c r="B991" s="11"/>
      <c r="C991" s="11"/>
      <c r="D991" s="6" t="s">
        <v>12</v>
      </c>
      <c r="E991" s="11"/>
      <c r="F991" s="11"/>
      <c r="G991" s="11"/>
      <c r="H991" s="9"/>
      <c r="I991" s="6" t="s">
        <v>12</v>
      </c>
      <c r="J991" s="12"/>
    </row>
    <row r="992" spans="1:10" ht="15" x14ac:dyDescent="0.25">
      <c r="A992" s="11"/>
      <c r="B992" s="11"/>
      <c r="C992" s="11"/>
      <c r="D992" s="6" t="s">
        <v>12</v>
      </c>
      <c r="E992" s="11"/>
      <c r="F992" s="11"/>
      <c r="G992" s="11"/>
      <c r="H992" s="9"/>
      <c r="I992" s="6" t="s">
        <v>12</v>
      </c>
      <c r="J992" s="12"/>
    </row>
    <row r="993" spans="1:10" ht="15" x14ac:dyDescent="0.25">
      <c r="A993" s="5"/>
      <c r="B993" s="11"/>
      <c r="C993" s="11"/>
      <c r="D993" s="6" t="s">
        <v>12</v>
      </c>
      <c r="E993" s="11"/>
      <c r="F993" s="11"/>
      <c r="G993" s="15"/>
      <c r="H993" s="13"/>
      <c r="I993" s="6" t="s">
        <v>12</v>
      </c>
      <c r="J993" s="13"/>
    </row>
    <row r="994" spans="1:10" ht="15.6" x14ac:dyDescent="0.3">
      <c r="A994" s="136"/>
      <c r="B994" s="136"/>
      <c r="C994" s="136"/>
      <c r="D994" s="6" t="s">
        <v>12</v>
      </c>
      <c r="E994" s="136"/>
      <c r="F994" s="136"/>
      <c r="G994" s="29"/>
      <c r="H994" s="30"/>
      <c r="I994" s="6" t="s">
        <v>12</v>
      </c>
      <c r="J994" s="30"/>
    </row>
    <row r="995" spans="1:10" x14ac:dyDescent="0.25">
      <c r="A995" s="661" t="s">
        <v>433</v>
      </c>
      <c r="B995" s="661"/>
      <c r="C995" s="661"/>
      <c r="D995" s="6" t="s">
        <v>12</v>
      </c>
      <c r="E995" s="664" t="s">
        <v>488</v>
      </c>
      <c r="F995" s="664"/>
      <c r="G995" s="664"/>
      <c r="H995" s="662">
        <v>43015</v>
      </c>
      <c r="I995" s="663"/>
      <c r="J995" s="663"/>
    </row>
    <row r="996" spans="1:10" ht="15" x14ac:dyDescent="0.25">
      <c r="A996" s="11" t="s">
        <v>334</v>
      </c>
      <c r="B996" s="11" t="s">
        <v>23</v>
      </c>
      <c r="C996" s="11" t="s">
        <v>18</v>
      </c>
      <c r="D996" s="6" t="s">
        <v>12</v>
      </c>
      <c r="E996" s="11" t="s">
        <v>353</v>
      </c>
      <c r="F996" s="11" t="s">
        <v>356</v>
      </c>
      <c r="G996" s="11" t="s">
        <v>355</v>
      </c>
      <c r="H996" s="9">
        <v>13</v>
      </c>
      <c r="I996" s="6" t="s">
        <v>12</v>
      </c>
      <c r="J996" s="12">
        <v>2</v>
      </c>
    </row>
    <row r="997" spans="1:10" ht="15" x14ac:dyDescent="0.25">
      <c r="A997" s="11" t="s">
        <v>20</v>
      </c>
      <c r="B997" s="11" t="s">
        <v>22</v>
      </c>
      <c r="C997" s="11"/>
      <c r="D997" s="6" t="s">
        <v>12</v>
      </c>
      <c r="E997" s="11" t="s">
        <v>358</v>
      </c>
      <c r="F997" s="11" t="s">
        <v>432</v>
      </c>
      <c r="G997" s="11"/>
      <c r="H997" s="9">
        <v>13</v>
      </c>
      <c r="I997" s="6" t="s">
        <v>12</v>
      </c>
      <c r="J997" s="12">
        <v>3</v>
      </c>
    </row>
    <row r="998" spans="1:10" ht="15" x14ac:dyDescent="0.25">
      <c r="A998" s="11" t="s">
        <v>334</v>
      </c>
      <c r="B998" s="11" t="s">
        <v>18</v>
      </c>
      <c r="C998" s="11"/>
      <c r="D998" s="6" t="s">
        <v>12</v>
      </c>
      <c r="E998" s="11" t="s">
        <v>353</v>
      </c>
      <c r="F998" s="11" t="s">
        <v>356</v>
      </c>
      <c r="G998" s="11"/>
      <c r="H998" s="9">
        <v>13</v>
      </c>
      <c r="I998" s="6" t="s">
        <v>12</v>
      </c>
      <c r="J998" s="12">
        <v>4</v>
      </c>
    </row>
    <row r="999" spans="1:10" ht="15" x14ac:dyDescent="0.25">
      <c r="A999" s="11" t="s">
        <v>20</v>
      </c>
      <c r="B999" s="11" t="s">
        <v>22</v>
      </c>
      <c r="C999" s="11" t="s">
        <v>24</v>
      </c>
      <c r="D999" s="6" t="s">
        <v>12</v>
      </c>
      <c r="E999" s="11" t="s">
        <v>357</v>
      </c>
      <c r="F999" s="11" t="s">
        <v>432</v>
      </c>
      <c r="G999" s="11" t="s">
        <v>355</v>
      </c>
      <c r="H999" s="9">
        <v>13</v>
      </c>
      <c r="I999" s="6" t="s">
        <v>12</v>
      </c>
      <c r="J999" s="12">
        <v>3</v>
      </c>
    </row>
    <row r="1000" spans="1:10" ht="15" x14ac:dyDescent="0.25">
      <c r="A1000" s="11" t="s">
        <v>168</v>
      </c>
      <c r="B1000" s="11" t="s">
        <v>26</v>
      </c>
      <c r="C1000" s="11"/>
      <c r="D1000" s="6" t="s">
        <v>12</v>
      </c>
      <c r="E1000" s="11" t="s">
        <v>355</v>
      </c>
      <c r="F1000" s="11" t="s">
        <v>356</v>
      </c>
      <c r="G1000" s="11"/>
      <c r="H1000" s="9">
        <v>13</v>
      </c>
      <c r="I1000" s="6" t="s">
        <v>12</v>
      </c>
      <c r="J1000" s="12">
        <v>6</v>
      </c>
    </row>
    <row r="1001" spans="1:10" ht="15" x14ac:dyDescent="0.25">
      <c r="A1001" s="11" t="s">
        <v>20</v>
      </c>
      <c r="B1001" s="11" t="s">
        <v>23</v>
      </c>
      <c r="C1001" s="11" t="s">
        <v>18</v>
      </c>
      <c r="D1001" s="6" t="s">
        <v>12</v>
      </c>
      <c r="E1001" s="11" t="s">
        <v>358</v>
      </c>
      <c r="F1001" s="11" t="s">
        <v>359</v>
      </c>
      <c r="G1001" s="11" t="s">
        <v>357</v>
      </c>
      <c r="H1001" s="9">
        <v>13</v>
      </c>
      <c r="I1001" s="6" t="s">
        <v>12</v>
      </c>
      <c r="J1001" s="12">
        <v>1</v>
      </c>
    </row>
    <row r="1002" spans="1:10" ht="15" x14ac:dyDescent="0.25">
      <c r="A1002" s="5"/>
      <c r="B1002" s="11"/>
      <c r="C1002" s="11"/>
      <c r="D1002" s="6" t="s">
        <v>12</v>
      </c>
      <c r="E1002" s="11"/>
      <c r="F1002" s="11"/>
      <c r="G1002" s="15"/>
      <c r="H1002" s="13">
        <f>SUM(H996:H1001)</f>
        <v>78</v>
      </c>
      <c r="I1002" s="6" t="s">
        <v>12</v>
      </c>
      <c r="J1002" s="13">
        <f>SUM(J996:J1001)</f>
        <v>19</v>
      </c>
    </row>
    <row r="1003" spans="1:10" ht="16.2" thickBot="1" x14ac:dyDescent="0.35">
      <c r="A1003" s="136"/>
      <c r="B1003" s="136"/>
      <c r="C1003" s="136"/>
      <c r="D1003" s="6" t="s">
        <v>12</v>
      </c>
      <c r="E1003" s="136"/>
      <c r="F1003" s="136"/>
      <c r="G1003" s="29"/>
      <c r="H1003" s="30">
        <v>6</v>
      </c>
      <c r="I1003" s="6" t="s">
        <v>12</v>
      </c>
      <c r="J1003" s="30">
        <v>0</v>
      </c>
    </row>
    <row r="1004" spans="1:10" ht="15.75" customHeight="1" thickBot="1" x14ac:dyDescent="0.35">
      <c r="A1004" s="665">
        <v>2016</v>
      </c>
      <c r="B1004" s="666"/>
      <c r="C1004" s="666"/>
      <c r="D1004" s="666"/>
      <c r="E1004" s="666"/>
      <c r="F1004" s="666"/>
      <c r="G1004" s="666"/>
      <c r="H1004" s="666"/>
      <c r="I1004" s="666"/>
      <c r="J1004" s="667"/>
    </row>
    <row r="1005" spans="1:10" x14ac:dyDescent="0.25">
      <c r="A1005" s="661" t="s">
        <v>284</v>
      </c>
      <c r="B1005" s="661"/>
      <c r="C1005" s="661"/>
      <c r="D1005" s="6" t="s">
        <v>12</v>
      </c>
      <c r="E1005" s="664" t="s">
        <v>434</v>
      </c>
      <c r="F1005" s="664"/>
      <c r="G1005" s="664"/>
      <c r="H1005" s="662">
        <v>42498</v>
      </c>
      <c r="I1005" s="663"/>
      <c r="J1005" s="663"/>
    </row>
    <row r="1006" spans="1:10" ht="15" x14ac:dyDescent="0.25">
      <c r="A1006" s="11" t="s">
        <v>230</v>
      </c>
      <c r="B1006" s="11" t="s">
        <v>229</v>
      </c>
      <c r="C1006" s="11" t="s">
        <v>281</v>
      </c>
      <c r="D1006" s="6" t="s">
        <v>12</v>
      </c>
      <c r="E1006" s="11" t="s">
        <v>216</v>
      </c>
      <c r="F1006" s="11" t="s">
        <v>275</v>
      </c>
      <c r="G1006" s="11" t="s">
        <v>215</v>
      </c>
      <c r="H1006" s="9">
        <v>8</v>
      </c>
      <c r="I1006" s="6" t="s">
        <v>12</v>
      </c>
      <c r="J1006" s="12">
        <v>12</v>
      </c>
    </row>
    <row r="1007" spans="1:10" ht="15" x14ac:dyDescent="0.25">
      <c r="A1007" s="11" t="s">
        <v>231</v>
      </c>
      <c r="B1007" s="11" t="s">
        <v>232</v>
      </c>
      <c r="C1007" s="11"/>
      <c r="D1007" s="6" t="s">
        <v>12</v>
      </c>
      <c r="E1007" s="11" t="s">
        <v>217</v>
      </c>
      <c r="F1007" s="11" t="s">
        <v>259</v>
      </c>
      <c r="G1007" s="11"/>
      <c r="H1007" s="9">
        <v>12</v>
      </c>
      <c r="I1007" s="6" t="s">
        <v>12</v>
      </c>
      <c r="J1007" s="12">
        <v>13</v>
      </c>
    </row>
    <row r="1008" spans="1:10" ht="15" x14ac:dyDescent="0.25">
      <c r="A1008" s="11" t="s">
        <v>270</v>
      </c>
      <c r="B1008" s="11" t="s">
        <v>271</v>
      </c>
      <c r="C1008" s="11"/>
      <c r="D1008" s="6" t="s">
        <v>12</v>
      </c>
      <c r="E1008" s="11" t="s">
        <v>216</v>
      </c>
      <c r="F1008" s="11" t="s">
        <v>259</v>
      </c>
      <c r="G1008" s="11"/>
      <c r="H1008" s="9">
        <v>9</v>
      </c>
      <c r="I1008" s="6" t="s">
        <v>12</v>
      </c>
      <c r="J1008" s="12">
        <v>13</v>
      </c>
    </row>
    <row r="1009" spans="1:10" ht="15" x14ac:dyDescent="0.25">
      <c r="A1009" s="11" t="s">
        <v>231</v>
      </c>
      <c r="B1009" s="11" t="s">
        <v>232</v>
      </c>
      <c r="C1009" s="11" t="s">
        <v>229</v>
      </c>
      <c r="D1009" s="6" t="s">
        <v>12</v>
      </c>
      <c r="E1009" s="11" t="s">
        <v>217</v>
      </c>
      <c r="F1009" s="11" t="s">
        <v>215</v>
      </c>
      <c r="G1009" s="11" t="s">
        <v>219</v>
      </c>
      <c r="H1009" s="9">
        <v>6</v>
      </c>
      <c r="I1009" s="6" t="s">
        <v>12</v>
      </c>
      <c r="J1009" s="12">
        <v>13</v>
      </c>
    </row>
    <row r="1010" spans="1:10" ht="15" x14ac:dyDescent="0.25">
      <c r="A1010" s="11" t="s">
        <v>228</v>
      </c>
      <c r="B1010" s="11" t="s">
        <v>232</v>
      </c>
      <c r="C1010" s="11"/>
      <c r="D1010" s="6" t="s">
        <v>12</v>
      </c>
      <c r="E1010" s="11" t="s">
        <v>217</v>
      </c>
      <c r="F1010" s="11" t="s">
        <v>259</v>
      </c>
      <c r="G1010" s="11"/>
      <c r="H1010" s="9">
        <v>13</v>
      </c>
      <c r="I1010" s="6" t="s">
        <v>12</v>
      </c>
      <c r="J1010" s="12">
        <v>11</v>
      </c>
    </row>
    <row r="1011" spans="1:10" ht="15" x14ac:dyDescent="0.25">
      <c r="A1011" s="11" t="s">
        <v>230</v>
      </c>
      <c r="B1011" s="11" t="s">
        <v>229</v>
      </c>
      <c r="C1011" s="11" t="s">
        <v>231</v>
      </c>
      <c r="D1011" s="6" t="s">
        <v>12</v>
      </c>
      <c r="E1011" s="11" t="s">
        <v>215</v>
      </c>
      <c r="F1011" s="11" t="s">
        <v>275</v>
      </c>
      <c r="G1011" s="11" t="s">
        <v>219</v>
      </c>
      <c r="H1011" s="9">
        <v>13</v>
      </c>
      <c r="I1011" s="6" t="s">
        <v>12</v>
      </c>
      <c r="J1011" s="12">
        <v>8</v>
      </c>
    </row>
    <row r="1012" spans="1:10" ht="15" x14ac:dyDescent="0.25">
      <c r="A1012" s="5"/>
      <c r="B1012" s="7"/>
      <c r="C1012" s="7"/>
      <c r="D1012" s="6" t="s">
        <v>12</v>
      </c>
      <c r="E1012" s="7"/>
      <c r="F1012" s="7"/>
      <c r="G1012" s="15"/>
      <c r="H1012" s="13">
        <f>SUM(H1006:H1011)</f>
        <v>61</v>
      </c>
      <c r="I1012" s="6" t="s">
        <v>12</v>
      </c>
      <c r="J1012" s="13">
        <f>SUM(J1006:J1011)</f>
        <v>70</v>
      </c>
    </row>
    <row r="1013" spans="1:10" ht="15.6" x14ac:dyDescent="0.3">
      <c r="A1013" s="27"/>
      <c r="B1013" s="27"/>
      <c r="C1013" s="27"/>
      <c r="D1013" s="6" t="s">
        <v>12</v>
      </c>
      <c r="E1013" s="27"/>
      <c r="F1013" s="27"/>
      <c r="G1013" s="29"/>
      <c r="H1013" s="30">
        <v>2</v>
      </c>
      <c r="I1013" s="6" t="s">
        <v>12</v>
      </c>
      <c r="J1013" s="30">
        <v>4</v>
      </c>
    </row>
    <row r="1014" spans="1:10" x14ac:dyDescent="0.25">
      <c r="A1014" s="661" t="s">
        <v>144</v>
      </c>
      <c r="B1014" s="661"/>
      <c r="C1014" s="661"/>
      <c r="D1014" s="6" t="s">
        <v>12</v>
      </c>
      <c r="E1014" s="664" t="s">
        <v>317</v>
      </c>
      <c r="F1014" s="664"/>
      <c r="G1014" s="664"/>
      <c r="H1014" s="662">
        <v>42505</v>
      </c>
      <c r="I1014" s="663"/>
      <c r="J1014" s="663"/>
    </row>
    <row r="1015" spans="1:10" ht="15" x14ac:dyDescent="0.25">
      <c r="A1015" s="11" t="s">
        <v>183</v>
      </c>
      <c r="B1015" s="11" t="s">
        <v>182</v>
      </c>
      <c r="C1015" s="11" t="s">
        <v>194</v>
      </c>
      <c r="D1015" s="6" t="s">
        <v>12</v>
      </c>
      <c r="E1015" s="11" t="s">
        <v>88</v>
      </c>
      <c r="F1015" s="11" t="s">
        <v>78</v>
      </c>
      <c r="G1015" s="11" t="s">
        <v>333</v>
      </c>
      <c r="H1015" s="9">
        <v>13</v>
      </c>
      <c r="I1015" s="6" t="s">
        <v>12</v>
      </c>
      <c r="J1015" s="12">
        <v>1</v>
      </c>
    </row>
    <row r="1016" spans="1:10" ht="15" x14ac:dyDescent="0.25">
      <c r="A1016" s="11" t="s">
        <v>154</v>
      </c>
      <c r="B1016" s="11" t="s">
        <v>153</v>
      </c>
      <c r="C1016" s="11"/>
      <c r="D1016" s="6" t="s">
        <v>12</v>
      </c>
      <c r="E1016" s="11" t="s">
        <v>430</v>
      </c>
      <c r="F1016" s="11" t="s">
        <v>106</v>
      </c>
      <c r="G1016" s="11"/>
      <c r="H1016" s="9">
        <v>6</v>
      </c>
      <c r="I1016" s="6" t="s">
        <v>12</v>
      </c>
      <c r="J1016" s="12">
        <v>13</v>
      </c>
    </row>
    <row r="1017" spans="1:10" ht="15" x14ac:dyDescent="0.25">
      <c r="A1017" s="11" t="s">
        <v>183</v>
      </c>
      <c r="B1017" s="11" t="s">
        <v>182</v>
      </c>
      <c r="C1017" s="11"/>
      <c r="D1017" s="6" t="s">
        <v>12</v>
      </c>
      <c r="E1017" s="11" t="s">
        <v>88</v>
      </c>
      <c r="F1017" s="11" t="s">
        <v>333</v>
      </c>
      <c r="G1017" s="11"/>
      <c r="H1017" s="9">
        <v>13</v>
      </c>
      <c r="I1017" s="6" t="s">
        <v>12</v>
      </c>
      <c r="J1017" s="12">
        <v>9</v>
      </c>
    </row>
    <row r="1018" spans="1:10" ht="15" x14ac:dyDescent="0.25">
      <c r="A1018" s="11" t="s">
        <v>150</v>
      </c>
      <c r="B1018" s="11" t="s">
        <v>153</v>
      </c>
      <c r="C1018" s="11" t="s">
        <v>194</v>
      </c>
      <c r="D1018" s="6" t="s">
        <v>12</v>
      </c>
      <c r="E1018" s="11" t="s">
        <v>430</v>
      </c>
      <c r="F1018" s="11" t="s">
        <v>106</v>
      </c>
      <c r="G1018" s="11" t="s">
        <v>78</v>
      </c>
      <c r="H1018" s="9">
        <v>13</v>
      </c>
      <c r="I1018" s="6" t="s">
        <v>12</v>
      </c>
      <c r="J1018" s="12">
        <v>7</v>
      </c>
    </row>
    <row r="1019" spans="1:10" ht="15" x14ac:dyDescent="0.25">
      <c r="A1019" s="11" t="s">
        <v>183</v>
      </c>
      <c r="B1019" s="11" t="s">
        <v>182</v>
      </c>
      <c r="C1019" s="11"/>
      <c r="D1019" s="6" t="s">
        <v>12</v>
      </c>
      <c r="E1019" s="11" t="s">
        <v>430</v>
      </c>
      <c r="F1019" s="11" t="s">
        <v>333</v>
      </c>
      <c r="G1019" s="11"/>
      <c r="H1019" s="9">
        <v>13</v>
      </c>
      <c r="I1019" s="6" t="s">
        <v>12</v>
      </c>
      <c r="J1019" s="12">
        <v>4</v>
      </c>
    </row>
    <row r="1020" spans="1:10" ht="15" x14ac:dyDescent="0.25">
      <c r="A1020" s="11" t="s">
        <v>150</v>
      </c>
      <c r="B1020" s="11" t="s">
        <v>153</v>
      </c>
      <c r="C1020" s="11" t="s">
        <v>194</v>
      </c>
      <c r="D1020" s="6" t="s">
        <v>12</v>
      </c>
      <c r="E1020" s="11" t="s">
        <v>88</v>
      </c>
      <c r="F1020" s="11" t="s">
        <v>106</v>
      </c>
      <c r="G1020" s="11" t="s">
        <v>78</v>
      </c>
      <c r="H1020" s="9">
        <v>13</v>
      </c>
      <c r="I1020" s="6" t="s">
        <v>12</v>
      </c>
      <c r="J1020" s="12">
        <v>7</v>
      </c>
    </row>
    <row r="1021" spans="1:10" ht="15" x14ac:dyDescent="0.25">
      <c r="A1021" s="5"/>
      <c r="B1021" s="7"/>
      <c r="C1021" s="7"/>
      <c r="D1021" s="6" t="s">
        <v>12</v>
      </c>
      <c r="E1021" s="7"/>
      <c r="F1021" s="7"/>
      <c r="G1021" s="15"/>
      <c r="H1021" s="13">
        <f>SUM(H1015:H1020)</f>
        <v>71</v>
      </c>
      <c r="I1021" s="6" t="s">
        <v>12</v>
      </c>
      <c r="J1021" s="13">
        <f>SUM(J1015:J1020)</f>
        <v>41</v>
      </c>
    </row>
    <row r="1022" spans="1:10" ht="15.6" x14ac:dyDescent="0.3">
      <c r="A1022" s="27"/>
      <c r="B1022" s="27"/>
      <c r="C1022" s="27"/>
      <c r="D1022" s="6" t="s">
        <v>12</v>
      </c>
      <c r="E1022" s="27"/>
      <c r="F1022" s="27"/>
      <c r="G1022" s="29"/>
      <c r="H1022" s="30">
        <v>5</v>
      </c>
      <c r="I1022" s="6" t="s">
        <v>12</v>
      </c>
      <c r="J1022" s="30">
        <v>1</v>
      </c>
    </row>
    <row r="1023" spans="1:10" x14ac:dyDescent="0.25">
      <c r="A1023" s="661" t="s">
        <v>431</v>
      </c>
      <c r="B1023" s="661"/>
      <c r="C1023" s="661"/>
      <c r="D1023" s="6" t="s">
        <v>12</v>
      </c>
      <c r="E1023" s="664" t="s">
        <v>433</v>
      </c>
      <c r="F1023" s="664"/>
      <c r="G1023" s="664"/>
      <c r="H1023" s="662">
        <v>42505</v>
      </c>
      <c r="I1023" s="663"/>
      <c r="J1023" s="663"/>
    </row>
    <row r="1024" spans="1:10" ht="15" x14ac:dyDescent="0.25">
      <c r="A1024" s="11" t="s">
        <v>353</v>
      </c>
      <c r="B1024" s="11" t="s">
        <v>356</v>
      </c>
      <c r="C1024" s="11" t="s">
        <v>354</v>
      </c>
      <c r="D1024" s="6" t="s">
        <v>12</v>
      </c>
      <c r="E1024" s="11" t="s">
        <v>19</v>
      </c>
      <c r="F1024" s="11" t="s">
        <v>20</v>
      </c>
      <c r="G1024" s="11" t="s">
        <v>23</v>
      </c>
      <c r="H1024" s="9">
        <v>3</v>
      </c>
      <c r="I1024" s="6" t="s">
        <v>12</v>
      </c>
      <c r="J1024" s="12">
        <v>13</v>
      </c>
    </row>
    <row r="1025" spans="1:10" ht="15" x14ac:dyDescent="0.25">
      <c r="A1025" s="11" t="s">
        <v>355</v>
      </c>
      <c r="B1025" s="11" t="s">
        <v>432</v>
      </c>
      <c r="C1025" s="11"/>
      <c r="D1025" s="6" t="s">
        <v>12</v>
      </c>
      <c r="E1025" s="11" t="s">
        <v>22</v>
      </c>
      <c r="F1025" s="11" t="s">
        <v>21</v>
      </c>
      <c r="G1025" s="11"/>
      <c r="H1025" s="9">
        <v>9</v>
      </c>
      <c r="I1025" s="6" t="s">
        <v>12</v>
      </c>
      <c r="J1025" s="12">
        <v>12</v>
      </c>
    </row>
    <row r="1026" spans="1:10" ht="15" x14ac:dyDescent="0.25">
      <c r="A1026" s="11" t="s">
        <v>358</v>
      </c>
      <c r="B1026" s="11" t="s">
        <v>386</v>
      </c>
      <c r="C1026" s="11"/>
      <c r="D1026" s="6" t="s">
        <v>12</v>
      </c>
      <c r="E1026" s="11" t="s">
        <v>19</v>
      </c>
      <c r="F1026" s="11" t="s">
        <v>20</v>
      </c>
      <c r="G1026" s="11"/>
      <c r="H1026" s="9">
        <v>7</v>
      </c>
      <c r="I1026" s="6" t="s">
        <v>12</v>
      </c>
      <c r="J1026" s="12">
        <v>13</v>
      </c>
    </row>
    <row r="1027" spans="1:10" ht="15" x14ac:dyDescent="0.25">
      <c r="A1027" s="11" t="s">
        <v>355</v>
      </c>
      <c r="B1027" s="11" t="s">
        <v>356</v>
      </c>
      <c r="C1027" s="11" t="s">
        <v>354</v>
      </c>
      <c r="D1027" s="6" t="s">
        <v>12</v>
      </c>
      <c r="E1027" s="11" t="s">
        <v>22</v>
      </c>
      <c r="F1027" s="11" t="s">
        <v>24</v>
      </c>
      <c r="G1027" s="11" t="s">
        <v>21</v>
      </c>
      <c r="H1027" s="9">
        <v>9</v>
      </c>
      <c r="I1027" s="6" t="s">
        <v>12</v>
      </c>
      <c r="J1027" s="12">
        <v>11</v>
      </c>
    </row>
    <row r="1028" spans="1:10" ht="15" x14ac:dyDescent="0.25">
      <c r="A1028" s="11" t="s">
        <v>355</v>
      </c>
      <c r="B1028" s="11" t="s">
        <v>356</v>
      </c>
      <c r="C1028" s="11"/>
      <c r="D1028" s="6" t="s">
        <v>12</v>
      </c>
      <c r="E1028" s="11" t="s">
        <v>20</v>
      </c>
      <c r="F1028" s="11" t="s">
        <v>24</v>
      </c>
      <c r="G1028" s="11"/>
      <c r="H1028" s="9">
        <v>3</v>
      </c>
      <c r="I1028" s="6" t="s">
        <v>12</v>
      </c>
      <c r="J1028" s="12">
        <v>13</v>
      </c>
    </row>
    <row r="1029" spans="1:10" ht="15" x14ac:dyDescent="0.25">
      <c r="A1029" s="11" t="s">
        <v>353</v>
      </c>
      <c r="B1029" s="11" t="s">
        <v>432</v>
      </c>
      <c r="C1029" s="11" t="s">
        <v>357</v>
      </c>
      <c r="D1029" s="6" t="s">
        <v>12</v>
      </c>
      <c r="E1029" s="11" t="s">
        <v>19</v>
      </c>
      <c r="F1029" s="11" t="s">
        <v>22</v>
      </c>
      <c r="G1029" s="11" t="s">
        <v>23</v>
      </c>
      <c r="H1029" s="9">
        <v>13</v>
      </c>
      <c r="I1029" s="6" t="s">
        <v>12</v>
      </c>
      <c r="J1029" s="12">
        <v>10</v>
      </c>
    </row>
    <row r="1030" spans="1:10" ht="15" x14ac:dyDescent="0.25">
      <c r="A1030" s="5"/>
      <c r="B1030" s="7"/>
      <c r="C1030" s="7"/>
      <c r="D1030" s="6" t="s">
        <v>12</v>
      </c>
      <c r="E1030" s="7"/>
      <c r="F1030" s="7"/>
      <c r="G1030" s="15"/>
      <c r="H1030" s="13">
        <f>SUM(H1024:H1029)</f>
        <v>44</v>
      </c>
      <c r="I1030" s="6" t="s">
        <v>12</v>
      </c>
      <c r="J1030" s="13">
        <f>SUM(J1024:J1029)</f>
        <v>72</v>
      </c>
    </row>
    <row r="1031" spans="1:10" ht="15.6" x14ac:dyDescent="0.3">
      <c r="A1031" s="27"/>
      <c r="B1031" s="27"/>
      <c r="C1031" s="27"/>
      <c r="D1031" s="6" t="s">
        <v>12</v>
      </c>
      <c r="E1031" s="27"/>
      <c r="F1031" s="27"/>
      <c r="G1031" s="29"/>
      <c r="H1031" s="30">
        <v>1</v>
      </c>
      <c r="I1031" s="6" t="s">
        <v>12</v>
      </c>
      <c r="J1031" s="30">
        <v>5</v>
      </c>
    </row>
    <row r="1032" spans="1:10" x14ac:dyDescent="0.25">
      <c r="A1032" s="661" t="s">
        <v>412</v>
      </c>
      <c r="B1032" s="661"/>
      <c r="C1032" s="661"/>
      <c r="D1032" s="6" t="s">
        <v>12</v>
      </c>
      <c r="E1032" s="664" t="s">
        <v>156</v>
      </c>
      <c r="F1032" s="664"/>
      <c r="G1032" s="664"/>
      <c r="H1032" s="662">
        <v>42505</v>
      </c>
      <c r="I1032" s="663"/>
      <c r="J1032" s="663"/>
    </row>
    <row r="1033" spans="1:10" ht="15" x14ac:dyDescent="0.25">
      <c r="A1033" s="11" t="s">
        <v>172</v>
      </c>
      <c r="B1033" s="11" t="s">
        <v>171</v>
      </c>
      <c r="C1033" s="11" t="s">
        <v>280</v>
      </c>
      <c r="D1033" s="6" t="s">
        <v>12</v>
      </c>
      <c r="E1033" s="11" t="s">
        <v>327</v>
      </c>
      <c r="F1033" s="11" t="s">
        <v>168</v>
      </c>
      <c r="G1033" s="11" t="s">
        <v>167</v>
      </c>
      <c r="H1033" s="9">
        <v>13</v>
      </c>
      <c r="I1033" s="6" t="s">
        <v>12</v>
      </c>
      <c r="J1033" s="12">
        <v>7</v>
      </c>
    </row>
    <row r="1034" spans="1:10" ht="15" x14ac:dyDescent="0.25">
      <c r="A1034" s="11" t="s">
        <v>175</v>
      </c>
      <c r="B1034" s="11" t="s">
        <v>326</v>
      </c>
      <c r="C1034" s="11"/>
      <c r="D1034" s="6" t="s">
        <v>12</v>
      </c>
      <c r="E1034" s="11" t="s">
        <v>164</v>
      </c>
      <c r="F1034" s="11" t="s">
        <v>166</v>
      </c>
      <c r="G1034" s="11"/>
      <c r="H1034" s="9">
        <v>9</v>
      </c>
      <c r="I1034" s="6" t="s">
        <v>12</v>
      </c>
      <c r="J1034" s="12">
        <v>12</v>
      </c>
    </row>
    <row r="1035" spans="1:10" ht="15" x14ac:dyDescent="0.25">
      <c r="A1035" s="11" t="s">
        <v>172</v>
      </c>
      <c r="B1035" s="11" t="s">
        <v>326</v>
      </c>
      <c r="C1035" s="11"/>
      <c r="D1035" s="6" t="s">
        <v>12</v>
      </c>
      <c r="E1035" s="11" t="s">
        <v>327</v>
      </c>
      <c r="F1035" s="11" t="s">
        <v>164</v>
      </c>
      <c r="G1035" s="11"/>
      <c r="H1035" s="9">
        <v>10</v>
      </c>
      <c r="I1035" s="6" t="s">
        <v>12</v>
      </c>
      <c r="J1035" s="12">
        <v>13</v>
      </c>
    </row>
    <row r="1036" spans="1:10" ht="15" x14ac:dyDescent="0.25">
      <c r="A1036" s="11" t="s">
        <v>175</v>
      </c>
      <c r="B1036" s="11" t="s">
        <v>171</v>
      </c>
      <c r="C1036" s="11" t="s">
        <v>280</v>
      </c>
      <c r="D1036" s="6" t="s">
        <v>12</v>
      </c>
      <c r="E1036" s="11" t="s">
        <v>168</v>
      </c>
      <c r="F1036" s="11" t="s">
        <v>166</v>
      </c>
      <c r="G1036" s="11" t="s">
        <v>167</v>
      </c>
      <c r="H1036" s="9">
        <v>13</v>
      </c>
      <c r="I1036" s="6" t="s">
        <v>12</v>
      </c>
      <c r="J1036" s="12">
        <v>7</v>
      </c>
    </row>
    <row r="1037" spans="1:10" ht="15" x14ac:dyDescent="0.25">
      <c r="A1037" s="11" t="s">
        <v>172</v>
      </c>
      <c r="B1037" s="11" t="s">
        <v>326</v>
      </c>
      <c r="C1037" s="11"/>
      <c r="D1037" s="6" t="s">
        <v>12</v>
      </c>
      <c r="E1037" s="11" t="s">
        <v>327</v>
      </c>
      <c r="F1037" s="11" t="s">
        <v>164</v>
      </c>
      <c r="G1037" s="11"/>
      <c r="H1037" s="9">
        <v>13</v>
      </c>
      <c r="I1037" s="6" t="s">
        <v>12</v>
      </c>
      <c r="J1037" s="12">
        <v>11</v>
      </c>
    </row>
    <row r="1038" spans="1:10" ht="15" x14ac:dyDescent="0.25">
      <c r="A1038" s="11" t="s">
        <v>175</v>
      </c>
      <c r="B1038" s="11" t="s">
        <v>171</v>
      </c>
      <c r="C1038" s="11" t="s">
        <v>280</v>
      </c>
      <c r="D1038" s="6" t="s">
        <v>12</v>
      </c>
      <c r="E1038" s="11" t="s">
        <v>168</v>
      </c>
      <c r="F1038" s="11" t="s">
        <v>166</v>
      </c>
      <c r="G1038" s="11" t="s">
        <v>167</v>
      </c>
      <c r="H1038" s="9">
        <v>13</v>
      </c>
      <c r="I1038" s="6" t="s">
        <v>12</v>
      </c>
      <c r="J1038" s="12">
        <v>6</v>
      </c>
    </row>
    <row r="1039" spans="1:10" ht="15" x14ac:dyDescent="0.25">
      <c r="A1039" s="5"/>
      <c r="B1039" s="7"/>
      <c r="C1039" s="7"/>
      <c r="D1039" s="6" t="s">
        <v>12</v>
      </c>
      <c r="E1039" s="7"/>
      <c r="F1039" s="7"/>
      <c r="G1039" s="15"/>
      <c r="H1039" s="13">
        <f>SUM(H1033:H1038)</f>
        <v>71</v>
      </c>
      <c r="I1039" s="6" t="s">
        <v>12</v>
      </c>
      <c r="J1039" s="13">
        <f>SUM(J1033:J1038)</f>
        <v>56</v>
      </c>
    </row>
    <row r="1040" spans="1:10" ht="15.6" x14ac:dyDescent="0.3">
      <c r="A1040" s="27"/>
      <c r="B1040" s="27"/>
      <c r="C1040" s="27"/>
      <c r="D1040" s="6" t="s">
        <v>12</v>
      </c>
      <c r="E1040" s="27"/>
      <c r="F1040" s="27"/>
      <c r="G1040" s="29"/>
      <c r="H1040" s="30">
        <v>4</v>
      </c>
      <c r="I1040" s="6" t="s">
        <v>12</v>
      </c>
      <c r="J1040" s="30">
        <v>2</v>
      </c>
    </row>
    <row r="1041" spans="1:10" x14ac:dyDescent="0.25">
      <c r="A1041" s="661" t="s">
        <v>156</v>
      </c>
      <c r="B1041" s="661"/>
      <c r="C1041" s="661"/>
      <c r="D1041" s="6" t="s">
        <v>12</v>
      </c>
      <c r="E1041" s="664" t="s">
        <v>488</v>
      </c>
      <c r="F1041" s="664"/>
      <c r="G1041" s="664"/>
      <c r="H1041" s="662">
        <v>42547</v>
      </c>
      <c r="I1041" s="663"/>
      <c r="J1041" s="663"/>
    </row>
    <row r="1042" spans="1:10" ht="15" x14ac:dyDescent="0.25">
      <c r="A1042" s="11" t="s">
        <v>327</v>
      </c>
      <c r="B1042" s="11" t="s">
        <v>167</v>
      </c>
      <c r="C1042" s="11" t="s">
        <v>202</v>
      </c>
      <c r="D1042" s="6" t="s">
        <v>12</v>
      </c>
      <c r="E1042" s="11" t="s">
        <v>358</v>
      </c>
      <c r="F1042" s="11" t="s">
        <v>357</v>
      </c>
      <c r="G1042" s="11" t="s">
        <v>386</v>
      </c>
      <c r="H1042" s="9">
        <v>13</v>
      </c>
      <c r="I1042" s="6" t="s">
        <v>12</v>
      </c>
      <c r="J1042" s="12">
        <v>9</v>
      </c>
    </row>
    <row r="1043" spans="1:10" ht="15" x14ac:dyDescent="0.25">
      <c r="A1043" s="11" t="s">
        <v>164</v>
      </c>
      <c r="B1043" s="11" t="s">
        <v>166</v>
      </c>
      <c r="C1043" s="11"/>
      <c r="D1043" s="6" t="s">
        <v>12</v>
      </c>
      <c r="E1043" s="11" t="s">
        <v>355</v>
      </c>
      <c r="F1043" s="11" t="s">
        <v>356</v>
      </c>
      <c r="G1043" s="11"/>
      <c r="H1043" s="9">
        <v>13</v>
      </c>
      <c r="I1043" s="6" t="s">
        <v>12</v>
      </c>
      <c r="J1043" s="12">
        <v>9</v>
      </c>
    </row>
    <row r="1044" spans="1:10" ht="15" x14ac:dyDescent="0.25">
      <c r="A1044" s="11" t="s">
        <v>168</v>
      </c>
      <c r="B1044" s="11" t="s">
        <v>202</v>
      </c>
      <c r="C1044" s="11"/>
      <c r="D1044" s="6" t="s">
        <v>12</v>
      </c>
      <c r="E1044" s="11" t="s">
        <v>353</v>
      </c>
      <c r="F1044" s="11" t="s">
        <v>356</v>
      </c>
      <c r="G1044" s="11"/>
      <c r="H1044" s="9">
        <v>9</v>
      </c>
      <c r="I1044" s="6" t="s">
        <v>12</v>
      </c>
      <c r="J1044" s="12">
        <v>13</v>
      </c>
    </row>
    <row r="1045" spans="1:10" ht="15" x14ac:dyDescent="0.25">
      <c r="A1045" s="11" t="s">
        <v>327</v>
      </c>
      <c r="B1045" s="11" t="s">
        <v>166</v>
      </c>
      <c r="C1045" s="11" t="s">
        <v>164</v>
      </c>
      <c r="D1045" s="6" t="s">
        <v>12</v>
      </c>
      <c r="E1045" s="11" t="s">
        <v>355</v>
      </c>
      <c r="F1045" s="11" t="s">
        <v>432</v>
      </c>
      <c r="G1045" s="11" t="s">
        <v>496</v>
      </c>
      <c r="H1045" s="9">
        <v>13</v>
      </c>
      <c r="I1045" s="6" t="s">
        <v>12</v>
      </c>
      <c r="J1045" s="12">
        <v>1</v>
      </c>
    </row>
    <row r="1046" spans="1:10" ht="15" x14ac:dyDescent="0.25">
      <c r="A1046" s="11" t="s">
        <v>327</v>
      </c>
      <c r="B1046" s="11" t="s">
        <v>164</v>
      </c>
      <c r="C1046" s="11"/>
      <c r="D1046" s="6" t="s">
        <v>12</v>
      </c>
      <c r="E1046" s="11" t="s">
        <v>357</v>
      </c>
      <c r="F1046" s="11" t="s">
        <v>386</v>
      </c>
      <c r="G1046" s="11"/>
      <c r="H1046" s="9">
        <v>10</v>
      </c>
      <c r="I1046" s="6" t="s">
        <v>12</v>
      </c>
      <c r="J1046" s="12">
        <v>8</v>
      </c>
    </row>
    <row r="1047" spans="1:10" ht="15" x14ac:dyDescent="0.25">
      <c r="A1047" s="11" t="s">
        <v>168</v>
      </c>
      <c r="B1047" s="11" t="s">
        <v>167</v>
      </c>
      <c r="C1047" s="11" t="s">
        <v>202</v>
      </c>
      <c r="D1047" s="6" t="s">
        <v>12</v>
      </c>
      <c r="E1047" s="11" t="s">
        <v>353</v>
      </c>
      <c r="F1047" s="11" t="s">
        <v>356</v>
      </c>
      <c r="G1047" s="11" t="s">
        <v>496</v>
      </c>
      <c r="H1047" s="9">
        <v>10</v>
      </c>
      <c r="I1047" s="6" t="s">
        <v>12</v>
      </c>
      <c r="J1047" s="12">
        <v>13</v>
      </c>
    </row>
    <row r="1048" spans="1:10" ht="15" x14ac:dyDescent="0.25">
      <c r="A1048" s="5"/>
      <c r="B1048" s="11"/>
      <c r="C1048" s="11"/>
      <c r="D1048" s="6" t="s">
        <v>12</v>
      </c>
      <c r="E1048" s="11"/>
      <c r="F1048" s="11"/>
      <c r="G1048" s="15"/>
      <c r="H1048" s="13">
        <f>SUM(H1042:H1047)</f>
        <v>68</v>
      </c>
      <c r="I1048" s="6" t="s">
        <v>12</v>
      </c>
      <c r="J1048" s="13">
        <f>SUM(J1042:J1047)</f>
        <v>53</v>
      </c>
    </row>
    <row r="1049" spans="1:10" ht="15.6" x14ac:dyDescent="0.3">
      <c r="A1049" s="136"/>
      <c r="B1049" s="136"/>
      <c r="C1049" s="136"/>
      <c r="D1049" s="6" t="s">
        <v>12</v>
      </c>
      <c r="E1049" s="136"/>
      <c r="F1049" s="136"/>
      <c r="G1049" s="29"/>
      <c r="H1049" s="30">
        <v>4</v>
      </c>
      <c r="I1049" s="6" t="s">
        <v>12</v>
      </c>
      <c r="J1049" s="30">
        <v>2</v>
      </c>
    </row>
    <row r="1050" spans="1:10" x14ac:dyDescent="0.25">
      <c r="A1050" s="661" t="s">
        <v>144</v>
      </c>
      <c r="B1050" s="661"/>
      <c r="C1050" s="661"/>
      <c r="D1050" s="6" t="s">
        <v>12</v>
      </c>
      <c r="E1050" s="664" t="s">
        <v>434</v>
      </c>
      <c r="F1050" s="664"/>
      <c r="G1050" s="664"/>
      <c r="H1050" s="662">
        <v>42547</v>
      </c>
      <c r="I1050" s="663"/>
      <c r="J1050" s="663"/>
    </row>
    <row r="1051" spans="1:10" ht="15" x14ac:dyDescent="0.25">
      <c r="A1051" s="11" t="s">
        <v>182</v>
      </c>
      <c r="B1051" s="11" t="s">
        <v>194</v>
      </c>
      <c r="C1051" s="11" t="s">
        <v>152</v>
      </c>
      <c r="D1051" s="6" t="s">
        <v>12</v>
      </c>
      <c r="E1051" s="11" t="s">
        <v>216</v>
      </c>
      <c r="F1051" s="11" t="s">
        <v>275</v>
      </c>
      <c r="G1051" s="11" t="s">
        <v>215</v>
      </c>
      <c r="H1051" s="9">
        <v>13</v>
      </c>
      <c r="I1051" s="6" t="s">
        <v>12</v>
      </c>
      <c r="J1051" s="12">
        <v>7</v>
      </c>
    </row>
    <row r="1052" spans="1:10" ht="15" x14ac:dyDescent="0.25">
      <c r="A1052" s="11" t="s">
        <v>154</v>
      </c>
      <c r="B1052" s="11" t="s">
        <v>150</v>
      </c>
      <c r="C1052" s="11"/>
      <c r="D1052" s="6" t="s">
        <v>12</v>
      </c>
      <c r="E1052" s="11" t="s">
        <v>217</v>
      </c>
      <c r="F1052" s="11" t="s">
        <v>259</v>
      </c>
      <c r="G1052" s="11"/>
      <c r="H1052" s="9">
        <v>4</v>
      </c>
      <c r="I1052" s="6" t="s">
        <v>12</v>
      </c>
      <c r="J1052" s="12">
        <v>13</v>
      </c>
    </row>
    <row r="1053" spans="1:10" ht="15" x14ac:dyDescent="0.25">
      <c r="A1053" s="11" t="s">
        <v>182</v>
      </c>
      <c r="B1053" s="11" t="s">
        <v>152</v>
      </c>
      <c r="C1053" s="11"/>
      <c r="D1053" s="6" t="s">
        <v>12</v>
      </c>
      <c r="E1053" s="11" t="s">
        <v>216</v>
      </c>
      <c r="F1053" s="11" t="s">
        <v>259</v>
      </c>
      <c r="G1053" s="11"/>
      <c r="H1053" s="9">
        <v>13</v>
      </c>
      <c r="I1053" s="6" t="s">
        <v>12</v>
      </c>
      <c r="J1053" s="12">
        <v>12</v>
      </c>
    </row>
    <row r="1054" spans="1:10" ht="15" x14ac:dyDescent="0.25">
      <c r="A1054" s="11" t="s">
        <v>154</v>
      </c>
      <c r="B1054" s="11" t="s">
        <v>150</v>
      </c>
      <c r="C1054" s="11" t="s">
        <v>194</v>
      </c>
      <c r="D1054" s="6" t="s">
        <v>12</v>
      </c>
      <c r="E1054" s="11" t="s">
        <v>217</v>
      </c>
      <c r="F1054" s="11" t="s">
        <v>219</v>
      </c>
      <c r="G1054" s="11" t="s">
        <v>215</v>
      </c>
      <c r="H1054" s="9">
        <v>13</v>
      </c>
      <c r="I1054" s="6" t="s">
        <v>12</v>
      </c>
      <c r="J1054" s="12">
        <v>5</v>
      </c>
    </row>
    <row r="1055" spans="1:10" ht="15" x14ac:dyDescent="0.25">
      <c r="A1055" s="11" t="s">
        <v>182</v>
      </c>
      <c r="B1055" s="11" t="s">
        <v>152</v>
      </c>
      <c r="C1055" s="11"/>
      <c r="D1055" s="6" t="s">
        <v>12</v>
      </c>
      <c r="E1055" s="11" t="s">
        <v>217</v>
      </c>
      <c r="F1055" s="11" t="s">
        <v>259</v>
      </c>
      <c r="G1055" s="11"/>
      <c r="H1055" s="9">
        <v>13</v>
      </c>
      <c r="I1055" s="6" t="s">
        <v>12</v>
      </c>
      <c r="J1055" s="12">
        <v>5</v>
      </c>
    </row>
    <row r="1056" spans="1:10" ht="15" x14ac:dyDescent="0.25">
      <c r="A1056" s="11" t="s">
        <v>154</v>
      </c>
      <c r="B1056" s="11" t="s">
        <v>150</v>
      </c>
      <c r="C1056" s="11" t="s">
        <v>194</v>
      </c>
      <c r="D1056" s="6" t="s">
        <v>12</v>
      </c>
      <c r="E1056" s="11" t="s">
        <v>219</v>
      </c>
      <c r="F1056" s="11" t="s">
        <v>275</v>
      </c>
      <c r="G1056" s="11" t="s">
        <v>215</v>
      </c>
      <c r="H1056" s="9">
        <v>10</v>
      </c>
      <c r="I1056" s="6" t="s">
        <v>12</v>
      </c>
      <c r="J1056" s="12">
        <v>11</v>
      </c>
    </row>
    <row r="1057" spans="1:10" ht="15" x14ac:dyDescent="0.25">
      <c r="A1057" s="5"/>
      <c r="B1057" s="11"/>
      <c r="C1057" s="11"/>
      <c r="D1057" s="6" t="s">
        <v>12</v>
      </c>
      <c r="E1057" s="11"/>
      <c r="F1057" s="11"/>
      <c r="G1057" s="15"/>
      <c r="H1057" s="13">
        <f>SUM(H1051:H1056)</f>
        <v>66</v>
      </c>
      <c r="I1057" s="6" t="s">
        <v>12</v>
      </c>
      <c r="J1057" s="13">
        <f>SUM(J1051:J1056)</f>
        <v>53</v>
      </c>
    </row>
    <row r="1058" spans="1:10" ht="15.6" x14ac:dyDescent="0.3">
      <c r="A1058" s="136"/>
      <c r="B1058" s="136"/>
      <c r="C1058" s="136"/>
      <c r="D1058" s="6" t="s">
        <v>12</v>
      </c>
      <c r="E1058" s="136"/>
      <c r="F1058" s="136"/>
      <c r="G1058" s="29"/>
      <c r="H1058" s="30">
        <v>4</v>
      </c>
      <c r="I1058" s="6" t="s">
        <v>12</v>
      </c>
      <c r="J1058" s="30">
        <v>2</v>
      </c>
    </row>
    <row r="1059" spans="1:10" x14ac:dyDescent="0.25">
      <c r="A1059" s="661" t="s">
        <v>156</v>
      </c>
      <c r="B1059" s="661"/>
      <c r="C1059" s="661"/>
      <c r="D1059" s="6" t="s">
        <v>12</v>
      </c>
      <c r="E1059" s="664" t="s">
        <v>434</v>
      </c>
      <c r="F1059" s="664"/>
      <c r="G1059" s="664"/>
      <c r="H1059" s="662">
        <v>42547</v>
      </c>
      <c r="I1059" s="663"/>
      <c r="J1059" s="663"/>
    </row>
    <row r="1060" spans="1:10" ht="15" x14ac:dyDescent="0.25">
      <c r="A1060" s="11" t="s">
        <v>327</v>
      </c>
      <c r="B1060" s="11" t="s">
        <v>167</v>
      </c>
      <c r="C1060" s="11" t="s">
        <v>202</v>
      </c>
      <c r="D1060" s="6" t="s">
        <v>12</v>
      </c>
      <c r="E1060" s="11" t="s">
        <v>216</v>
      </c>
      <c r="F1060" s="11" t="s">
        <v>275</v>
      </c>
      <c r="G1060" s="11" t="s">
        <v>215</v>
      </c>
      <c r="H1060" s="9">
        <v>9</v>
      </c>
      <c r="I1060" s="6" t="s">
        <v>12</v>
      </c>
      <c r="J1060" s="12">
        <v>10</v>
      </c>
    </row>
    <row r="1061" spans="1:10" ht="15" x14ac:dyDescent="0.25">
      <c r="A1061" s="11" t="s">
        <v>164</v>
      </c>
      <c r="B1061" s="11" t="s">
        <v>166</v>
      </c>
      <c r="C1061" s="11"/>
      <c r="D1061" s="6" t="s">
        <v>12</v>
      </c>
      <c r="E1061" s="11" t="s">
        <v>217</v>
      </c>
      <c r="F1061" s="11" t="s">
        <v>259</v>
      </c>
      <c r="G1061" s="11"/>
      <c r="H1061" s="9">
        <v>13</v>
      </c>
      <c r="I1061" s="6" t="s">
        <v>12</v>
      </c>
      <c r="J1061" s="12">
        <v>10</v>
      </c>
    </row>
    <row r="1062" spans="1:10" ht="15" x14ac:dyDescent="0.25">
      <c r="A1062" s="11" t="s">
        <v>164</v>
      </c>
      <c r="B1062" s="11" t="s">
        <v>168</v>
      </c>
      <c r="C1062" s="11"/>
      <c r="D1062" s="6" t="s">
        <v>12</v>
      </c>
      <c r="E1062" s="11" t="s">
        <v>216</v>
      </c>
      <c r="F1062" s="11" t="s">
        <v>259</v>
      </c>
      <c r="G1062" s="11"/>
      <c r="H1062" s="9">
        <v>3</v>
      </c>
      <c r="I1062" s="6" t="s">
        <v>12</v>
      </c>
      <c r="J1062" s="12">
        <v>13</v>
      </c>
    </row>
    <row r="1063" spans="1:10" ht="15" x14ac:dyDescent="0.25">
      <c r="A1063" s="11" t="s">
        <v>327</v>
      </c>
      <c r="B1063" s="11" t="s">
        <v>166</v>
      </c>
      <c r="C1063" s="11" t="s">
        <v>202</v>
      </c>
      <c r="D1063" s="6" t="s">
        <v>12</v>
      </c>
      <c r="E1063" s="11" t="s">
        <v>217</v>
      </c>
      <c r="F1063" s="11" t="s">
        <v>219</v>
      </c>
      <c r="G1063" s="11" t="s">
        <v>215</v>
      </c>
      <c r="H1063" s="9">
        <v>2</v>
      </c>
      <c r="I1063" s="6" t="s">
        <v>12</v>
      </c>
      <c r="J1063" s="12">
        <v>13</v>
      </c>
    </row>
    <row r="1064" spans="1:10" ht="15" x14ac:dyDescent="0.25">
      <c r="A1064" s="11" t="s">
        <v>327</v>
      </c>
      <c r="B1064" s="11" t="s">
        <v>168</v>
      </c>
      <c r="C1064" s="11"/>
      <c r="D1064" s="6" t="s">
        <v>12</v>
      </c>
      <c r="E1064" s="11" t="s">
        <v>217</v>
      </c>
      <c r="F1064" s="11" t="s">
        <v>259</v>
      </c>
      <c r="G1064" s="11"/>
      <c r="H1064" s="9">
        <v>13</v>
      </c>
      <c r="I1064" s="6" t="s">
        <v>12</v>
      </c>
      <c r="J1064" s="12">
        <v>12</v>
      </c>
    </row>
    <row r="1065" spans="1:10" ht="15" x14ac:dyDescent="0.25">
      <c r="A1065" s="11" t="s">
        <v>166</v>
      </c>
      <c r="B1065" s="11" t="s">
        <v>167</v>
      </c>
      <c r="C1065" s="11" t="s">
        <v>202</v>
      </c>
      <c r="D1065" s="6" t="s">
        <v>12</v>
      </c>
      <c r="E1065" s="11" t="s">
        <v>219</v>
      </c>
      <c r="F1065" s="11" t="s">
        <v>275</v>
      </c>
      <c r="G1065" s="11" t="s">
        <v>215</v>
      </c>
      <c r="H1065" s="9">
        <v>5</v>
      </c>
      <c r="I1065" s="6" t="s">
        <v>12</v>
      </c>
      <c r="J1065" s="12">
        <v>12</v>
      </c>
    </row>
    <row r="1066" spans="1:10" ht="15" x14ac:dyDescent="0.25">
      <c r="A1066" s="5"/>
      <c r="B1066" s="11"/>
      <c r="C1066" s="11"/>
      <c r="D1066" s="6" t="s">
        <v>12</v>
      </c>
      <c r="E1066" s="11"/>
      <c r="F1066" s="11"/>
      <c r="G1066" s="15"/>
      <c r="H1066" s="13">
        <f>SUM(H1060:H1065)</f>
        <v>45</v>
      </c>
      <c r="I1066" s="6" t="s">
        <v>12</v>
      </c>
      <c r="J1066" s="13">
        <f>SUM(J1060:J1065)</f>
        <v>70</v>
      </c>
    </row>
    <row r="1067" spans="1:10" ht="15.6" x14ac:dyDescent="0.3">
      <c r="A1067" s="136"/>
      <c r="B1067" s="136"/>
      <c r="C1067" s="136"/>
      <c r="D1067" s="6" t="s">
        <v>12</v>
      </c>
      <c r="E1067" s="136"/>
      <c r="F1067" s="136"/>
      <c r="G1067" s="29"/>
      <c r="H1067" s="30">
        <v>2</v>
      </c>
      <c r="I1067" s="6" t="s">
        <v>12</v>
      </c>
      <c r="J1067" s="30">
        <v>4</v>
      </c>
    </row>
    <row r="1068" spans="1:10" x14ac:dyDescent="0.25">
      <c r="A1068" s="661" t="s">
        <v>144</v>
      </c>
      <c r="B1068" s="661"/>
      <c r="C1068" s="661"/>
      <c r="D1068" s="6" t="s">
        <v>12</v>
      </c>
      <c r="E1068" s="664" t="s">
        <v>488</v>
      </c>
      <c r="F1068" s="664"/>
      <c r="G1068" s="664"/>
      <c r="H1068" s="662">
        <v>42547</v>
      </c>
      <c r="I1068" s="663"/>
      <c r="J1068" s="663"/>
    </row>
    <row r="1069" spans="1:10" ht="15" x14ac:dyDescent="0.25">
      <c r="A1069" s="11" t="s">
        <v>182</v>
      </c>
      <c r="B1069" s="11" t="s">
        <v>194</v>
      </c>
      <c r="C1069" s="11" t="s">
        <v>152</v>
      </c>
      <c r="D1069" s="6" t="s">
        <v>12</v>
      </c>
      <c r="E1069" s="11" t="s">
        <v>359</v>
      </c>
      <c r="F1069" s="11" t="s">
        <v>353</v>
      </c>
      <c r="G1069" s="11" t="s">
        <v>432</v>
      </c>
      <c r="H1069" s="9">
        <v>13</v>
      </c>
      <c r="I1069" s="6" t="s">
        <v>12</v>
      </c>
      <c r="J1069" s="12">
        <v>3</v>
      </c>
    </row>
    <row r="1070" spans="1:10" ht="15" x14ac:dyDescent="0.25">
      <c r="A1070" s="11" t="s">
        <v>154</v>
      </c>
      <c r="B1070" s="11" t="s">
        <v>150</v>
      </c>
      <c r="C1070" s="11"/>
      <c r="D1070" s="6" t="s">
        <v>12</v>
      </c>
      <c r="E1070" s="11" t="s">
        <v>355</v>
      </c>
      <c r="F1070" s="11" t="s">
        <v>356</v>
      </c>
      <c r="G1070" s="11"/>
      <c r="H1070" s="9">
        <v>0</v>
      </c>
      <c r="I1070" s="6" t="s">
        <v>12</v>
      </c>
      <c r="J1070" s="12">
        <v>13</v>
      </c>
    </row>
    <row r="1071" spans="1:10" ht="15" x14ac:dyDescent="0.25">
      <c r="A1071" s="11" t="s">
        <v>182</v>
      </c>
      <c r="B1071" s="11" t="s">
        <v>152</v>
      </c>
      <c r="C1071" s="11"/>
      <c r="D1071" s="6" t="s">
        <v>12</v>
      </c>
      <c r="E1071" s="11" t="s">
        <v>353</v>
      </c>
      <c r="F1071" s="11" t="s">
        <v>356</v>
      </c>
      <c r="G1071" s="11"/>
      <c r="H1071" s="9">
        <v>3</v>
      </c>
      <c r="I1071" s="6" t="s">
        <v>12</v>
      </c>
      <c r="J1071" s="12">
        <v>13</v>
      </c>
    </row>
    <row r="1072" spans="1:10" ht="15" x14ac:dyDescent="0.25">
      <c r="A1072" s="11" t="s">
        <v>154</v>
      </c>
      <c r="B1072" s="11" t="s">
        <v>150</v>
      </c>
      <c r="C1072" s="11" t="s">
        <v>194</v>
      </c>
      <c r="D1072" s="6" t="s">
        <v>12</v>
      </c>
      <c r="E1072" s="11" t="s">
        <v>355</v>
      </c>
      <c r="F1072" s="11" t="s">
        <v>432</v>
      </c>
      <c r="G1072" s="11" t="s">
        <v>496</v>
      </c>
      <c r="H1072" s="9">
        <v>2</v>
      </c>
      <c r="I1072" s="6" t="s">
        <v>12</v>
      </c>
      <c r="J1072" s="12">
        <v>13</v>
      </c>
    </row>
    <row r="1073" spans="1:10" ht="15" x14ac:dyDescent="0.25">
      <c r="A1073" s="11" t="s">
        <v>182</v>
      </c>
      <c r="B1073" s="11" t="s">
        <v>152</v>
      </c>
      <c r="C1073" s="11"/>
      <c r="D1073" s="6" t="s">
        <v>12</v>
      </c>
      <c r="E1073" s="11" t="s">
        <v>355</v>
      </c>
      <c r="F1073" s="11" t="s">
        <v>356</v>
      </c>
      <c r="G1073" s="11"/>
      <c r="H1073" s="9">
        <v>12</v>
      </c>
      <c r="I1073" s="6" t="s">
        <v>12</v>
      </c>
      <c r="J1073" s="12">
        <v>11</v>
      </c>
    </row>
    <row r="1074" spans="1:10" ht="15" x14ac:dyDescent="0.25">
      <c r="A1074" s="11" t="s">
        <v>154</v>
      </c>
      <c r="B1074" s="11" t="s">
        <v>150</v>
      </c>
      <c r="C1074" s="11" t="s">
        <v>194</v>
      </c>
      <c r="D1074" s="6" t="s">
        <v>12</v>
      </c>
      <c r="E1074" s="11" t="s">
        <v>353</v>
      </c>
      <c r="F1074" s="11" t="s">
        <v>357</v>
      </c>
      <c r="G1074" s="11" t="s">
        <v>432</v>
      </c>
      <c r="H1074" s="9">
        <v>5</v>
      </c>
      <c r="I1074" s="6" t="s">
        <v>12</v>
      </c>
      <c r="J1074" s="12">
        <v>13</v>
      </c>
    </row>
    <row r="1075" spans="1:10" ht="15" x14ac:dyDescent="0.25">
      <c r="A1075" s="5"/>
      <c r="B1075" s="11"/>
      <c r="C1075" s="11"/>
      <c r="D1075" s="6" t="s">
        <v>12</v>
      </c>
      <c r="E1075" s="11"/>
      <c r="F1075" s="11"/>
      <c r="G1075" s="15"/>
      <c r="H1075" s="13">
        <f>SUM(H1069:H1074)</f>
        <v>35</v>
      </c>
      <c r="I1075" s="6" t="s">
        <v>12</v>
      </c>
      <c r="J1075" s="13">
        <f>SUM(J1069:J1074)</f>
        <v>66</v>
      </c>
    </row>
    <row r="1076" spans="1:10" ht="15.6" x14ac:dyDescent="0.3">
      <c r="A1076" s="136"/>
      <c r="B1076" s="136"/>
      <c r="C1076" s="136"/>
      <c r="D1076" s="6" t="s">
        <v>12</v>
      </c>
      <c r="E1076" s="136"/>
      <c r="F1076" s="136"/>
      <c r="G1076" s="29"/>
      <c r="H1076" s="30">
        <v>2</v>
      </c>
      <c r="I1076" s="6" t="s">
        <v>12</v>
      </c>
      <c r="J1076" s="30">
        <v>4</v>
      </c>
    </row>
    <row r="1077" spans="1:10" x14ac:dyDescent="0.25">
      <c r="A1077" s="661" t="s">
        <v>489</v>
      </c>
      <c r="B1077" s="661"/>
      <c r="C1077" s="661"/>
      <c r="D1077" s="6" t="s">
        <v>12</v>
      </c>
      <c r="E1077" s="664" t="s">
        <v>284</v>
      </c>
      <c r="F1077" s="664"/>
      <c r="G1077" s="664"/>
      <c r="H1077" s="662">
        <v>42547</v>
      </c>
      <c r="I1077" s="663"/>
      <c r="J1077" s="663"/>
    </row>
    <row r="1078" spans="1:10" ht="15" x14ac:dyDescent="0.25">
      <c r="A1078" s="11" t="s">
        <v>172</v>
      </c>
      <c r="B1078" s="11" t="s">
        <v>280</v>
      </c>
      <c r="C1078" s="11" t="s">
        <v>174</v>
      </c>
      <c r="D1078" s="6" t="s">
        <v>12</v>
      </c>
      <c r="E1078" s="11" t="s">
        <v>230</v>
      </c>
      <c r="F1078" s="11" t="s">
        <v>229</v>
      </c>
      <c r="G1078" s="11" t="s">
        <v>281</v>
      </c>
      <c r="H1078" s="9">
        <v>10</v>
      </c>
      <c r="I1078" s="6" t="s">
        <v>12</v>
      </c>
      <c r="J1078" s="12">
        <v>9</v>
      </c>
    </row>
    <row r="1079" spans="1:10" ht="15" x14ac:dyDescent="0.25">
      <c r="A1079" s="11" t="s">
        <v>326</v>
      </c>
      <c r="B1079" s="11" t="s">
        <v>175</v>
      </c>
      <c r="C1079" s="11"/>
      <c r="D1079" s="6" t="s">
        <v>12</v>
      </c>
      <c r="E1079" s="11" t="s">
        <v>232</v>
      </c>
      <c r="F1079" s="11" t="s">
        <v>271</v>
      </c>
      <c r="G1079" s="11"/>
      <c r="H1079" s="9">
        <v>12</v>
      </c>
      <c r="I1079" s="6" t="s">
        <v>12</v>
      </c>
      <c r="J1079" s="12">
        <v>13</v>
      </c>
    </row>
    <row r="1080" spans="1:10" ht="15" x14ac:dyDescent="0.25">
      <c r="A1080" s="11" t="s">
        <v>172</v>
      </c>
      <c r="B1080" s="11" t="s">
        <v>174</v>
      </c>
      <c r="C1080" s="11"/>
      <c r="D1080" s="6" t="s">
        <v>12</v>
      </c>
      <c r="E1080" s="11" t="s">
        <v>230</v>
      </c>
      <c r="F1080" s="11" t="s">
        <v>229</v>
      </c>
      <c r="G1080" s="11"/>
      <c r="H1080" s="9">
        <v>13</v>
      </c>
      <c r="I1080" s="6" t="s">
        <v>12</v>
      </c>
      <c r="J1080" s="12">
        <v>4</v>
      </c>
    </row>
    <row r="1081" spans="1:10" ht="15" x14ac:dyDescent="0.25">
      <c r="A1081" s="11" t="s">
        <v>175</v>
      </c>
      <c r="B1081" s="11" t="s">
        <v>280</v>
      </c>
      <c r="C1081" s="11" t="s">
        <v>171</v>
      </c>
      <c r="D1081" s="6" t="s">
        <v>12</v>
      </c>
      <c r="E1081" s="11" t="s">
        <v>232</v>
      </c>
      <c r="F1081" s="11" t="s">
        <v>271</v>
      </c>
      <c r="G1081" s="11" t="s">
        <v>270</v>
      </c>
      <c r="H1081" s="9">
        <v>13</v>
      </c>
      <c r="I1081" s="6" t="s">
        <v>12</v>
      </c>
      <c r="J1081" s="12">
        <v>11</v>
      </c>
    </row>
    <row r="1082" spans="1:10" ht="15" x14ac:dyDescent="0.25">
      <c r="A1082" s="11" t="s">
        <v>175</v>
      </c>
      <c r="B1082" s="11" t="s">
        <v>174</v>
      </c>
      <c r="C1082" s="11"/>
      <c r="D1082" s="6" t="s">
        <v>12</v>
      </c>
      <c r="E1082" s="11" t="s">
        <v>281</v>
      </c>
      <c r="F1082" s="11" t="s">
        <v>229</v>
      </c>
      <c r="G1082" s="11"/>
      <c r="H1082" s="9">
        <v>13</v>
      </c>
      <c r="I1082" s="6" t="s">
        <v>12</v>
      </c>
      <c r="J1082" s="12">
        <v>6</v>
      </c>
    </row>
    <row r="1083" spans="1:10" ht="15" x14ac:dyDescent="0.25">
      <c r="A1083" s="11" t="s">
        <v>172</v>
      </c>
      <c r="B1083" s="11" t="s">
        <v>280</v>
      </c>
      <c r="C1083" s="11" t="s">
        <v>326</v>
      </c>
      <c r="D1083" s="6" t="s">
        <v>12</v>
      </c>
      <c r="E1083" s="11" t="s">
        <v>232</v>
      </c>
      <c r="F1083" s="11" t="s">
        <v>271</v>
      </c>
      <c r="G1083" s="11" t="s">
        <v>270</v>
      </c>
      <c r="H1083" s="9">
        <v>11</v>
      </c>
      <c r="I1083" s="6" t="s">
        <v>12</v>
      </c>
      <c r="J1083" s="12">
        <v>13</v>
      </c>
    </row>
    <row r="1084" spans="1:10" ht="15" x14ac:dyDescent="0.25">
      <c r="A1084" s="5"/>
      <c r="B1084" s="11"/>
      <c r="C1084" s="11"/>
      <c r="D1084" s="6" t="s">
        <v>12</v>
      </c>
      <c r="E1084" s="11"/>
      <c r="F1084" s="11"/>
      <c r="G1084" s="15"/>
      <c r="H1084" s="13">
        <f>SUM(H1078:H1083)</f>
        <v>72</v>
      </c>
      <c r="I1084" s="6" t="s">
        <v>12</v>
      </c>
      <c r="J1084" s="13">
        <f>SUM(J1078:J1083)</f>
        <v>56</v>
      </c>
    </row>
    <row r="1085" spans="1:10" ht="15.6" x14ac:dyDescent="0.3">
      <c r="A1085" s="136"/>
      <c r="B1085" s="136"/>
      <c r="C1085" s="136"/>
      <c r="D1085" s="6" t="s">
        <v>12</v>
      </c>
      <c r="E1085" s="136"/>
      <c r="F1085" s="136"/>
      <c r="G1085" s="29"/>
      <c r="H1085" s="30">
        <v>4</v>
      </c>
      <c r="I1085" s="6" t="s">
        <v>12</v>
      </c>
      <c r="J1085" s="30">
        <v>2</v>
      </c>
    </row>
    <row r="1086" spans="1:10" x14ac:dyDescent="0.25">
      <c r="A1086" s="661" t="s">
        <v>433</v>
      </c>
      <c r="B1086" s="661"/>
      <c r="C1086" s="661"/>
      <c r="D1086" s="6" t="s">
        <v>12</v>
      </c>
      <c r="E1086" s="664" t="s">
        <v>317</v>
      </c>
      <c r="F1086" s="664"/>
      <c r="G1086" s="664"/>
      <c r="H1086" s="662">
        <v>42547</v>
      </c>
      <c r="I1086" s="663"/>
      <c r="J1086" s="663"/>
    </row>
    <row r="1087" spans="1:10" ht="15" x14ac:dyDescent="0.25">
      <c r="A1087" s="11" t="s">
        <v>19</v>
      </c>
      <c r="B1087" s="11" t="s">
        <v>20</v>
      </c>
      <c r="C1087" s="11" t="s">
        <v>24</v>
      </c>
      <c r="D1087" s="6" t="s">
        <v>12</v>
      </c>
      <c r="E1087" s="11" t="s">
        <v>490</v>
      </c>
      <c r="F1087" s="11" t="s">
        <v>80</v>
      </c>
      <c r="G1087" s="11" t="s">
        <v>491</v>
      </c>
      <c r="H1087" s="9">
        <v>10</v>
      </c>
      <c r="I1087" s="6" t="s">
        <v>12</v>
      </c>
      <c r="J1087" s="12">
        <v>12</v>
      </c>
    </row>
    <row r="1088" spans="1:10" ht="15" x14ac:dyDescent="0.25">
      <c r="A1088" s="11" t="s">
        <v>23</v>
      </c>
      <c r="B1088" s="11" t="s">
        <v>18</v>
      </c>
      <c r="C1088" s="11"/>
      <c r="D1088" s="6" t="s">
        <v>12</v>
      </c>
      <c r="E1088" s="11" t="s">
        <v>78</v>
      </c>
      <c r="F1088" s="11" t="s">
        <v>106</v>
      </c>
      <c r="G1088" s="11"/>
      <c r="H1088" s="9">
        <v>13</v>
      </c>
      <c r="I1088" s="6" t="s">
        <v>12</v>
      </c>
      <c r="J1088" s="12">
        <v>0</v>
      </c>
    </row>
    <row r="1089" spans="1:10" ht="15" x14ac:dyDescent="0.25">
      <c r="A1089" s="11" t="s">
        <v>19</v>
      </c>
      <c r="B1089" s="11" t="s">
        <v>20</v>
      </c>
      <c r="C1089" s="11"/>
      <c r="D1089" s="6" t="s">
        <v>12</v>
      </c>
      <c r="E1089" s="11" t="s">
        <v>490</v>
      </c>
      <c r="F1089" s="11" t="s">
        <v>80</v>
      </c>
      <c r="G1089" s="11"/>
      <c r="H1089" s="9">
        <v>9</v>
      </c>
      <c r="I1089" s="6" t="s">
        <v>12</v>
      </c>
      <c r="J1089" s="12">
        <v>10</v>
      </c>
    </row>
    <row r="1090" spans="1:10" ht="15" x14ac:dyDescent="0.25">
      <c r="A1090" s="11" t="s">
        <v>23</v>
      </c>
      <c r="B1090" s="11" t="s">
        <v>18</v>
      </c>
      <c r="C1090" s="11" t="s">
        <v>24</v>
      </c>
      <c r="D1090" s="6" t="s">
        <v>12</v>
      </c>
      <c r="E1090" s="11" t="s">
        <v>78</v>
      </c>
      <c r="F1090" s="11" t="s">
        <v>106</v>
      </c>
      <c r="G1090" s="11" t="s">
        <v>491</v>
      </c>
      <c r="H1090" s="9">
        <v>13</v>
      </c>
      <c r="I1090" s="6" t="s">
        <v>12</v>
      </c>
      <c r="J1090" s="12">
        <v>0</v>
      </c>
    </row>
    <row r="1091" spans="1:10" ht="15" x14ac:dyDescent="0.25">
      <c r="A1091" s="11" t="s">
        <v>24</v>
      </c>
      <c r="B1091" s="11" t="s">
        <v>18</v>
      </c>
      <c r="C1091" s="11"/>
      <c r="D1091" s="6" t="s">
        <v>12</v>
      </c>
      <c r="E1091" s="11" t="s">
        <v>490</v>
      </c>
      <c r="F1091" s="11" t="s">
        <v>80</v>
      </c>
      <c r="G1091" s="11"/>
      <c r="H1091" s="9">
        <v>13</v>
      </c>
      <c r="I1091" s="6" t="s">
        <v>12</v>
      </c>
      <c r="J1091" s="12">
        <v>6</v>
      </c>
    </row>
    <row r="1092" spans="1:10" ht="15" x14ac:dyDescent="0.25">
      <c r="A1092" s="11" t="s">
        <v>19</v>
      </c>
      <c r="B1092" s="11" t="s">
        <v>20</v>
      </c>
      <c r="C1092" s="11" t="s">
        <v>23</v>
      </c>
      <c r="D1092" s="6" t="s">
        <v>12</v>
      </c>
      <c r="E1092" s="11" t="s">
        <v>78</v>
      </c>
      <c r="F1092" s="11" t="s">
        <v>106</v>
      </c>
      <c r="G1092" s="11" t="s">
        <v>491</v>
      </c>
      <c r="H1092" s="9">
        <v>12</v>
      </c>
      <c r="I1092" s="6" t="s">
        <v>12</v>
      </c>
      <c r="J1092" s="12">
        <v>7</v>
      </c>
    </row>
    <row r="1093" spans="1:10" ht="15" x14ac:dyDescent="0.25">
      <c r="A1093" s="5"/>
      <c r="B1093" s="11"/>
      <c r="C1093" s="11"/>
      <c r="D1093" s="6" t="s">
        <v>12</v>
      </c>
      <c r="E1093" s="11"/>
      <c r="F1093" s="11"/>
      <c r="G1093" s="15"/>
      <c r="H1093" s="13">
        <f>SUM(H1087:H1092)</f>
        <v>70</v>
      </c>
      <c r="I1093" s="6" t="s">
        <v>12</v>
      </c>
      <c r="J1093" s="13">
        <f>SUM(J1087:J1092)</f>
        <v>35</v>
      </c>
    </row>
    <row r="1094" spans="1:10" ht="15.6" x14ac:dyDescent="0.3">
      <c r="A1094" s="136"/>
      <c r="B1094" s="136"/>
      <c r="C1094" s="136"/>
      <c r="D1094" s="6" t="s">
        <v>12</v>
      </c>
      <c r="E1094" s="136"/>
      <c r="F1094" s="136"/>
      <c r="G1094" s="29"/>
      <c r="H1094" s="30">
        <v>4</v>
      </c>
      <c r="I1094" s="6" t="s">
        <v>12</v>
      </c>
      <c r="J1094" s="30">
        <v>2</v>
      </c>
    </row>
    <row r="1095" spans="1:10" x14ac:dyDescent="0.25">
      <c r="A1095" s="661" t="s">
        <v>317</v>
      </c>
      <c r="B1095" s="661"/>
      <c r="C1095" s="661"/>
      <c r="D1095" s="6" t="s">
        <v>12</v>
      </c>
      <c r="E1095" s="664" t="s">
        <v>284</v>
      </c>
      <c r="F1095" s="664"/>
      <c r="G1095" s="664"/>
      <c r="H1095" s="662">
        <v>42547</v>
      </c>
      <c r="I1095" s="663"/>
      <c r="J1095" s="663"/>
    </row>
    <row r="1096" spans="1:10" ht="15" x14ac:dyDescent="0.25">
      <c r="A1096" s="11" t="s">
        <v>490</v>
      </c>
      <c r="B1096" s="11" t="s">
        <v>80</v>
      </c>
      <c r="C1096" s="11" t="s">
        <v>491</v>
      </c>
      <c r="D1096" s="6" t="s">
        <v>12</v>
      </c>
      <c r="E1096" s="11" t="s">
        <v>230</v>
      </c>
      <c r="F1096" s="11" t="s">
        <v>229</v>
      </c>
      <c r="G1096" s="11" t="s">
        <v>281</v>
      </c>
      <c r="H1096" s="9">
        <v>7</v>
      </c>
      <c r="I1096" s="6" t="s">
        <v>12</v>
      </c>
      <c r="J1096" s="12">
        <v>13</v>
      </c>
    </row>
    <row r="1097" spans="1:10" ht="15" x14ac:dyDescent="0.25">
      <c r="A1097" s="11" t="s">
        <v>78</v>
      </c>
      <c r="B1097" s="11" t="s">
        <v>106</v>
      </c>
      <c r="C1097" s="11"/>
      <c r="D1097" s="6" t="s">
        <v>12</v>
      </c>
      <c r="E1097" s="11" t="s">
        <v>232</v>
      </c>
      <c r="F1097" s="11" t="s">
        <v>271</v>
      </c>
      <c r="G1097" s="11"/>
      <c r="H1097" s="9">
        <v>0</v>
      </c>
      <c r="I1097" s="6" t="s">
        <v>12</v>
      </c>
      <c r="J1097" s="12">
        <v>13</v>
      </c>
    </row>
    <row r="1098" spans="1:10" ht="15" x14ac:dyDescent="0.25">
      <c r="A1098" s="11" t="s">
        <v>490</v>
      </c>
      <c r="B1098" s="11" t="s">
        <v>80</v>
      </c>
      <c r="C1098" s="11"/>
      <c r="D1098" s="6" t="s">
        <v>12</v>
      </c>
      <c r="E1098" s="11" t="s">
        <v>230</v>
      </c>
      <c r="F1098" s="11" t="s">
        <v>229</v>
      </c>
      <c r="G1098" s="11"/>
      <c r="H1098" s="9">
        <v>10</v>
      </c>
      <c r="I1098" s="6" t="s">
        <v>12</v>
      </c>
      <c r="J1098" s="12">
        <v>9</v>
      </c>
    </row>
    <row r="1099" spans="1:10" ht="15" x14ac:dyDescent="0.25">
      <c r="A1099" s="11" t="s">
        <v>78</v>
      </c>
      <c r="B1099" s="11" t="s">
        <v>106</v>
      </c>
      <c r="C1099" s="11" t="s">
        <v>491</v>
      </c>
      <c r="D1099" s="6" t="s">
        <v>12</v>
      </c>
      <c r="E1099" s="11" t="s">
        <v>232</v>
      </c>
      <c r="F1099" s="11" t="s">
        <v>271</v>
      </c>
      <c r="G1099" s="11" t="s">
        <v>270</v>
      </c>
      <c r="H1099" s="9">
        <v>0</v>
      </c>
      <c r="I1099" s="6" t="s">
        <v>12</v>
      </c>
      <c r="J1099" s="12">
        <v>13</v>
      </c>
    </row>
    <row r="1100" spans="1:10" ht="15" x14ac:dyDescent="0.25">
      <c r="A1100" s="11" t="s">
        <v>490</v>
      </c>
      <c r="B1100" s="11" t="s">
        <v>80</v>
      </c>
      <c r="C1100" s="11"/>
      <c r="D1100" s="6" t="s">
        <v>12</v>
      </c>
      <c r="E1100" s="11" t="s">
        <v>281</v>
      </c>
      <c r="F1100" s="11" t="s">
        <v>229</v>
      </c>
      <c r="G1100" s="11"/>
      <c r="H1100" s="9">
        <v>9</v>
      </c>
      <c r="I1100" s="6" t="s">
        <v>12</v>
      </c>
      <c r="J1100" s="12">
        <v>7</v>
      </c>
    </row>
    <row r="1101" spans="1:10" ht="15" x14ac:dyDescent="0.25">
      <c r="A1101" s="11" t="s">
        <v>78</v>
      </c>
      <c r="B1101" s="11" t="s">
        <v>106</v>
      </c>
      <c r="C1101" s="11" t="s">
        <v>491</v>
      </c>
      <c r="D1101" s="6" t="s">
        <v>12</v>
      </c>
      <c r="E1101" s="11" t="s">
        <v>232</v>
      </c>
      <c r="F1101" s="11" t="s">
        <v>271</v>
      </c>
      <c r="G1101" s="11" t="s">
        <v>270</v>
      </c>
      <c r="H1101" s="9">
        <v>1</v>
      </c>
      <c r="I1101" s="6" t="s">
        <v>12</v>
      </c>
      <c r="J1101" s="12">
        <v>13</v>
      </c>
    </row>
    <row r="1102" spans="1:10" ht="15" x14ac:dyDescent="0.25">
      <c r="A1102" s="5"/>
      <c r="B1102" s="11"/>
      <c r="C1102" s="11"/>
      <c r="D1102" s="6" t="s">
        <v>12</v>
      </c>
      <c r="E1102" s="11"/>
      <c r="F1102" s="11"/>
      <c r="G1102" s="15"/>
      <c r="H1102" s="13">
        <f>SUM(H1096:H1101)</f>
        <v>27</v>
      </c>
      <c r="I1102" s="6" t="s">
        <v>12</v>
      </c>
      <c r="J1102" s="13">
        <f>SUM(J1096:J1101)</f>
        <v>68</v>
      </c>
    </row>
    <row r="1103" spans="1:10" ht="15.6" x14ac:dyDescent="0.3">
      <c r="A1103" s="136"/>
      <c r="B1103" s="136"/>
      <c r="C1103" s="136"/>
      <c r="D1103" s="6" t="s">
        <v>12</v>
      </c>
      <c r="E1103" s="136"/>
      <c r="F1103" s="136"/>
      <c r="G1103" s="29"/>
      <c r="H1103" s="30">
        <v>2</v>
      </c>
      <c r="I1103" s="6" t="s">
        <v>12</v>
      </c>
      <c r="J1103" s="30">
        <v>4</v>
      </c>
    </row>
    <row r="1104" spans="1:10" x14ac:dyDescent="0.25">
      <c r="A1104" s="661" t="s">
        <v>489</v>
      </c>
      <c r="B1104" s="661"/>
      <c r="C1104" s="661"/>
      <c r="D1104" s="6" t="s">
        <v>12</v>
      </c>
      <c r="E1104" s="664" t="s">
        <v>433</v>
      </c>
      <c r="F1104" s="664"/>
      <c r="G1104" s="664"/>
      <c r="H1104" s="662">
        <v>42547</v>
      </c>
      <c r="I1104" s="663"/>
      <c r="J1104" s="663"/>
    </row>
    <row r="1105" spans="1:10" ht="15" x14ac:dyDescent="0.25">
      <c r="A1105" s="11" t="s">
        <v>172</v>
      </c>
      <c r="B1105" s="11" t="s">
        <v>175</v>
      </c>
      <c r="C1105" s="11" t="s">
        <v>174</v>
      </c>
      <c r="D1105" s="6" t="s">
        <v>12</v>
      </c>
      <c r="E1105" s="11" t="s">
        <v>19</v>
      </c>
      <c r="F1105" s="11" t="s">
        <v>20</v>
      </c>
      <c r="G1105" s="11" t="s">
        <v>24</v>
      </c>
      <c r="H1105" s="9">
        <v>13</v>
      </c>
      <c r="I1105" s="6" t="s">
        <v>12</v>
      </c>
      <c r="J1105" s="12">
        <v>11</v>
      </c>
    </row>
    <row r="1106" spans="1:10" ht="15" x14ac:dyDescent="0.25">
      <c r="A1106" s="11" t="s">
        <v>326</v>
      </c>
      <c r="B1106" s="11" t="s">
        <v>280</v>
      </c>
      <c r="C1106" s="11"/>
      <c r="D1106" s="6" t="s">
        <v>12</v>
      </c>
      <c r="E1106" s="11" t="s">
        <v>18</v>
      </c>
      <c r="F1106" s="11" t="s">
        <v>23</v>
      </c>
      <c r="G1106" s="11"/>
      <c r="H1106" s="9">
        <v>13</v>
      </c>
      <c r="I1106" s="6" t="s">
        <v>12</v>
      </c>
      <c r="J1106" s="12">
        <v>10</v>
      </c>
    </row>
    <row r="1107" spans="1:10" ht="15" x14ac:dyDescent="0.25">
      <c r="A1107" s="11" t="s">
        <v>172</v>
      </c>
      <c r="B1107" s="11" t="s">
        <v>326</v>
      </c>
      <c r="C1107" s="11"/>
      <c r="D1107" s="6" t="s">
        <v>12</v>
      </c>
      <c r="E1107" s="11" t="s">
        <v>19</v>
      </c>
      <c r="F1107" s="11" t="s">
        <v>23</v>
      </c>
      <c r="G1107" s="11"/>
      <c r="H1107" s="9">
        <v>10</v>
      </c>
      <c r="I1107" s="6" t="s">
        <v>12</v>
      </c>
      <c r="J1107" s="12">
        <v>13</v>
      </c>
    </row>
    <row r="1108" spans="1:10" ht="15" x14ac:dyDescent="0.25">
      <c r="A1108" s="11" t="s">
        <v>280</v>
      </c>
      <c r="B1108" s="11" t="s">
        <v>175</v>
      </c>
      <c r="C1108" s="11" t="s">
        <v>174</v>
      </c>
      <c r="D1108" s="6" t="s">
        <v>12</v>
      </c>
      <c r="E1108" s="11" t="s">
        <v>18</v>
      </c>
      <c r="F1108" s="11" t="s">
        <v>20</v>
      </c>
      <c r="G1108" s="11" t="s">
        <v>24</v>
      </c>
      <c r="H1108" s="9">
        <v>12</v>
      </c>
      <c r="I1108" s="6" t="s">
        <v>12</v>
      </c>
      <c r="J1108" s="12">
        <v>11</v>
      </c>
    </row>
    <row r="1109" spans="1:10" ht="15" x14ac:dyDescent="0.25">
      <c r="A1109" s="11" t="s">
        <v>326</v>
      </c>
      <c r="B1109" s="11" t="s">
        <v>175</v>
      </c>
      <c r="C1109" s="11"/>
      <c r="D1109" s="6" t="s">
        <v>12</v>
      </c>
      <c r="E1109" s="11" t="s">
        <v>18</v>
      </c>
      <c r="F1109" s="11" t="s">
        <v>24</v>
      </c>
      <c r="G1109" s="11"/>
      <c r="H1109" s="9">
        <v>13</v>
      </c>
      <c r="I1109" s="6" t="s">
        <v>12</v>
      </c>
      <c r="J1109" s="12">
        <v>8</v>
      </c>
    </row>
    <row r="1110" spans="1:10" ht="15" x14ac:dyDescent="0.25">
      <c r="A1110" s="11" t="s">
        <v>172</v>
      </c>
      <c r="B1110" s="11" t="s">
        <v>280</v>
      </c>
      <c r="C1110" s="11" t="s">
        <v>174</v>
      </c>
      <c r="D1110" s="6" t="s">
        <v>12</v>
      </c>
      <c r="E1110" s="11" t="s">
        <v>19</v>
      </c>
      <c r="F1110" s="11" t="s">
        <v>20</v>
      </c>
      <c r="G1110" s="11" t="s">
        <v>23</v>
      </c>
      <c r="H1110" s="9">
        <v>11</v>
      </c>
      <c r="I1110" s="6" t="s">
        <v>12</v>
      </c>
      <c r="J1110" s="12">
        <v>13</v>
      </c>
    </row>
    <row r="1111" spans="1:10" ht="15" x14ac:dyDescent="0.25">
      <c r="A1111" s="5"/>
      <c r="B1111" s="11"/>
      <c r="C1111" s="11"/>
      <c r="D1111" s="6" t="s">
        <v>12</v>
      </c>
      <c r="E1111" s="11"/>
      <c r="F1111" s="11"/>
      <c r="G1111" s="15"/>
      <c r="H1111" s="13">
        <f>SUM(H1105:H1110)</f>
        <v>72</v>
      </c>
      <c r="I1111" s="6" t="s">
        <v>12</v>
      </c>
      <c r="J1111" s="13">
        <f>SUM(J1105:J1110)</f>
        <v>66</v>
      </c>
    </row>
    <row r="1112" spans="1:10" ht="15.6" x14ac:dyDescent="0.3">
      <c r="A1112" s="136"/>
      <c r="B1112" s="136"/>
      <c r="C1112" s="136"/>
      <c r="D1112" s="6" t="s">
        <v>12</v>
      </c>
      <c r="E1112" s="136"/>
      <c r="F1112" s="136"/>
      <c r="G1112" s="29"/>
      <c r="H1112" s="30">
        <v>4</v>
      </c>
      <c r="I1112" s="6" t="s">
        <v>12</v>
      </c>
      <c r="J1112" s="30">
        <v>2</v>
      </c>
    </row>
    <row r="1113" spans="1:10" x14ac:dyDescent="0.25">
      <c r="A1113" s="661" t="s">
        <v>488</v>
      </c>
      <c r="B1113" s="661"/>
      <c r="C1113" s="661"/>
      <c r="D1113" s="6" t="s">
        <v>12</v>
      </c>
      <c r="E1113" s="664" t="s">
        <v>284</v>
      </c>
      <c r="F1113" s="664"/>
      <c r="G1113" s="664"/>
      <c r="H1113" s="662">
        <v>42617</v>
      </c>
      <c r="I1113" s="663"/>
      <c r="J1113" s="663"/>
    </row>
    <row r="1114" spans="1:10" ht="15" x14ac:dyDescent="0.25">
      <c r="A1114" s="11" t="s">
        <v>358</v>
      </c>
      <c r="B1114" s="11" t="s">
        <v>357</v>
      </c>
      <c r="C1114" s="11" t="s">
        <v>432</v>
      </c>
      <c r="D1114" s="6" t="s">
        <v>12</v>
      </c>
      <c r="E1114" s="11" t="s">
        <v>230</v>
      </c>
      <c r="F1114" s="11" t="s">
        <v>229</v>
      </c>
      <c r="G1114" s="11" t="s">
        <v>231</v>
      </c>
      <c r="H1114" s="9">
        <v>13</v>
      </c>
      <c r="I1114" s="6" t="s">
        <v>12</v>
      </c>
      <c r="J1114" s="12">
        <v>11</v>
      </c>
    </row>
    <row r="1115" spans="1:10" ht="15" x14ac:dyDescent="0.25">
      <c r="A1115" s="11" t="s">
        <v>356</v>
      </c>
      <c r="B1115" s="11" t="s">
        <v>355</v>
      </c>
      <c r="C1115" s="11"/>
      <c r="D1115" s="6" t="s">
        <v>12</v>
      </c>
      <c r="E1115" s="11" t="s">
        <v>232</v>
      </c>
      <c r="F1115" s="11" t="s">
        <v>228</v>
      </c>
      <c r="G1115" s="11"/>
      <c r="H1115" s="9">
        <v>13</v>
      </c>
      <c r="I1115" s="6" t="s">
        <v>12</v>
      </c>
      <c r="J1115" s="12">
        <v>8</v>
      </c>
    </row>
    <row r="1116" spans="1:10" ht="15" x14ac:dyDescent="0.25">
      <c r="A1116" s="11" t="s">
        <v>353</v>
      </c>
      <c r="B1116" s="11" t="s">
        <v>356</v>
      </c>
      <c r="C1116" s="11"/>
      <c r="D1116" s="6" t="s">
        <v>12</v>
      </c>
      <c r="E1116" s="11" t="s">
        <v>230</v>
      </c>
      <c r="F1116" s="11" t="s">
        <v>229</v>
      </c>
      <c r="G1116" s="11"/>
      <c r="H1116" s="9">
        <v>13</v>
      </c>
      <c r="I1116" s="6" t="s">
        <v>12</v>
      </c>
      <c r="J1116" s="12">
        <v>9</v>
      </c>
    </row>
    <row r="1117" spans="1:10" ht="15" x14ac:dyDescent="0.25">
      <c r="A1117" s="11" t="s">
        <v>496</v>
      </c>
      <c r="B1117" s="11" t="s">
        <v>355</v>
      </c>
      <c r="C1117" s="11" t="s">
        <v>354</v>
      </c>
      <c r="D1117" s="6" t="s">
        <v>12</v>
      </c>
      <c r="E1117" s="11" t="s">
        <v>232</v>
      </c>
      <c r="F1117" s="11" t="s">
        <v>228</v>
      </c>
      <c r="G1117" s="11" t="s">
        <v>231</v>
      </c>
      <c r="H1117" s="9">
        <v>1</v>
      </c>
      <c r="I1117" s="6" t="s">
        <v>12</v>
      </c>
      <c r="J1117" s="12">
        <v>13</v>
      </c>
    </row>
    <row r="1118" spans="1:10" ht="15" x14ac:dyDescent="0.25">
      <c r="A1118" s="11" t="s">
        <v>353</v>
      </c>
      <c r="B1118" s="11" t="s">
        <v>432</v>
      </c>
      <c r="C1118" s="11"/>
      <c r="D1118" s="6" t="s">
        <v>12</v>
      </c>
      <c r="E1118" s="11" t="s">
        <v>232</v>
      </c>
      <c r="F1118" s="11" t="s">
        <v>228</v>
      </c>
      <c r="G1118" s="11"/>
      <c r="H1118" s="9">
        <v>3</v>
      </c>
      <c r="I1118" s="6" t="s">
        <v>12</v>
      </c>
      <c r="J1118" s="12">
        <v>13</v>
      </c>
    </row>
    <row r="1119" spans="1:10" ht="15" x14ac:dyDescent="0.25">
      <c r="A1119" s="11" t="s">
        <v>356</v>
      </c>
      <c r="B1119" s="11" t="s">
        <v>355</v>
      </c>
      <c r="C1119" s="11" t="s">
        <v>354</v>
      </c>
      <c r="D1119" s="6" t="s">
        <v>12</v>
      </c>
      <c r="E1119" s="11" t="s">
        <v>230</v>
      </c>
      <c r="F1119" s="11" t="s">
        <v>229</v>
      </c>
      <c r="G1119" s="11" t="s">
        <v>231</v>
      </c>
      <c r="H1119" s="9">
        <v>13</v>
      </c>
      <c r="I1119" s="6" t="s">
        <v>12</v>
      </c>
      <c r="J1119" s="12">
        <v>6</v>
      </c>
    </row>
    <row r="1120" spans="1:10" ht="15" x14ac:dyDescent="0.25">
      <c r="A1120" s="5"/>
      <c r="B1120" s="7"/>
      <c r="C1120" s="7"/>
      <c r="D1120" s="6" t="s">
        <v>12</v>
      </c>
      <c r="E1120" s="7"/>
      <c r="F1120" s="7"/>
      <c r="G1120" s="15"/>
      <c r="H1120" s="13">
        <f>SUM(H1114:H1119)</f>
        <v>56</v>
      </c>
      <c r="I1120" s="6" t="s">
        <v>12</v>
      </c>
      <c r="J1120" s="13">
        <f>SUM(J1114:J1119)</f>
        <v>60</v>
      </c>
    </row>
    <row r="1121" spans="1:10" ht="15.6" x14ac:dyDescent="0.3">
      <c r="A1121" s="27"/>
      <c r="B1121" s="27"/>
      <c r="C1121" s="27"/>
      <c r="D1121" s="6" t="s">
        <v>12</v>
      </c>
      <c r="E1121" s="27"/>
      <c r="F1121" s="27"/>
      <c r="G1121" s="29"/>
      <c r="H1121" s="30">
        <v>4</v>
      </c>
      <c r="I1121" s="6" t="s">
        <v>12</v>
      </c>
      <c r="J1121" s="30">
        <v>2</v>
      </c>
    </row>
    <row r="1122" spans="1:10" x14ac:dyDescent="0.25">
      <c r="A1122" s="661" t="s">
        <v>499</v>
      </c>
      <c r="B1122" s="661"/>
      <c r="C1122" s="661"/>
      <c r="D1122" s="6" t="s">
        <v>12</v>
      </c>
      <c r="E1122" s="664" t="s">
        <v>284</v>
      </c>
      <c r="F1122" s="664"/>
      <c r="G1122" s="664"/>
      <c r="H1122" s="662">
        <v>42617</v>
      </c>
      <c r="I1122" s="663"/>
      <c r="J1122" s="663"/>
    </row>
    <row r="1123" spans="1:10" ht="15" x14ac:dyDescent="0.25">
      <c r="A1123" s="11" t="s">
        <v>334</v>
      </c>
      <c r="B1123" s="11" t="s">
        <v>20</v>
      </c>
      <c r="C1123" s="11" t="s">
        <v>21</v>
      </c>
      <c r="D1123" s="6" t="s">
        <v>12</v>
      </c>
      <c r="E1123" s="11" t="s">
        <v>230</v>
      </c>
      <c r="F1123" s="11" t="s">
        <v>229</v>
      </c>
      <c r="G1123" s="11" t="s">
        <v>231</v>
      </c>
      <c r="H1123" s="9">
        <v>10</v>
      </c>
      <c r="I1123" s="6" t="s">
        <v>12</v>
      </c>
      <c r="J1123" s="12">
        <v>13</v>
      </c>
    </row>
    <row r="1124" spans="1:10" ht="15" x14ac:dyDescent="0.25">
      <c r="A1124" s="11" t="s">
        <v>18</v>
      </c>
      <c r="B1124" s="11" t="s">
        <v>22</v>
      </c>
      <c r="C1124" s="11"/>
      <c r="D1124" s="6" t="s">
        <v>12</v>
      </c>
      <c r="E1124" s="11" t="s">
        <v>232</v>
      </c>
      <c r="F1124" s="11" t="s">
        <v>228</v>
      </c>
      <c r="G1124" s="11"/>
      <c r="H1124" s="9">
        <v>6</v>
      </c>
      <c r="I1124" s="6" t="s">
        <v>12</v>
      </c>
      <c r="J1124" s="12">
        <v>13</v>
      </c>
    </row>
    <row r="1125" spans="1:10" ht="15" x14ac:dyDescent="0.25">
      <c r="A1125" s="11" t="s">
        <v>334</v>
      </c>
      <c r="B1125" s="11" t="s">
        <v>20</v>
      </c>
      <c r="C1125" s="11"/>
      <c r="D1125" s="6" t="s">
        <v>12</v>
      </c>
      <c r="E1125" s="11" t="s">
        <v>230</v>
      </c>
      <c r="F1125" s="11" t="s">
        <v>229</v>
      </c>
      <c r="G1125" s="11"/>
      <c r="H1125" s="9">
        <v>13</v>
      </c>
      <c r="I1125" s="6" t="s">
        <v>12</v>
      </c>
      <c r="J1125" s="12">
        <v>0</v>
      </c>
    </row>
    <row r="1126" spans="1:10" ht="15" x14ac:dyDescent="0.25">
      <c r="A1126" s="11" t="s">
        <v>24</v>
      </c>
      <c r="B1126" s="11" t="s">
        <v>22</v>
      </c>
      <c r="C1126" s="11" t="s">
        <v>21</v>
      </c>
      <c r="D1126" s="6" t="s">
        <v>12</v>
      </c>
      <c r="E1126" s="11" t="s">
        <v>232</v>
      </c>
      <c r="F1126" s="11" t="s">
        <v>228</v>
      </c>
      <c r="G1126" s="11" t="s">
        <v>231</v>
      </c>
      <c r="H1126" s="9">
        <v>12</v>
      </c>
      <c r="I1126" s="6" t="s">
        <v>12</v>
      </c>
      <c r="J1126" s="12">
        <v>11</v>
      </c>
    </row>
    <row r="1127" spans="1:10" ht="15" x14ac:dyDescent="0.25">
      <c r="A1127" s="11" t="s">
        <v>334</v>
      </c>
      <c r="B1127" s="11" t="s">
        <v>20</v>
      </c>
      <c r="C1127" s="11"/>
      <c r="D1127" s="6" t="s">
        <v>12</v>
      </c>
      <c r="E1127" s="11" t="s">
        <v>232</v>
      </c>
      <c r="F1127" s="11" t="s">
        <v>228</v>
      </c>
      <c r="G1127" s="11"/>
      <c r="H1127" s="9">
        <v>3</v>
      </c>
      <c r="I1127" s="6" t="s">
        <v>12</v>
      </c>
      <c r="J1127" s="12">
        <v>13</v>
      </c>
    </row>
    <row r="1128" spans="1:10" ht="15" x14ac:dyDescent="0.25">
      <c r="A1128" s="11" t="s">
        <v>24</v>
      </c>
      <c r="B1128" s="11" t="s">
        <v>22</v>
      </c>
      <c r="C1128" s="11" t="s">
        <v>21</v>
      </c>
      <c r="D1128" s="6" t="s">
        <v>12</v>
      </c>
      <c r="E1128" s="11" t="s">
        <v>230</v>
      </c>
      <c r="F1128" s="11" t="s">
        <v>229</v>
      </c>
      <c r="G1128" s="11" t="s">
        <v>231</v>
      </c>
      <c r="H1128" s="9">
        <v>13</v>
      </c>
      <c r="I1128" s="6" t="s">
        <v>12</v>
      </c>
      <c r="J1128" s="12">
        <v>9</v>
      </c>
    </row>
    <row r="1129" spans="1:10" ht="15" x14ac:dyDescent="0.25">
      <c r="A1129" s="5"/>
      <c r="B1129" s="7"/>
      <c r="C1129" s="7"/>
      <c r="D1129" s="6" t="s">
        <v>12</v>
      </c>
      <c r="E1129" s="7"/>
      <c r="F1129" s="7"/>
      <c r="G1129" s="15"/>
      <c r="H1129" s="13">
        <f>SUM(H1123:H1128)</f>
        <v>57</v>
      </c>
      <c r="I1129" s="6" t="s">
        <v>12</v>
      </c>
      <c r="J1129" s="13">
        <f>SUM(J1123:J1128)</f>
        <v>59</v>
      </c>
    </row>
    <row r="1130" spans="1:10" ht="15.6" x14ac:dyDescent="0.3">
      <c r="A1130" s="27"/>
      <c r="B1130" s="27"/>
      <c r="C1130" s="27"/>
      <c r="D1130" s="6" t="s">
        <v>12</v>
      </c>
      <c r="E1130" s="27"/>
      <c r="F1130" s="27"/>
      <c r="G1130" s="29"/>
      <c r="H1130" s="30">
        <v>3</v>
      </c>
      <c r="I1130" s="6" t="s">
        <v>12</v>
      </c>
      <c r="J1130" s="30">
        <v>3</v>
      </c>
    </row>
    <row r="1131" spans="1:10" x14ac:dyDescent="0.25">
      <c r="A1131" s="661" t="s">
        <v>500</v>
      </c>
      <c r="B1131" s="661"/>
      <c r="C1131" s="661"/>
      <c r="D1131" s="6" t="s">
        <v>12</v>
      </c>
      <c r="E1131" s="664" t="s">
        <v>488</v>
      </c>
      <c r="F1131" s="664"/>
      <c r="G1131" s="664"/>
      <c r="H1131" s="662">
        <v>42617</v>
      </c>
      <c r="I1131" s="663"/>
      <c r="J1131" s="663"/>
    </row>
    <row r="1132" spans="1:10" ht="15" x14ac:dyDescent="0.25">
      <c r="A1132" s="11" t="s">
        <v>216</v>
      </c>
      <c r="B1132" s="11" t="s">
        <v>275</v>
      </c>
      <c r="C1132" s="11" t="s">
        <v>219</v>
      </c>
      <c r="D1132" s="6" t="s">
        <v>12</v>
      </c>
      <c r="E1132" s="11" t="s">
        <v>353</v>
      </c>
      <c r="F1132" s="11" t="s">
        <v>356</v>
      </c>
      <c r="G1132" s="11" t="s">
        <v>355</v>
      </c>
      <c r="H1132" s="9">
        <v>13</v>
      </c>
      <c r="I1132" s="6" t="s">
        <v>12</v>
      </c>
      <c r="J1132" s="12">
        <v>11</v>
      </c>
    </row>
    <row r="1133" spans="1:10" ht="15" x14ac:dyDescent="0.25">
      <c r="A1133" s="11" t="s">
        <v>217</v>
      </c>
      <c r="B1133" s="11" t="s">
        <v>259</v>
      </c>
      <c r="C1133" s="11"/>
      <c r="D1133" s="6" t="s">
        <v>12</v>
      </c>
      <c r="E1133" s="11" t="s">
        <v>358</v>
      </c>
      <c r="F1133" s="11" t="s">
        <v>432</v>
      </c>
      <c r="G1133" s="11"/>
      <c r="H1133" s="9">
        <v>13</v>
      </c>
      <c r="I1133" s="6" t="s">
        <v>12</v>
      </c>
      <c r="J1133" s="12">
        <v>9</v>
      </c>
    </row>
    <row r="1134" spans="1:10" ht="15" x14ac:dyDescent="0.25">
      <c r="A1134" s="11" t="s">
        <v>216</v>
      </c>
      <c r="B1134" s="11" t="s">
        <v>259</v>
      </c>
      <c r="C1134" s="11"/>
      <c r="D1134" s="6" t="s">
        <v>12</v>
      </c>
      <c r="E1134" s="11" t="s">
        <v>353</v>
      </c>
      <c r="F1134" s="11" t="s">
        <v>356</v>
      </c>
      <c r="G1134" s="11"/>
      <c r="H1134" s="9">
        <v>12</v>
      </c>
      <c r="I1134" s="6" t="s">
        <v>12</v>
      </c>
      <c r="J1134" s="12">
        <v>13</v>
      </c>
    </row>
    <row r="1135" spans="1:10" ht="15" x14ac:dyDescent="0.25">
      <c r="A1135" s="11" t="s">
        <v>217</v>
      </c>
      <c r="B1135" s="11" t="s">
        <v>276</v>
      </c>
      <c r="C1135" s="11" t="s">
        <v>219</v>
      </c>
      <c r="D1135" s="6" t="s">
        <v>12</v>
      </c>
      <c r="E1135" s="11" t="s">
        <v>496</v>
      </c>
      <c r="F1135" s="11" t="s">
        <v>357</v>
      </c>
      <c r="G1135" s="11" t="s">
        <v>354</v>
      </c>
      <c r="H1135" s="9">
        <v>4</v>
      </c>
      <c r="I1135" s="6" t="s">
        <v>12</v>
      </c>
      <c r="J1135" s="12">
        <v>13</v>
      </c>
    </row>
    <row r="1136" spans="1:10" ht="15" x14ac:dyDescent="0.25">
      <c r="A1136" s="11" t="s">
        <v>217</v>
      </c>
      <c r="B1136" s="11" t="s">
        <v>259</v>
      </c>
      <c r="C1136" s="11"/>
      <c r="D1136" s="6" t="s">
        <v>12</v>
      </c>
      <c r="E1136" s="11" t="s">
        <v>353</v>
      </c>
      <c r="F1136" s="11" t="s">
        <v>358</v>
      </c>
      <c r="G1136" s="11"/>
      <c r="H1136" s="9">
        <v>13</v>
      </c>
      <c r="I1136" s="6" t="s">
        <v>12</v>
      </c>
      <c r="J1136" s="12">
        <v>7</v>
      </c>
    </row>
    <row r="1137" spans="1:10" ht="15" x14ac:dyDescent="0.25">
      <c r="A1137" s="11" t="s">
        <v>275</v>
      </c>
      <c r="B1137" s="11" t="s">
        <v>276</v>
      </c>
      <c r="C1137" s="11" t="s">
        <v>219</v>
      </c>
      <c r="D1137" s="6" t="s">
        <v>12</v>
      </c>
      <c r="E1137" s="11" t="s">
        <v>356</v>
      </c>
      <c r="F1137" s="11" t="s">
        <v>432</v>
      </c>
      <c r="G1137" s="11" t="s">
        <v>355</v>
      </c>
      <c r="H1137" s="9">
        <v>6</v>
      </c>
      <c r="I1137" s="6" t="s">
        <v>12</v>
      </c>
      <c r="J1137" s="12">
        <v>9</v>
      </c>
    </row>
    <row r="1138" spans="1:10" ht="15" x14ac:dyDescent="0.25">
      <c r="A1138" s="5"/>
      <c r="B1138" s="7"/>
      <c r="C1138" s="7"/>
      <c r="D1138" s="6" t="s">
        <v>12</v>
      </c>
      <c r="E1138" s="7"/>
      <c r="F1138" s="7"/>
      <c r="G1138" s="15"/>
      <c r="H1138" s="13">
        <f>SUM(H1132:H1137)</f>
        <v>61</v>
      </c>
      <c r="I1138" s="6" t="s">
        <v>12</v>
      </c>
      <c r="J1138" s="13">
        <f>SUM(J1132:J1137)</f>
        <v>62</v>
      </c>
    </row>
    <row r="1139" spans="1:10" ht="15.6" x14ac:dyDescent="0.3">
      <c r="A1139" s="27"/>
      <c r="B1139" s="27"/>
      <c r="C1139" s="27"/>
      <c r="D1139" s="6" t="s">
        <v>12</v>
      </c>
      <c r="E1139" s="27"/>
      <c r="F1139" s="27"/>
      <c r="G1139" s="29"/>
      <c r="H1139" s="30">
        <v>3</v>
      </c>
      <c r="I1139" s="6" t="s">
        <v>12</v>
      </c>
      <c r="J1139" s="30">
        <v>3</v>
      </c>
    </row>
    <row r="1140" spans="1:10" x14ac:dyDescent="0.25">
      <c r="A1140" s="661" t="s">
        <v>138</v>
      </c>
      <c r="B1140" s="661"/>
      <c r="C1140" s="661"/>
      <c r="D1140" s="6" t="s">
        <v>12</v>
      </c>
      <c r="E1140" s="664" t="s">
        <v>502</v>
      </c>
      <c r="F1140" s="664"/>
      <c r="G1140" s="664"/>
      <c r="H1140" s="662">
        <v>42617</v>
      </c>
      <c r="I1140" s="663"/>
      <c r="J1140" s="663"/>
    </row>
    <row r="1141" spans="1:10" ht="15" x14ac:dyDescent="0.25">
      <c r="A1141" s="11" t="s">
        <v>334</v>
      </c>
      <c r="B1141" s="11" t="s">
        <v>23</v>
      </c>
      <c r="C1141" s="11" t="s">
        <v>18</v>
      </c>
      <c r="D1141" s="6" t="s">
        <v>12</v>
      </c>
      <c r="E1141" s="11" t="s">
        <v>216</v>
      </c>
      <c r="F1141" s="11" t="s">
        <v>275</v>
      </c>
      <c r="G1141" s="11" t="s">
        <v>217</v>
      </c>
      <c r="H1141" s="9">
        <v>13</v>
      </c>
      <c r="I1141" s="6" t="s">
        <v>12</v>
      </c>
      <c r="J1141" s="12">
        <v>5</v>
      </c>
    </row>
    <row r="1142" spans="1:10" ht="15" x14ac:dyDescent="0.25">
      <c r="A1142" s="11" t="s">
        <v>20</v>
      </c>
      <c r="B1142" s="11" t="s">
        <v>21</v>
      </c>
      <c r="C1142" s="11"/>
      <c r="D1142" s="6" t="s">
        <v>12</v>
      </c>
      <c r="E1142" s="11" t="s">
        <v>259</v>
      </c>
      <c r="F1142" s="11" t="s">
        <v>498</v>
      </c>
      <c r="G1142" s="11"/>
      <c r="H1142" s="9">
        <v>13</v>
      </c>
      <c r="I1142" s="6" t="s">
        <v>12</v>
      </c>
      <c r="J1142" s="12">
        <v>0</v>
      </c>
    </row>
    <row r="1143" spans="1:10" ht="15" x14ac:dyDescent="0.25">
      <c r="A1143" s="11" t="s">
        <v>334</v>
      </c>
      <c r="B1143" s="11" t="s">
        <v>21</v>
      </c>
      <c r="C1143" s="11"/>
      <c r="D1143" s="6" t="s">
        <v>12</v>
      </c>
      <c r="E1143" s="11" t="s">
        <v>216</v>
      </c>
      <c r="F1143" s="11" t="s">
        <v>217</v>
      </c>
      <c r="G1143" s="11"/>
      <c r="H1143" s="9">
        <v>13</v>
      </c>
      <c r="I1143" s="6" t="s">
        <v>12</v>
      </c>
      <c r="J1143" s="12">
        <v>7</v>
      </c>
    </row>
    <row r="1144" spans="1:10" ht="15" x14ac:dyDescent="0.25">
      <c r="A1144" s="11" t="s">
        <v>24</v>
      </c>
      <c r="B1144" s="11" t="s">
        <v>23</v>
      </c>
      <c r="C1144" s="11" t="s">
        <v>18</v>
      </c>
      <c r="D1144" s="6" t="s">
        <v>12</v>
      </c>
      <c r="E1144" s="11" t="s">
        <v>219</v>
      </c>
      <c r="F1144" s="11" t="s">
        <v>498</v>
      </c>
      <c r="G1144" s="11" t="s">
        <v>275</v>
      </c>
      <c r="H1144" s="9">
        <v>13</v>
      </c>
      <c r="I1144" s="6" t="s">
        <v>12</v>
      </c>
      <c r="J1144" s="12">
        <v>9</v>
      </c>
    </row>
    <row r="1145" spans="1:10" ht="15" x14ac:dyDescent="0.25">
      <c r="A1145" s="11" t="s">
        <v>24</v>
      </c>
      <c r="B1145" s="11" t="s">
        <v>21</v>
      </c>
      <c r="C1145" s="11"/>
      <c r="D1145" s="6" t="s">
        <v>12</v>
      </c>
      <c r="E1145" s="11" t="s">
        <v>259</v>
      </c>
      <c r="F1145" s="11" t="s">
        <v>498</v>
      </c>
      <c r="G1145" s="11"/>
      <c r="H1145" s="9">
        <v>8</v>
      </c>
      <c r="I1145" s="6" t="s">
        <v>12</v>
      </c>
      <c r="J1145" s="12">
        <v>13</v>
      </c>
    </row>
    <row r="1146" spans="1:10" ht="15" x14ac:dyDescent="0.25">
      <c r="A1146" s="11" t="s">
        <v>20</v>
      </c>
      <c r="B1146" s="11" t="s">
        <v>23</v>
      </c>
      <c r="C1146" s="11" t="s">
        <v>18</v>
      </c>
      <c r="D1146" s="6" t="s">
        <v>12</v>
      </c>
      <c r="E1146" s="11" t="s">
        <v>219</v>
      </c>
      <c r="F1146" s="11" t="s">
        <v>275</v>
      </c>
      <c r="G1146" s="11" t="s">
        <v>216</v>
      </c>
      <c r="H1146" s="9">
        <v>11</v>
      </c>
      <c r="I1146" s="6" t="s">
        <v>12</v>
      </c>
      <c r="J1146" s="12">
        <v>12</v>
      </c>
    </row>
    <row r="1147" spans="1:10" ht="15" x14ac:dyDescent="0.25">
      <c r="A1147" s="5"/>
      <c r="B1147" s="7"/>
      <c r="C1147" s="7"/>
      <c r="D1147" s="6" t="s">
        <v>12</v>
      </c>
      <c r="E1147" s="7"/>
      <c r="F1147" s="7"/>
      <c r="G1147" s="15"/>
      <c r="H1147" s="13">
        <f>SUM(H1141:H1146)</f>
        <v>71</v>
      </c>
      <c r="I1147" s="6" t="s">
        <v>12</v>
      </c>
      <c r="J1147" s="13">
        <f>SUM(J1141:J1146)</f>
        <v>46</v>
      </c>
    </row>
    <row r="1148" spans="1:10" ht="15.6" x14ac:dyDescent="0.3">
      <c r="A1148" s="27"/>
      <c r="B1148" s="27"/>
      <c r="C1148" s="27"/>
      <c r="D1148" s="6" t="s">
        <v>12</v>
      </c>
      <c r="E1148" s="27"/>
      <c r="F1148" s="27"/>
      <c r="G1148" s="29"/>
      <c r="H1148" s="30">
        <v>4</v>
      </c>
      <c r="I1148" s="6" t="s">
        <v>12</v>
      </c>
      <c r="J1148" s="30">
        <v>2</v>
      </c>
    </row>
    <row r="1149" spans="1:10" x14ac:dyDescent="0.25">
      <c r="A1149" s="661" t="s">
        <v>144</v>
      </c>
      <c r="B1149" s="661"/>
      <c r="C1149" s="661"/>
      <c r="D1149" s="6" t="s">
        <v>12</v>
      </c>
      <c r="E1149" s="664" t="s">
        <v>156</v>
      </c>
      <c r="F1149" s="664"/>
      <c r="G1149" s="664"/>
      <c r="H1149" s="662">
        <v>42617</v>
      </c>
      <c r="I1149" s="663"/>
      <c r="J1149" s="663"/>
    </row>
    <row r="1150" spans="1:10" ht="15" x14ac:dyDescent="0.25">
      <c r="A1150" s="11" t="s">
        <v>182</v>
      </c>
      <c r="B1150" s="11" t="s">
        <v>183</v>
      </c>
      <c r="C1150" s="11" t="s">
        <v>150</v>
      </c>
      <c r="D1150" s="6" t="s">
        <v>12</v>
      </c>
      <c r="E1150" s="11" t="s">
        <v>327</v>
      </c>
      <c r="F1150" s="11" t="s">
        <v>168</v>
      </c>
      <c r="G1150" s="11" t="s">
        <v>167</v>
      </c>
      <c r="H1150" s="9">
        <v>13</v>
      </c>
      <c r="I1150" s="6" t="s">
        <v>12</v>
      </c>
      <c r="J1150" s="12">
        <v>7</v>
      </c>
    </row>
    <row r="1151" spans="1:10" ht="15" x14ac:dyDescent="0.25">
      <c r="A1151" s="11" t="s">
        <v>154</v>
      </c>
      <c r="B1151" s="11" t="s">
        <v>153</v>
      </c>
      <c r="C1151" s="11"/>
      <c r="D1151" s="6" t="s">
        <v>12</v>
      </c>
      <c r="E1151" s="11" t="s">
        <v>164</v>
      </c>
      <c r="F1151" s="11" t="s">
        <v>497</v>
      </c>
      <c r="G1151" s="11"/>
      <c r="H1151" s="9">
        <v>1</v>
      </c>
      <c r="I1151" s="6" t="s">
        <v>12</v>
      </c>
      <c r="J1151" s="12">
        <v>13</v>
      </c>
    </row>
    <row r="1152" spans="1:10" ht="15" x14ac:dyDescent="0.25">
      <c r="A1152" s="11" t="s">
        <v>182</v>
      </c>
      <c r="B1152" s="11" t="s">
        <v>183</v>
      </c>
      <c r="C1152" s="11"/>
      <c r="D1152" s="6" t="s">
        <v>12</v>
      </c>
      <c r="E1152" s="11" t="s">
        <v>327</v>
      </c>
      <c r="F1152" s="11" t="s">
        <v>164</v>
      </c>
      <c r="G1152" s="11"/>
      <c r="H1152" s="9">
        <v>13</v>
      </c>
      <c r="I1152" s="6" t="s">
        <v>12</v>
      </c>
      <c r="J1152" s="12">
        <v>12</v>
      </c>
    </row>
    <row r="1153" spans="1:10" ht="15" x14ac:dyDescent="0.25">
      <c r="A1153" s="11" t="s">
        <v>154</v>
      </c>
      <c r="B1153" s="11" t="s">
        <v>153</v>
      </c>
      <c r="C1153" s="11" t="s">
        <v>194</v>
      </c>
      <c r="D1153" s="6" t="s">
        <v>12</v>
      </c>
      <c r="E1153" s="11" t="s">
        <v>166</v>
      </c>
      <c r="F1153" s="11" t="s">
        <v>497</v>
      </c>
      <c r="G1153" s="11" t="s">
        <v>167</v>
      </c>
      <c r="H1153" s="9">
        <v>13</v>
      </c>
      <c r="I1153" s="6" t="s">
        <v>12</v>
      </c>
      <c r="J1153" s="12">
        <v>12</v>
      </c>
    </row>
    <row r="1154" spans="1:10" ht="15" x14ac:dyDescent="0.25">
      <c r="A1154" s="11" t="s">
        <v>182</v>
      </c>
      <c r="B1154" s="11" t="s">
        <v>183</v>
      </c>
      <c r="C1154" s="11"/>
      <c r="D1154" s="6" t="s">
        <v>12</v>
      </c>
      <c r="E1154" s="11" t="s">
        <v>168</v>
      </c>
      <c r="F1154" s="11" t="s">
        <v>497</v>
      </c>
      <c r="G1154" s="11"/>
      <c r="H1154" s="9">
        <v>12</v>
      </c>
      <c r="I1154" s="6" t="s">
        <v>12</v>
      </c>
      <c r="J1154" s="12">
        <v>11</v>
      </c>
    </row>
    <row r="1155" spans="1:10" ht="15" x14ac:dyDescent="0.25">
      <c r="A1155" s="11" t="s">
        <v>153</v>
      </c>
      <c r="B1155" s="11" t="s">
        <v>150</v>
      </c>
      <c r="C1155" s="11" t="s">
        <v>194</v>
      </c>
      <c r="D1155" s="6" t="s">
        <v>12</v>
      </c>
      <c r="E1155" s="11" t="s">
        <v>327</v>
      </c>
      <c r="F1155" s="11" t="s">
        <v>166</v>
      </c>
      <c r="G1155" s="11" t="s">
        <v>164</v>
      </c>
      <c r="H1155" s="9">
        <v>11</v>
      </c>
      <c r="I1155" s="6" t="s">
        <v>12</v>
      </c>
      <c r="J1155" s="12">
        <v>13</v>
      </c>
    </row>
    <row r="1156" spans="1:10" ht="15" x14ac:dyDescent="0.25">
      <c r="A1156" s="5"/>
      <c r="B1156" s="11"/>
      <c r="C1156" s="11"/>
      <c r="D1156" s="6" t="s">
        <v>12</v>
      </c>
      <c r="E1156" s="11"/>
      <c r="F1156" s="11"/>
      <c r="G1156" s="15"/>
      <c r="H1156" s="13">
        <f>SUM(H1150:H1155)</f>
        <v>63</v>
      </c>
      <c r="I1156" s="6" t="s">
        <v>12</v>
      </c>
      <c r="J1156" s="13">
        <f>SUM(J1150:J1155)</f>
        <v>68</v>
      </c>
    </row>
    <row r="1157" spans="1:10" ht="15.6" x14ac:dyDescent="0.3">
      <c r="A1157" s="136"/>
      <c r="B1157" s="136"/>
      <c r="C1157" s="136"/>
      <c r="D1157" s="6" t="s">
        <v>12</v>
      </c>
      <c r="E1157" s="136"/>
      <c r="F1157" s="136"/>
      <c r="G1157" s="29"/>
      <c r="H1157" s="30">
        <v>4</v>
      </c>
      <c r="I1157" s="6" t="s">
        <v>12</v>
      </c>
      <c r="J1157" s="30">
        <v>2</v>
      </c>
    </row>
    <row r="1158" spans="1:10" x14ac:dyDescent="0.25">
      <c r="A1158" s="661" t="s">
        <v>317</v>
      </c>
      <c r="B1158" s="661"/>
      <c r="C1158" s="661"/>
      <c r="D1158" s="6" t="s">
        <v>12</v>
      </c>
      <c r="E1158" s="664" t="s">
        <v>156</v>
      </c>
      <c r="F1158" s="664"/>
      <c r="G1158" s="664"/>
      <c r="H1158" s="662">
        <v>42617</v>
      </c>
      <c r="I1158" s="663"/>
      <c r="J1158" s="663"/>
    </row>
    <row r="1159" spans="1:10" ht="15" x14ac:dyDescent="0.25">
      <c r="A1159" s="11" t="s">
        <v>490</v>
      </c>
      <c r="B1159" s="11" t="s">
        <v>80</v>
      </c>
      <c r="C1159" s="11" t="s">
        <v>78</v>
      </c>
      <c r="D1159" s="6" t="s">
        <v>12</v>
      </c>
      <c r="E1159" s="11" t="s">
        <v>327</v>
      </c>
      <c r="F1159" s="11" t="s">
        <v>168</v>
      </c>
      <c r="G1159" s="11" t="s">
        <v>167</v>
      </c>
      <c r="H1159" s="9">
        <v>13</v>
      </c>
      <c r="I1159" s="6" t="s">
        <v>12</v>
      </c>
      <c r="J1159" s="12">
        <v>4</v>
      </c>
    </row>
    <row r="1160" spans="1:10" ht="15" x14ac:dyDescent="0.25">
      <c r="A1160" s="11" t="s">
        <v>491</v>
      </c>
      <c r="B1160" s="11" t="s">
        <v>106</v>
      </c>
      <c r="C1160" s="11"/>
      <c r="D1160" s="6" t="s">
        <v>12</v>
      </c>
      <c r="E1160" s="11" t="s">
        <v>164</v>
      </c>
      <c r="F1160" s="11" t="s">
        <v>497</v>
      </c>
      <c r="G1160" s="11"/>
      <c r="H1160" s="9">
        <v>13</v>
      </c>
      <c r="I1160" s="6" t="s">
        <v>12</v>
      </c>
      <c r="J1160" s="12">
        <v>5</v>
      </c>
    </row>
    <row r="1161" spans="1:10" ht="15" x14ac:dyDescent="0.25">
      <c r="A1161" s="11" t="s">
        <v>490</v>
      </c>
      <c r="B1161" s="11" t="s">
        <v>80</v>
      </c>
      <c r="C1161" s="11"/>
      <c r="D1161" s="6" t="s">
        <v>12</v>
      </c>
      <c r="E1161" s="11" t="s">
        <v>167</v>
      </c>
      <c r="F1161" s="11" t="s">
        <v>168</v>
      </c>
      <c r="G1161" s="11"/>
      <c r="H1161" s="9">
        <v>13</v>
      </c>
      <c r="I1161" s="6" t="s">
        <v>12</v>
      </c>
      <c r="J1161" s="12">
        <v>11</v>
      </c>
    </row>
    <row r="1162" spans="1:10" ht="15" x14ac:dyDescent="0.25">
      <c r="A1162" s="11" t="s">
        <v>491</v>
      </c>
      <c r="B1162" s="11" t="s">
        <v>106</v>
      </c>
      <c r="C1162" s="11" t="s">
        <v>78</v>
      </c>
      <c r="D1162" s="6" t="s">
        <v>12</v>
      </c>
      <c r="E1162" s="11" t="s">
        <v>327</v>
      </c>
      <c r="F1162" s="11" t="s">
        <v>164</v>
      </c>
      <c r="G1162" s="11" t="s">
        <v>166</v>
      </c>
      <c r="H1162" s="9">
        <v>11</v>
      </c>
      <c r="I1162" s="6" t="s">
        <v>12</v>
      </c>
      <c r="J1162" s="12">
        <v>13</v>
      </c>
    </row>
    <row r="1163" spans="1:10" ht="15" x14ac:dyDescent="0.25">
      <c r="A1163" s="11" t="s">
        <v>490</v>
      </c>
      <c r="B1163" s="11" t="s">
        <v>80</v>
      </c>
      <c r="C1163" s="11"/>
      <c r="D1163" s="6" t="s">
        <v>12</v>
      </c>
      <c r="E1163" s="11" t="s">
        <v>167</v>
      </c>
      <c r="F1163" s="11" t="s">
        <v>168</v>
      </c>
      <c r="G1163" s="11"/>
      <c r="H1163" s="9">
        <v>13</v>
      </c>
      <c r="I1163" s="6" t="s">
        <v>12</v>
      </c>
      <c r="J1163" s="12">
        <v>6</v>
      </c>
    </row>
    <row r="1164" spans="1:10" ht="15" x14ac:dyDescent="0.25">
      <c r="A1164" s="11" t="s">
        <v>491</v>
      </c>
      <c r="B1164" s="11" t="s">
        <v>106</v>
      </c>
      <c r="C1164" s="11" t="s">
        <v>78</v>
      </c>
      <c r="D1164" s="6" t="s">
        <v>12</v>
      </c>
      <c r="E1164" s="11" t="s">
        <v>327</v>
      </c>
      <c r="F1164" s="11" t="s">
        <v>164</v>
      </c>
      <c r="G1164" s="11" t="s">
        <v>166</v>
      </c>
      <c r="H1164" s="9">
        <v>2</v>
      </c>
      <c r="I1164" s="6" t="s">
        <v>12</v>
      </c>
      <c r="J1164" s="12">
        <v>13</v>
      </c>
    </row>
    <row r="1165" spans="1:10" ht="15" x14ac:dyDescent="0.25">
      <c r="A1165" s="5"/>
      <c r="B1165" s="11"/>
      <c r="C1165" s="11"/>
      <c r="D1165" s="6" t="s">
        <v>12</v>
      </c>
      <c r="E1165" s="11"/>
      <c r="F1165" s="11"/>
      <c r="G1165" s="15"/>
      <c r="H1165" s="13">
        <f>SUM(H1159:H1164)</f>
        <v>65</v>
      </c>
      <c r="I1165" s="6" t="s">
        <v>12</v>
      </c>
      <c r="J1165" s="13">
        <f>SUM(J1159:J1164)</f>
        <v>52</v>
      </c>
    </row>
    <row r="1166" spans="1:10" ht="15.6" x14ac:dyDescent="0.3">
      <c r="A1166" s="136"/>
      <c r="B1166" s="136"/>
      <c r="C1166" s="136"/>
      <c r="D1166" s="6" t="s">
        <v>12</v>
      </c>
      <c r="E1166" s="136"/>
      <c r="F1166" s="136"/>
      <c r="G1166" s="29"/>
      <c r="H1166" s="30">
        <v>4</v>
      </c>
      <c r="I1166" s="6" t="s">
        <v>12</v>
      </c>
      <c r="J1166" s="30">
        <v>2</v>
      </c>
    </row>
    <row r="1167" spans="1:10" x14ac:dyDescent="0.25">
      <c r="A1167" s="661" t="s">
        <v>317</v>
      </c>
      <c r="B1167" s="661"/>
      <c r="C1167" s="661"/>
      <c r="D1167" s="6" t="s">
        <v>12</v>
      </c>
      <c r="E1167" s="664" t="s">
        <v>501</v>
      </c>
      <c r="F1167" s="664"/>
      <c r="G1167" s="664"/>
      <c r="H1167" s="662">
        <v>42617</v>
      </c>
      <c r="I1167" s="663"/>
      <c r="J1167" s="663"/>
    </row>
    <row r="1168" spans="1:10" ht="15" x14ac:dyDescent="0.25">
      <c r="A1168" s="11" t="s">
        <v>490</v>
      </c>
      <c r="B1168" s="11" t="s">
        <v>80</v>
      </c>
      <c r="C1168" s="11" t="s">
        <v>78</v>
      </c>
      <c r="D1168" s="6" t="s">
        <v>12</v>
      </c>
      <c r="E1168" s="11" t="s">
        <v>172</v>
      </c>
      <c r="F1168" s="11" t="s">
        <v>171</v>
      </c>
      <c r="G1168" s="11" t="s">
        <v>280</v>
      </c>
      <c r="H1168" s="9">
        <v>13</v>
      </c>
      <c r="I1168" s="6" t="s">
        <v>12</v>
      </c>
      <c r="J1168" s="12">
        <v>12</v>
      </c>
    </row>
    <row r="1169" spans="1:10" ht="15" x14ac:dyDescent="0.25">
      <c r="A1169" s="11" t="s">
        <v>106</v>
      </c>
      <c r="B1169" s="11" t="s">
        <v>430</v>
      </c>
      <c r="C1169" s="11"/>
      <c r="D1169" s="6" t="s">
        <v>12</v>
      </c>
      <c r="E1169" s="11" t="s">
        <v>175</v>
      </c>
      <c r="F1169" s="11" t="s">
        <v>326</v>
      </c>
      <c r="G1169" s="11"/>
      <c r="H1169" s="9">
        <v>4</v>
      </c>
      <c r="I1169" s="6" t="s">
        <v>12</v>
      </c>
      <c r="J1169" s="12">
        <v>13</v>
      </c>
    </row>
    <row r="1170" spans="1:10" ht="15" x14ac:dyDescent="0.25">
      <c r="A1170" s="11" t="s">
        <v>490</v>
      </c>
      <c r="B1170" s="11" t="s">
        <v>80</v>
      </c>
      <c r="C1170" s="11"/>
      <c r="D1170" s="6" t="s">
        <v>12</v>
      </c>
      <c r="E1170" s="11" t="s">
        <v>172</v>
      </c>
      <c r="F1170" s="11" t="s">
        <v>280</v>
      </c>
      <c r="G1170" s="11"/>
      <c r="H1170" s="9">
        <v>4</v>
      </c>
      <c r="I1170" s="6" t="s">
        <v>12</v>
      </c>
      <c r="J1170" s="12">
        <v>13</v>
      </c>
    </row>
    <row r="1171" spans="1:10" ht="15" x14ac:dyDescent="0.25">
      <c r="A1171" s="11" t="s">
        <v>106</v>
      </c>
      <c r="B1171" s="11" t="s">
        <v>430</v>
      </c>
      <c r="C1171" s="11" t="s">
        <v>491</v>
      </c>
      <c r="D1171" s="6" t="s">
        <v>12</v>
      </c>
      <c r="E1171" s="11" t="s">
        <v>175</v>
      </c>
      <c r="F1171" s="11" t="s">
        <v>326</v>
      </c>
      <c r="G1171" s="11" t="s">
        <v>174</v>
      </c>
      <c r="H1171" s="9">
        <v>1</v>
      </c>
      <c r="I1171" s="6" t="s">
        <v>12</v>
      </c>
      <c r="J1171" s="12">
        <v>13</v>
      </c>
    </row>
    <row r="1172" spans="1:10" ht="15" x14ac:dyDescent="0.25">
      <c r="A1172" s="11" t="s">
        <v>491</v>
      </c>
      <c r="B1172" s="11" t="s">
        <v>80</v>
      </c>
      <c r="C1172" s="11"/>
      <c r="D1172" s="6" t="s">
        <v>12</v>
      </c>
      <c r="E1172" s="11" t="s">
        <v>172</v>
      </c>
      <c r="F1172" s="11" t="s">
        <v>280</v>
      </c>
      <c r="G1172" s="11"/>
      <c r="H1172" s="9">
        <v>4</v>
      </c>
      <c r="I1172" s="6" t="s">
        <v>12</v>
      </c>
      <c r="J1172" s="12">
        <v>13</v>
      </c>
    </row>
    <row r="1173" spans="1:10" ht="15" x14ac:dyDescent="0.25">
      <c r="A1173" s="11" t="s">
        <v>106</v>
      </c>
      <c r="B1173" s="11" t="s">
        <v>430</v>
      </c>
      <c r="C1173" s="11" t="s">
        <v>78</v>
      </c>
      <c r="D1173" s="6" t="s">
        <v>12</v>
      </c>
      <c r="E1173" s="11" t="s">
        <v>175</v>
      </c>
      <c r="F1173" s="11" t="s">
        <v>326</v>
      </c>
      <c r="G1173" s="11" t="s">
        <v>174</v>
      </c>
      <c r="H1173" s="9">
        <v>6</v>
      </c>
      <c r="I1173" s="6" t="s">
        <v>12</v>
      </c>
      <c r="J1173" s="12">
        <v>13</v>
      </c>
    </row>
    <row r="1174" spans="1:10" ht="15" x14ac:dyDescent="0.25">
      <c r="A1174" s="5"/>
      <c r="B1174" s="11"/>
      <c r="C1174" s="11"/>
      <c r="D1174" s="6" t="s">
        <v>12</v>
      </c>
      <c r="E1174" s="11"/>
      <c r="F1174" s="11"/>
      <c r="G1174" s="15"/>
      <c r="H1174" s="13">
        <f>SUM(H1168:H1173)</f>
        <v>32</v>
      </c>
      <c r="I1174" s="6" t="s">
        <v>12</v>
      </c>
      <c r="J1174" s="13">
        <f>SUM(J1168:J1173)</f>
        <v>77</v>
      </c>
    </row>
    <row r="1175" spans="1:10" ht="15.6" x14ac:dyDescent="0.3">
      <c r="A1175" s="136"/>
      <c r="B1175" s="136"/>
      <c r="C1175" s="136"/>
      <c r="D1175" s="6" t="s">
        <v>12</v>
      </c>
      <c r="E1175" s="136"/>
      <c r="F1175" s="136"/>
      <c r="G1175" s="29"/>
      <c r="H1175" s="30">
        <v>1</v>
      </c>
      <c r="I1175" s="6" t="s">
        <v>12</v>
      </c>
      <c r="J1175" s="30">
        <v>5</v>
      </c>
    </row>
    <row r="1176" spans="1:10" x14ac:dyDescent="0.25">
      <c r="A1176" s="661" t="s">
        <v>144</v>
      </c>
      <c r="B1176" s="661"/>
      <c r="C1176" s="661"/>
      <c r="D1176" s="6" t="s">
        <v>12</v>
      </c>
      <c r="E1176" s="664" t="s">
        <v>501</v>
      </c>
      <c r="F1176" s="664"/>
      <c r="G1176" s="664"/>
      <c r="H1176" s="662">
        <v>42617</v>
      </c>
      <c r="I1176" s="663"/>
      <c r="J1176" s="663"/>
    </row>
    <row r="1177" spans="1:10" ht="15" x14ac:dyDescent="0.25">
      <c r="A1177" s="11" t="s">
        <v>182</v>
      </c>
      <c r="B1177" s="11" t="s">
        <v>153</v>
      </c>
      <c r="C1177" s="11" t="s">
        <v>194</v>
      </c>
      <c r="D1177" s="6" t="s">
        <v>12</v>
      </c>
      <c r="E1177" s="11" t="s">
        <v>172</v>
      </c>
      <c r="F1177" s="11" t="s">
        <v>175</v>
      </c>
      <c r="G1177" s="11" t="s">
        <v>174</v>
      </c>
      <c r="H1177" s="9">
        <v>6</v>
      </c>
      <c r="I1177" s="6" t="s">
        <v>12</v>
      </c>
      <c r="J1177" s="12">
        <v>13</v>
      </c>
    </row>
    <row r="1178" spans="1:10" ht="15" x14ac:dyDescent="0.25">
      <c r="A1178" s="11" t="s">
        <v>154</v>
      </c>
      <c r="B1178" s="11" t="s">
        <v>150</v>
      </c>
      <c r="C1178" s="11"/>
      <c r="D1178" s="6" t="s">
        <v>12</v>
      </c>
      <c r="E1178" s="11" t="s">
        <v>326</v>
      </c>
      <c r="F1178" s="11" t="s">
        <v>280</v>
      </c>
      <c r="G1178" s="11"/>
      <c r="H1178" s="9">
        <v>4</v>
      </c>
      <c r="I1178" s="6" t="s">
        <v>12</v>
      </c>
      <c r="J1178" s="12">
        <v>13</v>
      </c>
    </row>
    <row r="1179" spans="1:10" ht="15" x14ac:dyDescent="0.25">
      <c r="A1179" s="11" t="s">
        <v>182</v>
      </c>
      <c r="B1179" s="11" t="s">
        <v>153</v>
      </c>
      <c r="C1179" s="11"/>
      <c r="D1179" s="6" t="s">
        <v>12</v>
      </c>
      <c r="E1179" s="11" t="s">
        <v>172</v>
      </c>
      <c r="F1179" s="11" t="s">
        <v>280</v>
      </c>
      <c r="G1179" s="11"/>
      <c r="H1179" s="9">
        <v>7</v>
      </c>
      <c r="I1179" s="6" t="s">
        <v>12</v>
      </c>
      <c r="J1179" s="12">
        <v>13</v>
      </c>
    </row>
    <row r="1180" spans="1:10" ht="15" x14ac:dyDescent="0.25">
      <c r="A1180" s="11" t="s">
        <v>154</v>
      </c>
      <c r="B1180" s="11" t="s">
        <v>150</v>
      </c>
      <c r="C1180" s="11" t="s">
        <v>194</v>
      </c>
      <c r="D1180" s="6" t="s">
        <v>12</v>
      </c>
      <c r="E1180" s="11" t="s">
        <v>326</v>
      </c>
      <c r="F1180" s="11" t="s">
        <v>175</v>
      </c>
      <c r="G1180" s="11" t="s">
        <v>174</v>
      </c>
      <c r="H1180" s="9">
        <v>9</v>
      </c>
      <c r="I1180" s="6" t="s">
        <v>12</v>
      </c>
      <c r="J1180" s="12">
        <v>13</v>
      </c>
    </row>
    <row r="1181" spans="1:10" ht="15" x14ac:dyDescent="0.25">
      <c r="A1181" s="11" t="s">
        <v>182</v>
      </c>
      <c r="B1181" s="11" t="s">
        <v>153</v>
      </c>
      <c r="C1181" s="11"/>
      <c r="D1181" s="6" t="s">
        <v>12</v>
      </c>
      <c r="E1181" s="11" t="s">
        <v>326</v>
      </c>
      <c r="F1181" s="11" t="s">
        <v>280</v>
      </c>
      <c r="G1181" s="11"/>
      <c r="H1181" s="9">
        <v>13</v>
      </c>
      <c r="I1181" s="6" t="s">
        <v>12</v>
      </c>
      <c r="J1181" s="12">
        <v>7</v>
      </c>
    </row>
    <row r="1182" spans="1:10" ht="15" x14ac:dyDescent="0.25">
      <c r="A1182" s="11" t="s">
        <v>154</v>
      </c>
      <c r="B1182" s="11" t="s">
        <v>150</v>
      </c>
      <c r="C1182" s="11" t="s">
        <v>194</v>
      </c>
      <c r="D1182" s="6" t="s">
        <v>12</v>
      </c>
      <c r="E1182" s="11" t="s">
        <v>171</v>
      </c>
      <c r="F1182" s="11" t="s">
        <v>175</v>
      </c>
      <c r="G1182" s="11" t="s">
        <v>174</v>
      </c>
      <c r="H1182" s="9">
        <v>0</v>
      </c>
      <c r="I1182" s="6" t="s">
        <v>12</v>
      </c>
      <c r="J1182" s="12">
        <v>13</v>
      </c>
    </row>
    <row r="1183" spans="1:10" ht="15" x14ac:dyDescent="0.25">
      <c r="A1183" s="5"/>
      <c r="B1183" s="11"/>
      <c r="C1183" s="11"/>
      <c r="D1183" s="6" t="s">
        <v>12</v>
      </c>
      <c r="E1183" s="11"/>
      <c r="F1183" s="11"/>
      <c r="G1183" s="15"/>
      <c r="H1183" s="13">
        <f>SUM(H1177:H1182)</f>
        <v>39</v>
      </c>
      <c r="I1183" s="6" t="s">
        <v>12</v>
      </c>
      <c r="J1183" s="13">
        <f>SUM(J1177:J1182)</f>
        <v>72</v>
      </c>
    </row>
    <row r="1184" spans="1:10" ht="15.6" x14ac:dyDescent="0.3">
      <c r="A1184" s="136"/>
      <c r="B1184" s="136"/>
      <c r="C1184" s="136"/>
      <c r="D1184" s="6" t="s">
        <v>12</v>
      </c>
      <c r="E1184" s="136"/>
      <c r="F1184" s="136"/>
      <c r="G1184" s="29"/>
      <c r="H1184" s="30">
        <v>1</v>
      </c>
      <c r="I1184" s="6" t="s">
        <v>12</v>
      </c>
      <c r="J1184" s="30">
        <v>5</v>
      </c>
    </row>
    <row r="1185" spans="1:10" x14ac:dyDescent="0.25">
      <c r="A1185" s="661" t="s">
        <v>500</v>
      </c>
      <c r="B1185" s="661"/>
      <c r="C1185" s="661"/>
      <c r="D1185" s="6" t="s">
        <v>12</v>
      </c>
      <c r="E1185" s="664" t="s">
        <v>317</v>
      </c>
      <c r="F1185" s="664"/>
      <c r="G1185" s="664"/>
      <c r="H1185" s="662">
        <v>42652</v>
      </c>
      <c r="I1185" s="663"/>
      <c r="J1185" s="663"/>
    </row>
    <row r="1186" spans="1:10" ht="15" x14ac:dyDescent="0.25">
      <c r="A1186" s="11" t="s">
        <v>216</v>
      </c>
      <c r="B1186" s="11" t="s">
        <v>275</v>
      </c>
      <c r="C1186" s="11" t="s">
        <v>215</v>
      </c>
      <c r="D1186" s="6" t="s">
        <v>12</v>
      </c>
      <c r="E1186" s="11" t="s">
        <v>490</v>
      </c>
      <c r="F1186" s="11" t="s">
        <v>80</v>
      </c>
      <c r="G1186" s="11" t="s">
        <v>491</v>
      </c>
      <c r="H1186" s="9">
        <v>13</v>
      </c>
      <c r="I1186" s="6" t="s">
        <v>12</v>
      </c>
      <c r="J1186" s="12">
        <v>0</v>
      </c>
    </row>
    <row r="1187" spans="1:10" ht="15" x14ac:dyDescent="0.25">
      <c r="A1187" s="11" t="s">
        <v>217</v>
      </c>
      <c r="B1187" s="11" t="s">
        <v>259</v>
      </c>
      <c r="C1187" s="11"/>
      <c r="D1187" s="6" t="s">
        <v>12</v>
      </c>
      <c r="E1187" s="11" t="s">
        <v>106</v>
      </c>
      <c r="F1187" s="11" t="s">
        <v>430</v>
      </c>
      <c r="G1187" s="11"/>
      <c r="H1187" s="9">
        <v>13</v>
      </c>
      <c r="I1187" s="6" t="s">
        <v>12</v>
      </c>
      <c r="J1187" s="12">
        <v>2</v>
      </c>
    </row>
    <row r="1188" spans="1:10" ht="15" x14ac:dyDescent="0.25">
      <c r="A1188" s="11" t="s">
        <v>216</v>
      </c>
      <c r="B1188" s="11" t="s">
        <v>259</v>
      </c>
      <c r="C1188" s="11"/>
      <c r="D1188" s="6" t="s">
        <v>12</v>
      </c>
      <c r="E1188" s="11" t="s">
        <v>490</v>
      </c>
      <c r="F1188" s="11" t="s">
        <v>80</v>
      </c>
      <c r="G1188" s="11"/>
      <c r="H1188" s="9">
        <v>0</v>
      </c>
      <c r="I1188" s="6" t="s">
        <v>12</v>
      </c>
      <c r="J1188" s="12">
        <v>13</v>
      </c>
    </row>
    <row r="1189" spans="1:10" ht="15" x14ac:dyDescent="0.25">
      <c r="A1189" s="11" t="s">
        <v>217</v>
      </c>
      <c r="B1189" s="11" t="s">
        <v>219</v>
      </c>
      <c r="C1189" s="11" t="s">
        <v>215</v>
      </c>
      <c r="D1189" s="6" t="s">
        <v>12</v>
      </c>
      <c r="E1189" s="11" t="s">
        <v>106</v>
      </c>
      <c r="F1189" s="11" t="s">
        <v>430</v>
      </c>
      <c r="G1189" s="11" t="s">
        <v>491</v>
      </c>
      <c r="H1189" s="9">
        <v>7</v>
      </c>
      <c r="I1189" s="6" t="s">
        <v>12</v>
      </c>
      <c r="J1189" s="12">
        <v>10</v>
      </c>
    </row>
    <row r="1190" spans="1:10" ht="15" x14ac:dyDescent="0.25">
      <c r="A1190" s="11" t="s">
        <v>216</v>
      </c>
      <c r="B1190" s="11" t="s">
        <v>217</v>
      </c>
      <c r="C1190" s="11"/>
      <c r="D1190" s="6" t="s">
        <v>12</v>
      </c>
      <c r="E1190" s="11" t="s">
        <v>490</v>
      </c>
      <c r="F1190" s="11" t="s">
        <v>80</v>
      </c>
      <c r="G1190" s="11"/>
      <c r="H1190" s="9">
        <v>13</v>
      </c>
      <c r="I1190" s="6" t="s">
        <v>12</v>
      </c>
      <c r="J1190" s="12">
        <v>9</v>
      </c>
    </row>
    <row r="1191" spans="1:10" ht="15" x14ac:dyDescent="0.25">
      <c r="A1191" s="11" t="s">
        <v>275</v>
      </c>
      <c r="B1191" s="11" t="s">
        <v>219</v>
      </c>
      <c r="C1191" s="11" t="s">
        <v>215</v>
      </c>
      <c r="D1191" s="6" t="s">
        <v>12</v>
      </c>
      <c r="E1191" s="11" t="s">
        <v>106</v>
      </c>
      <c r="F1191" s="11" t="s">
        <v>430</v>
      </c>
      <c r="G1191" s="11" t="s">
        <v>491</v>
      </c>
      <c r="H1191" s="9">
        <v>13</v>
      </c>
      <c r="I1191" s="6" t="s">
        <v>12</v>
      </c>
      <c r="J1191" s="12">
        <v>7</v>
      </c>
    </row>
    <row r="1192" spans="1:10" ht="15" x14ac:dyDescent="0.25">
      <c r="A1192" s="5"/>
      <c r="B1192" s="11"/>
      <c r="C1192" s="11"/>
      <c r="D1192" s="6" t="s">
        <v>12</v>
      </c>
      <c r="E1192" s="11"/>
      <c r="F1192" s="11"/>
      <c r="G1192" s="15"/>
      <c r="H1192" s="13">
        <f>SUM(H1186:H1191)</f>
        <v>59</v>
      </c>
      <c r="I1192" s="6" t="s">
        <v>12</v>
      </c>
      <c r="J1192" s="13">
        <f>SUM(J1186:J1191)</f>
        <v>41</v>
      </c>
    </row>
    <row r="1193" spans="1:10" ht="15.6" x14ac:dyDescent="0.3">
      <c r="A1193" s="136"/>
      <c r="B1193" s="136"/>
      <c r="C1193" s="136"/>
      <c r="D1193" s="6" t="s">
        <v>12</v>
      </c>
      <c r="E1193" s="136"/>
      <c r="F1193" s="136"/>
      <c r="G1193" s="29"/>
      <c r="H1193" s="30">
        <v>4</v>
      </c>
      <c r="I1193" s="6" t="s">
        <v>12</v>
      </c>
      <c r="J1193" s="30">
        <v>2</v>
      </c>
    </row>
    <row r="1194" spans="1:10" x14ac:dyDescent="0.25">
      <c r="A1194" s="661" t="s">
        <v>500</v>
      </c>
      <c r="B1194" s="661"/>
      <c r="C1194" s="661"/>
      <c r="D1194" s="6" t="s">
        <v>12</v>
      </c>
      <c r="E1194" s="664" t="s">
        <v>501</v>
      </c>
      <c r="F1194" s="664"/>
      <c r="G1194" s="664"/>
      <c r="H1194" s="662">
        <v>42652</v>
      </c>
      <c r="I1194" s="663"/>
      <c r="J1194" s="663"/>
    </row>
    <row r="1195" spans="1:10" ht="15" x14ac:dyDescent="0.25">
      <c r="A1195" s="11" t="s">
        <v>216</v>
      </c>
      <c r="B1195" s="11" t="s">
        <v>275</v>
      </c>
      <c r="C1195" s="11" t="s">
        <v>215</v>
      </c>
      <c r="D1195" s="6" t="s">
        <v>12</v>
      </c>
      <c r="E1195" s="11" t="s">
        <v>172</v>
      </c>
      <c r="F1195" s="11" t="s">
        <v>174</v>
      </c>
      <c r="G1195" s="11" t="s">
        <v>171</v>
      </c>
      <c r="H1195" s="9">
        <v>10</v>
      </c>
      <c r="I1195" s="6" t="s">
        <v>12</v>
      </c>
      <c r="J1195" s="12">
        <v>13</v>
      </c>
    </row>
    <row r="1196" spans="1:10" ht="15" x14ac:dyDescent="0.25">
      <c r="A1196" s="11" t="s">
        <v>217</v>
      </c>
      <c r="B1196" s="11" t="s">
        <v>259</v>
      </c>
      <c r="C1196" s="11"/>
      <c r="D1196" s="6" t="s">
        <v>12</v>
      </c>
      <c r="E1196" s="11" t="s">
        <v>268</v>
      </c>
      <c r="F1196" s="11" t="s">
        <v>280</v>
      </c>
      <c r="G1196" s="11"/>
      <c r="H1196" s="9">
        <v>13</v>
      </c>
      <c r="I1196" s="6" t="s">
        <v>12</v>
      </c>
      <c r="J1196" s="12">
        <v>10</v>
      </c>
    </row>
    <row r="1197" spans="1:10" ht="15" x14ac:dyDescent="0.25">
      <c r="A1197" s="11" t="s">
        <v>216</v>
      </c>
      <c r="B1197" s="11" t="s">
        <v>259</v>
      </c>
      <c r="C1197" s="11"/>
      <c r="D1197" s="6" t="s">
        <v>12</v>
      </c>
      <c r="E1197" s="11" t="s">
        <v>172</v>
      </c>
      <c r="F1197" s="11" t="s">
        <v>326</v>
      </c>
      <c r="G1197" s="11"/>
      <c r="H1197" s="9">
        <v>13</v>
      </c>
      <c r="I1197" s="6" t="s">
        <v>12</v>
      </c>
      <c r="J1197" s="12">
        <v>12</v>
      </c>
    </row>
    <row r="1198" spans="1:10" ht="15" x14ac:dyDescent="0.25">
      <c r="A1198" s="11" t="s">
        <v>219</v>
      </c>
      <c r="B1198" s="11" t="s">
        <v>275</v>
      </c>
      <c r="C1198" s="11" t="s">
        <v>215</v>
      </c>
      <c r="D1198" s="6" t="s">
        <v>12</v>
      </c>
      <c r="E1198" s="11" t="s">
        <v>268</v>
      </c>
      <c r="F1198" s="11" t="s">
        <v>174</v>
      </c>
      <c r="G1198" s="11" t="s">
        <v>171</v>
      </c>
      <c r="H1198" s="9">
        <v>6</v>
      </c>
      <c r="I1198" s="6" t="s">
        <v>12</v>
      </c>
      <c r="J1198" s="12">
        <v>13</v>
      </c>
    </row>
    <row r="1199" spans="1:10" ht="15" x14ac:dyDescent="0.25">
      <c r="A1199" s="11" t="s">
        <v>217</v>
      </c>
      <c r="B1199" s="11" t="s">
        <v>259</v>
      </c>
      <c r="C1199" s="11"/>
      <c r="D1199" s="6" t="s">
        <v>12</v>
      </c>
      <c r="E1199" s="11" t="s">
        <v>326</v>
      </c>
      <c r="F1199" s="11" t="s">
        <v>280</v>
      </c>
      <c r="G1199" s="11"/>
      <c r="H1199" s="9">
        <v>13</v>
      </c>
      <c r="I1199" s="6" t="s">
        <v>12</v>
      </c>
      <c r="J1199" s="12">
        <v>6</v>
      </c>
    </row>
    <row r="1200" spans="1:10" ht="15" x14ac:dyDescent="0.25">
      <c r="A1200" s="11" t="s">
        <v>275</v>
      </c>
      <c r="B1200" s="11" t="s">
        <v>219</v>
      </c>
      <c r="C1200" s="11" t="s">
        <v>215</v>
      </c>
      <c r="D1200" s="6" t="s">
        <v>12</v>
      </c>
      <c r="E1200" s="11" t="s">
        <v>172</v>
      </c>
      <c r="F1200" s="11" t="s">
        <v>174</v>
      </c>
      <c r="G1200" s="11" t="s">
        <v>268</v>
      </c>
      <c r="H1200" s="9">
        <v>13</v>
      </c>
      <c r="I1200" s="6" t="s">
        <v>12</v>
      </c>
      <c r="J1200" s="12">
        <v>8</v>
      </c>
    </row>
    <row r="1201" spans="1:10" ht="15" x14ac:dyDescent="0.25">
      <c r="A1201" s="5"/>
      <c r="B1201" s="11"/>
      <c r="C1201" s="11"/>
      <c r="D1201" s="6" t="s">
        <v>12</v>
      </c>
      <c r="E1201" s="11"/>
      <c r="F1201" s="11"/>
      <c r="G1201" s="15"/>
      <c r="H1201" s="13">
        <f>SUM(H1195:H1200)</f>
        <v>68</v>
      </c>
      <c r="I1201" s="6" t="s">
        <v>12</v>
      </c>
      <c r="J1201" s="13">
        <f>SUM(J1195:J1200)</f>
        <v>62</v>
      </c>
    </row>
    <row r="1202" spans="1:10" ht="15.6" x14ac:dyDescent="0.3">
      <c r="A1202" s="136"/>
      <c r="B1202" s="136"/>
      <c r="C1202" s="136"/>
      <c r="D1202" s="6" t="s">
        <v>12</v>
      </c>
      <c r="E1202" s="136"/>
      <c r="F1202" s="136"/>
      <c r="G1202" s="29"/>
      <c r="H1202" s="30">
        <v>4</v>
      </c>
      <c r="I1202" s="6" t="s">
        <v>12</v>
      </c>
      <c r="J1202" s="30">
        <v>2</v>
      </c>
    </row>
    <row r="1203" spans="1:10" x14ac:dyDescent="0.25">
      <c r="A1203" s="661" t="s">
        <v>156</v>
      </c>
      <c r="B1203" s="661"/>
      <c r="C1203" s="661"/>
      <c r="D1203" s="6" t="s">
        <v>12</v>
      </c>
      <c r="E1203" s="664" t="s">
        <v>284</v>
      </c>
      <c r="F1203" s="664"/>
      <c r="G1203" s="664"/>
      <c r="H1203" s="662">
        <v>42652</v>
      </c>
      <c r="I1203" s="663"/>
      <c r="J1203" s="663"/>
    </row>
    <row r="1204" spans="1:10" ht="15" x14ac:dyDescent="0.25">
      <c r="A1204" s="11" t="s">
        <v>327</v>
      </c>
      <c r="B1204" s="11" t="s">
        <v>167</v>
      </c>
      <c r="C1204" s="11" t="s">
        <v>264</v>
      </c>
      <c r="D1204" s="6" t="s">
        <v>12</v>
      </c>
      <c r="E1204" s="11" t="s">
        <v>230</v>
      </c>
      <c r="F1204" s="11" t="s">
        <v>229</v>
      </c>
      <c r="G1204" s="11" t="s">
        <v>231</v>
      </c>
      <c r="H1204" s="9">
        <v>4</v>
      </c>
      <c r="I1204" s="6" t="s">
        <v>12</v>
      </c>
      <c r="J1204" s="12">
        <v>13</v>
      </c>
    </row>
    <row r="1205" spans="1:10" ht="15" x14ac:dyDescent="0.25">
      <c r="A1205" s="11" t="s">
        <v>166</v>
      </c>
      <c r="B1205" s="11" t="s">
        <v>497</v>
      </c>
      <c r="C1205" s="11"/>
      <c r="D1205" s="6" t="s">
        <v>12</v>
      </c>
      <c r="E1205" s="11" t="s">
        <v>232</v>
      </c>
      <c r="F1205" s="11" t="s">
        <v>228</v>
      </c>
      <c r="G1205" s="11"/>
      <c r="H1205" s="9">
        <v>9</v>
      </c>
      <c r="I1205" s="6" t="s">
        <v>12</v>
      </c>
      <c r="J1205" s="12">
        <v>12</v>
      </c>
    </row>
    <row r="1206" spans="1:10" ht="15" x14ac:dyDescent="0.25">
      <c r="A1206" s="11" t="s">
        <v>327</v>
      </c>
      <c r="B1206" s="11" t="s">
        <v>166</v>
      </c>
      <c r="C1206" s="11"/>
      <c r="D1206" s="6" t="s">
        <v>12</v>
      </c>
      <c r="E1206" s="11" t="s">
        <v>230</v>
      </c>
      <c r="F1206" s="11" t="s">
        <v>229</v>
      </c>
      <c r="G1206" s="11"/>
      <c r="H1206" s="9">
        <v>10</v>
      </c>
      <c r="I1206" s="6" t="s">
        <v>12</v>
      </c>
      <c r="J1206" s="12">
        <v>5</v>
      </c>
    </row>
    <row r="1207" spans="1:10" ht="15" x14ac:dyDescent="0.25">
      <c r="A1207" s="11" t="s">
        <v>497</v>
      </c>
      <c r="B1207" s="11" t="s">
        <v>167</v>
      </c>
      <c r="C1207" s="11" t="s">
        <v>264</v>
      </c>
      <c r="D1207" s="6" t="s">
        <v>12</v>
      </c>
      <c r="E1207" s="11" t="s">
        <v>232</v>
      </c>
      <c r="F1207" s="11" t="s">
        <v>228</v>
      </c>
      <c r="G1207" s="11" t="s">
        <v>231</v>
      </c>
      <c r="H1207" s="9">
        <v>1</v>
      </c>
      <c r="I1207" s="6" t="s">
        <v>12</v>
      </c>
      <c r="J1207" s="12">
        <v>13</v>
      </c>
    </row>
    <row r="1208" spans="1:10" ht="15" x14ac:dyDescent="0.25">
      <c r="A1208" s="11" t="s">
        <v>166</v>
      </c>
      <c r="B1208" s="11" t="s">
        <v>497</v>
      </c>
      <c r="C1208" s="11"/>
      <c r="D1208" s="6" t="s">
        <v>12</v>
      </c>
      <c r="E1208" s="11" t="s">
        <v>232</v>
      </c>
      <c r="F1208" s="11" t="s">
        <v>228</v>
      </c>
      <c r="G1208" s="11"/>
      <c r="H1208" s="9">
        <v>13</v>
      </c>
      <c r="I1208" s="6" t="s">
        <v>12</v>
      </c>
      <c r="J1208" s="12">
        <v>5</v>
      </c>
    </row>
    <row r="1209" spans="1:10" ht="15" x14ac:dyDescent="0.25">
      <c r="A1209" s="11" t="s">
        <v>327</v>
      </c>
      <c r="B1209" s="11" t="s">
        <v>167</v>
      </c>
      <c r="C1209" s="11" t="s">
        <v>264</v>
      </c>
      <c r="D1209" s="6" t="s">
        <v>12</v>
      </c>
      <c r="E1209" s="11" t="s">
        <v>230</v>
      </c>
      <c r="F1209" s="11" t="s">
        <v>229</v>
      </c>
      <c r="G1209" s="11" t="s">
        <v>231</v>
      </c>
      <c r="H1209" s="9">
        <v>5</v>
      </c>
      <c r="I1209" s="6" t="s">
        <v>12</v>
      </c>
      <c r="J1209" s="12">
        <v>13</v>
      </c>
    </row>
    <row r="1210" spans="1:10" ht="15" x14ac:dyDescent="0.25">
      <c r="A1210" s="5"/>
      <c r="B1210" s="11"/>
      <c r="C1210" s="11"/>
      <c r="D1210" s="6" t="s">
        <v>12</v>
      </c>
      <c r="E1210" s="11"/>
      <c r="F1210" s="11"/>
      <c r="G1210" s="15"/>
      <c r="H1210" s="13">
        <f>SUM(H1204:H1209)</f>
        <v>42</v>
      </c>
      <c r="I1210" s="6" t="s">
        <v>12</v>
      </c>
      <c r="J1210" s="13">
        <f>SUM(J1204:J1209)</f>
        <v>61</v>
      </c>
    </row>
    <row r="1211" spans="1:10" ht="15.6" x14ac:dyDescent="0.3">
      <c r="A1211" s="136"/>
      <c r="B1211" s="136"/>
      <c r="C1211" s="136"/>
      <c r="D1211" s="6" t="s">
        <v>12</v>
      </c>
      <c r="E1211" s="136"/>
      <c r="F1211" s="136"/>
      <c r="G1211" s="29"/>
      <c r="H1211" s="30">
        <v>2</v>
      </c>
      <c r="I1211" s="6" t="s">
        <v>12</v>
      </c>
      <c r="J1211" s="30">
        <v>4</v>
      </c>
    </row>
    <row r="1212" spans="1:10" x14ac:dyDescent="0.25">
      <c r="A1212" s="661" t="s">
        <v>156</v>
      </c>
      <c r="B1212" s="661"/>
      <c r="C1212" s="661"/>
      <c r="D1212" s="6" t="s">
        <v>12</v>
      </c>
      <c r="E1212" s="664" t="s">
        <v>138</v>
      </c>
      <c r="F1212" s="664"/>
      <c r="G1212" s="664"/>
      <c r="H1212" s="662">
        <v>42652</v>
      </c>
      <c r="I1212" s="663"/>
      <c r="J1212" s="663"/>
    </row>
    <row r="1213" spans="1:10" ht="15" x14ac:dyDescent="0.25">
      <c r="A1213" s="11" t="s">
        <v>327</v>
      </c>
      <c r="B1213" s="11" t="s">
        <v>167</v>
      </c>
      <c r="C1213" s="11" t="s">
        <v>264</v>
      </c>
      <c r="D1213" s="6" t="s">
        <v>12</v>
      </c>
      <c r="E1213" s="11" t="s">
        <v>334</v>
      </c>
      <c r="F1213" s="11" t="s">
        <v>23</v>
      </c>
      <c r="G1213" s="11" t="s">
        <v>21</v>
      </c>
      <c r="H1213" s="9">
        <v>4</v>
      </c>
      <c r="I1213" s="6" t="s">
        <v>12</v>
      </c>
      <c r="J1213" s="12">
        <v>13</v>
      </c>
    </row>
    <row r="1214" spans="1:10" ht="15" x14ac:dyDescent="0.25">
      <c r="A1214" s="11" t="s">
        <v>166</v>
      </c>
      <c r="B1214" s="11" t="s">
        <v>497</v>
      </c>
      <c r="C1214" s="11"/>
      <c r="D1214" s="6" t="s">
        <v>12</v>
      </c>
      <c r="E1214" s="11" t="s">
        <v>24</v>
      </c>
      <c r="F1214" s="11" t="s">
        <v>20</v>
      </c>
      <c r="G1214" s="11"/>
      <c r="H1214" s="9">
        <v>13</v>
      </c>
      <c r="I1214" s="6" t="s">
        <v>12</v>
      </c>
      <c r="J1214" s="12">
        <v>12</v>
      </c>
    </row>
    <row r="1215" spans="1:10" ht="15" x14ac:dyDescent="0.25">
      <c r="A1215" s="11" t="s">
        <v>327</v>
      </c>
      <c r="B1215" s="11" t="s">
        <v>497</v>
      </c>
      <c r="C1215" s="11"/>
      <c r="D1215" s="6" t="s">
        <v>12</v>
      </c>
      <c r="E1215" s="11" t="s">
        <v>334</v>
      </c>
      <c r="F1215" s="11" t="s">
        <v>20</v>
      </c>
      <c r="G1215" s="11"/>
      <c r="H1215" s="9">
        <v>6</v>
      </c>
      <c r="I1215" s="6" t="s">
        <v>12</v>
      </c>
      <c r="J1215" s="12">
        <v>13</v>
      </c>
    </row>
    <row r="1216" spans="1:10" ht="15" x14ac:dyDescent="0.25">
      <c r="A1216" s="11" t="s">
        <v>166</v>
      </c>
      <c r="B1216" s="11" t="s">
        <v>167</v>
      </c>
      <c r="C1216" s="11" t="s">
        <v>264</v>
      </c>
      <c r="D1216" s="6" t="s">
        <v>12</v>
      </c>
      <c r="E1216" s="11" t="s">
        <v>24</v>
      </c>
      <c r="F1216" s="11" t="s">
        <v>23</v>
      </c>
      <c r="G1216" s="11" t="s">
        <v>21</v>
      </c>
      <c r="H1216" s="9">
        <v>1</v>
      </c>
      <c r="I1216" s="6" t="s">
        <v>12</v>
      </c>
      <c r="J1216" s="12">
        <v>13</v>
      </c>
    </row>
    <row r="1217" spans="1:10" ht="15" x14ac:dyDescent="0.25">
      <c r="A1217" s="11" t="s">
        <v>497</v>
      </c>
      <c r="B1217" s="11" t="s">
        <v>167</v>
      </c>
      <c r="C1217" s="11"/>
      <c r="D1217" s="6" t="s">
        <v>12</v>
      </c>
      <c r="E1217" s="11" t="s">
        <v>24</v>
      </c>
      <c r="F1217" s="11" t="s">
        <v>21</v>
      </c>
      <c r="G1217" s="11"/>
      <c r="H1217" s="9">
        <v>9</v>
      </c>
      <c r="I1217" s="6" t="s">
        <v>12</v>
      </c>
      <c r="J1217" s="12">
        <v>13</v>
      </c>
    </row>
    <row r="1218" spans="1:10" ht="15" x14ac:dyDescent="0.25">
      <c r="A1218" s="11" t="s">
        <v>327</v>
      </c>
      <c r="B1218" s="11" t="s">
        <v>166</v>
      </c>
      <c r="C1218" s="11" t="s">
        <v>264</v>
      </c>
      <c r="D1218" s="6" t="s">
        <v>12</v>
      </c>
      <c r="E1218" s="11" t="s">
        <v>334</v>
      </c>
      <c r="F1218" s="11" t="s">
        <v>20</v>
      </c>
      <c r="G1218" s="11" t="s">
        <v>23</v>
      </c>
      <c r="H1218" s="9">
        <v>13</v>
      </c>
      <c r="I1218" s="6" t="s">
        <v>12</v>
      </c>
      <c r="J1218" s="12">
        <v>8</v>
      </c>
    </row>
    <row r="1219" spans="1:10" ht="15" x14ac:dyDescent="0.25">
      <c r="A1219" s="5"/>
      <c r="B1219" s="11"/>
      <c r="C1219" s="11"/>
      <c r="D1219" s="6" t="s">
        <v>12</v>
      </c>
      <c r="E1219" s="11"/>
      <c r="F1219" s="11"/>
      <c r="G1219" s="15"/>
      <c r="H1219" s="13">
        <f>SUM(H1213:H1218)</f>
        <v>46</v>
      </c>
      <c r="I1219" s="6" t="s">
        <v>12</v>
      </c>
      <c r="J1219" s="13">
        <f>SUM(J1213:J1218)</f>
        <v>72</v>
      </c>
    </row>
    <row r="1220" spans="1:10" ht="15.6" x14ac:dyDescent="0.3">
      <c r="A1220" s="136"/>
      <c r="B1220" s="136"/>
      <c r="C1220" s="136"/>
      <c r="D1220" s="6" t="s">
        <v>12</v>
      </c>
      <c r="E1220" s="136"/>
      <c r="F1220" s="136"/>
      <c r="G1220" s="29"/>
      <c r="H1220" s="30">
        <v>2</v>
      </c>
      <c r="I1220" s="6" t="s">
        <v>12</v>
      </c>
      <c r="J1220" s="30">
        <v>4</v>
      </c>
    </row>
    <row r="1221" spans="1:10" x14ac:dyDescent="0.25">
      <c r="A1221" s="664" t="s">
        <v>138</v>
      </c>
      <c r="B1221" s="664"/>
      <c r="C1221" s="664"/>
      <c r="D1221" s="6" t="s">
        <v>12</v>
      </c>
      <c r="E1221" s="661" t="s">
        <v>144</v>
      </c>
      <c r="F1221" s="661"/>
      <c r="G1221" s="661"/>
      <c r="H1221" s="662">
        <v>42652</v>
      </c>
      <c r="I1221" s="663"/>
      <c r="J1221" s="663"/>
    </row>
    <row r="1222" spans="1:10" ht="15" x14ac:dyDescent="0.25">
      <c r="A1222" s="11" t="s">
        <v>334</v>
      </c>
      <c r="B1222" s="11" t="s">
        <v>23</v>
      </c>
      <c r="C1222" s="11" t="s">
        <v>24</v>
      </c>
      <c r="D1222" s="6" t="s">
        <v>12</v>
      </c>
      <c r="E1222" s="11" t="s">
        <v>182</v>
      </c>
      <c r="F1222" s="11" t="s">
        <v>183</v>
      </c>
      <c r="G1222" s="11" t="s">
        <v>150</v>
      </c>
      <c r="H1222" s="9">
        <v>10</v>
      </c>
      <c r="I1222" s="6" t="s">
        <v>12</v>
      </c>
      <c r="J1222" s="12">
        <v>11</v>
      </c>
    </row>
    <row r="1223" spans="1:10" ht="15" x14ac:dyDescent="0.25">
      <c r="A1223" s="11" t="s">
        <v>20</v>
      </c>
      <c r="B1223" s="11" t="s">
        <v>21</v>
      </c>
      <c r="C1223" s="11"/>
      <c r="D1223" s="6" t="s">
        <v>12</v>
      </c>
      <c r="E1223" s="11" t="s">
        <v>154</v>
      </c>
      <c r="F1223" s="11" t="s">
        <v>194</v>
      </c>
      <c r="G1223" s="11"/>
      <c r="H1223" s="9">
        <v>1</v>
      </c>
      <c r="I1223" s="6" t="s">
        <v>12</v>
      </c>
      <c r="J1223" s="12">
        <v>13</v>
      </c>
    </row>
    <row r="1224" spans="1:10" ht="15" x14ac:dyDescent="0.25">
      <c r="A1224" s="11" t="s">
        <v>334</v>
      </c>
      <c r="B1224" s="11" t="s">
        <v>23</v>
      </c>
      <c r="C1224" s="11"/>
      <c r="D1224" s="6" t="s">
        <v>12</v>
      </c>
      <c r="E1224" s="11" t="s">
        <v>182</v>
      </c>
      <c r="F1224" s="11" t="s">
        <v>183</v>
      </c>
      <c r="G1224" s="11"/>
      <c r="H1224" s="9">
        <v>13</v>
      </c>
      <c r="I1224" s="6" t="s">
        <v>12</v>
      </c>
      <c r="J1224" s="12">
        <v>5</v>
      </c>
    </row>
    <row r="1225" spans="1:10" ht="15" x14ac:dyDescent="0.25">
      <c r="A1225" s="11" t="s">
        <v>20</v>
      </c>
      <c r="B1225" s="11" t="s">
        <v>21</v>
      </c>
      <c r="C1225" s="11" t="s">
        <v>24</v>
      </c>
      <c r="D1225" s="6" t="s">
        <v>12</v>
      </c>
      <c r="E1225" s="11" t="s">
        <v>154</v>
      </c>
      <c r="F1225" s="11" t="s">
        <v>194</v>
      </c>
      <c r="G1225" s="11" t="s">
        <v>150</v>
      </c>
      <c r="H1225" s="9">
        <v>11</v>
      </c>
      <c r="I1225" s="6" t="s">
        <v>12</v>
      </c>
      <c r="J1225" s="12">
        <v>8</v>
      </c>
    </row>
    <row r="1226" spans="1:10" ht="15" x14ac:dyDescent="0.25">
      <c r="A1226" s="11" t="s">
        <v>334</v>
      </c>
      <c r="B1226" s="11" t="s">
        <v>23</v>
      </c>
      <c r="C1226" s="11"/>
      <c r="D1226" s="6" t="s">
        <v>12</v>
      </c>
      <c r="E1226" s="11" t="s">
        <v>154</v>
      </c>
      <c r="F1226" s="11" t="s">
        <v>183</v>
      </c>
      <c r="G1226" s="11"/>
      <c r="H1226" s="9">
        <v>2</v>
      </c>
      <c r="I1226" s="6" t="s">
        <v>12</v>
      </c>
      <c r="J1226" s="12">
        <v>13</v>
      </c>
    </row>
    <row r="1227" spans="1:10" ht="15" x14ac:dyDescent="0.25">
      <c r="A1227" s="11" t="s">
        <v>20</v>
      </c>
      <c r="B1227" s="11" t="s">
        <v>21</v>
      </c>
      <c r="C1227" s="11" t="s">
        <v>24</v>
      </c>
      <c r="D1227" s="6" t="s">
        <v>12</v>
      </c>
      <c r="E1227" s="11" t="s">
        <v>182</v>
      </c>
      <c r="F1227" s="11" t="s">
        <v>194</v>
      </c>
      <c r="G1227" s="11" t="s">
        <v>150</v>
      </c>
      <c r="H1227" s="9">
        <v>12</v>
      </c>
      <c r="I1227" s="6" t="s">
        <v>12</v>
      </c>
      <c r="J1227" s="12">
        <v>9</v>
      </c>
    </row>
    <row r="1228" spans="1:10" ht="15" x14ac:dyDescent="0.25">
      <c r="A1228" s="5"/>
      <c r="B1228" s="11"/>
      <c r="C1228" s="11"/>
      <c r="D1228" s="6" t="s">
        <v>12</v>
      </c>
      <c r="E1228" s="11"/>
      <c r="F1228" s="11"/>
      <c r="G1228" s="15"/>
      <c r="H1228" s="13">
        <f>SUM(H1222:H1227)</f>
        <v>49</v>
      </c>
      <c r="I1228" s="6" t="s">
        <v>12</v>
      </c>
      <c r="J1228" s="13">
        <f>SUM(J1222:J1227)</f>
        <v>59</v>
      </c>
    </row>
    <row r="1229" spans="1:10" ht="15.6" x14ac:dyDescent="0.3">
      <c r="A1229" s="136"/>
      <c r="B1229" s="136"/>
      <c r="C1229" s="136"/>
      <c r="D1229" s="6" t="s">
        <v>12</v>
      </c>
      <c r="E1229" s="136"/>
      <c r="F1229" s="136"/>
      <c r="G1229" s="29"/>
      <c r="H1229" s="30">
        <v>3</v>
      </c>
      <c r="I1229" s="6" t="s">
        <v>12</v>
      </c>
      <c r="J1229" s="30">
        <v>3</v>
      </c>
    </row>
    <row r="1230" spans="1:10" x14ac:dyDescent="0.25">
      <c r="A1230" s="664" t="s">
        <v>284</v>
      </c>
      <c r="B1230" s="664"/>
      <c r="C1230" s="664"/>
      <c r="D1230" s="6" t="s">
        <v>12</v>
      </c>
      <c r="E1230" s="661" t="s">
        <v>144</v>
      </c>
      <c r="F1230" s="661"/>
      <c r="G1230" s="661"/>
      <c r="H1230" s="662">
        <v>42652</v>
      </c>
      <c r="I1230" s="663"/>
      <c r="J1230" s="663"/>
    </row>
    <row r="1231" spans="1:10" ht="15" x14ac:dyDescent="0.25">
      <c r="A1231" s="11" t="s">
        <v>230</v>
      </c>
      <c r="B1231" s="11" t="s">
        <v>229</v>
      </c>
      <c r="C1231" s="11" t="s">
        <v>228</v>
      </c>
      <c r="D1231" s="6" t="s">
        <v>12</v>
      </c>
      <c r="E1231" s="11" t="s">
        <v>182</v>
      </c>
      <c r="F1231" s="11" t="s">
        <v>183</v>
      </c>
      <c r="G1231" s="11" t="s">
        <v>150</v>
      </c>
      <c r="H1231" s="9">
        <v>5</v>
      </c>
      <c r="I1231" s="6" t="s">
        <v>12</v>
      </c>
      <c r="J1231" s="12">
        <v>13</v>
      </c>
    </row>
    <row r="1232" spans="1:10" ht="15" x14ac:dyDescent="0.25">
      <c r="A1232" s="11" t="s">
        <v>232</v>
      </c>
      <c r="B1232" s="11" t="s">
        <v>281</v>
      </c>
      <c r="C1232" s="11"/>
      <c r="D1232" s="6" t="s">
        <v>12</v>
      </c>
      <c r="E1232" s="11" t="s">
        <v>154</v>
      </c>
      <c r="F1232" s="11" t="s">
        <v>194</v>
      </c>
      <c r="G1232" s="11"/>
      <c r="H1232" s="9">
        <v>10</v>
      </c>
      <c r="I1232" s="6" t="s">
        <v>12</v>
      </c>
      <c r="J1232" s="12">
        <v>11</v>
      </c>
    </row>
    <row r="1233" spans="1:10" ht="15" x14ac:dyDescent="0.25">
      <c r="A1233" s="11" t="s">
        <v>230</v>
      </c>
      <c r="B1233" s="11" t="s">
        <v>229</v>
      </c>
      <c r="C1233" s="11"/>
      <c r="D1233" s="6" t="s">
        <v>12</v>
      </c>
      <c r="E1233" s="11" t="s">
        <v>182</v>
      </c>
      <c r="F1233" s="11" t="s">
        <v>183</v>
      </c>
      <c r="G1233" s="11"/>
      <c r="H1233" s="9">
        <v>5</v>
      </c>
      <c r="I1233" s="6" t="s">
        <v>12</v>
      </c>
      <c r="J1233" s="12">
        <v>13</v>
      </c>
    </row>
    <row r="1234" spans="1:10" ht="15" x14ac:dyDescent="0.25">
      <c r="A1234" s="11" t="s">
        <v>232</v>
      </c>
      <c r="B1234" s="11" t="s">
        <v>281</v>
      </c>
      <c r="C1234" s="11" t="s">
        <v>231</v>
      </c>
      <c r="D1234" s="6" t="s">
        <v>12</v>
      </c>
      <c r="E1234" s="11" t="s">
        <v>154</v>
      </c>
      <c r="F1234" s="11" t="s">
        <v>194</v>
      </c>
      <c r="G1234" s="11" t="s">
        <v>150</v>
      </c>
      <c r="H1234" s="9">
        <v>8</v>
      </c>
      <c r="I1234" s="6" t="s">
        <v>12</v>
      </c>
      <c r="J1234" s="12">
        <v>13</v>
      </c>
    </row>
    <row r="1235" spans="1:10" ht="15" x14ac:dyDescent="0.25">
      <c r="A1235" s="11" t="s">
        <v>232</v>
      </c>
      <c r="B1235" s="11" t="s">
        <v>231</v>
      </c>
      <c r="C1235" s="11"/>
      <c r="D1235" s="6" t="s">
        <v>12</v>
      </c>
      <c r="E1235" s="11" t="s">
        <v>182</v>
      </c>
      <c r="F1235" s="11" t="s">
        <v>183</v>
      </c>
      <c r="G1235" s="11"/>
      <c r="H1235" s="9">
        <v>1</v>
      </c>
      <c r="I1235" s="6" t="s">
        <v>12</v>
      </c>
      <c r="J1235" s="12">
        <v>13</v>
      </c>
    </row>
    <row r="1236" spans="1:10" ht="15" x14ac:dyDescent="0.25">
      <c r="A1236" s="11" t="s">
        <v>230</v>
      </c>
      <c r="B1236" s="11" t="s">
        <v>229</v>
      </c>
      <c r="C1236" s="11" t="s">
        <v>228</v>
      </c>
      <c r="D1236" s="6" t="s">
        <v>12</v>
      </c>
      <c r="E1236" s="11" t="s">
        <v>154</v>
      </c>
      <c r="F1236" s="11" t="s">
        <v>194</v>
      </c>
      <c r="G1236" s="11" t="s">
        <v>150</v>
      </c>
      <c r="H1236" s="9">
        <v>3</v>
      </c>
      <c r="I1236" s="6" t="s">
        <v>12</v>
      </c>
      <c r="J1236" s="12">
        <v>13</v>
      </c>
    </row>
    <row r="1237" spans="1:10" ht="15" x14ac:dyDescent="0.25">
      <c r="A1237" s="5"/>
      <c r="B1237" s="11"/>
      <c r="C1237" s="11"/>
      <c r="D1237" s="6" t="s">
        <v>12</v>
      </c>
      <c r="E1237" s="11"/>
      <c r="F1237" s="11"/>
      <c r="G1237" s="15"/>
      <c r="H1237" s="13">
        <f>SUM(H1231:H1236)</f>
        <v>32</v>
      </c>
      <c r="I1237" s="6" t="s">
        <v>12</v>
      </c>
      <c r="J1237" s="13">
        <f>SUM(J1231:J1236)</f>
        <v>76</v>
      </c>
    </row>
    <row r="1238" spans="1:10" ht="15.6" x14ac:dyDescent="0.3">
      <c r="A1238" s="136"/>
      <c r="B1238" s="136"/>
      <c r="C1238" s="136"/>
      <c r="D1238" s="6" t="s">
        <v>12</v>
      </c>
      <c r="E1238" s="136"/>
      <c r="F1238" s="136"/>
      <c r="G1238" s="29"/>
      <c r="H1238" s="30">
        <v>0</v>
      </c>
      <c r="I1238" s="6" t="s">
        <v>12</v>
      </c>
      <c r="J1238" s="30">
        <v>6</v>
      </c>
    </row>
    <row r="1239" spans="1:10" x14ac:dyDescent="0.25">
      <c r="A1239" s="664" t="s">
        <v>501</v>
      </c>
      <c r="B1239" s="664"/>
      <c r="C1239" s="664"/>
      <c r="D1239" s="6" t="s">
        <v>12</v>
      </c>
      <c r="E1239" s="661" t="s">
        <v>488</v>
      </c>
      <c r="F1239" s="661"/>
      <c r="G1239" s="661"/>
      <c r="H1239" s="662">
        <v>42652</v>
      </c>
      <c r="I1239" s="663"/>
      <c r="J1239" s="663"/>
    </row>
    <row r="1240" spans="1:10" ht="15" x14ac:dyDescent="0.25">
      <c r="A1240" s="11" t="s">
        <v>172</v>
      </c>
      <c r="B1240" s="11" t="s">
        <v>174</v>
      </c>
      <c r="C1240" s="11" t="s">
        <v>280</v>
      </c>
      <c r="D1240" s="6" t="s">
        <v>12</v>
      </c>
      <c r="E1240" s="11" t="s">
        <v>353</v>
      </c>
      <c r="F1240" s="11" t="s">
        <v>356</v>
      </c>
      <c r="G1240" s="11" t="s">
        <v>355</v>
      </c>
      <c r="H1240" s="9">
        <v>13</v>
      </c>
      <c r="I1240" s="6" t="s">
        <v>12</v>
      </c>
      <c r="J1240" s="12">
        <v>2</v>
      </c>
    </row>
    <row r="1241" spans="1:10" ht="15" x14ac:dyDescent="0.25">
      <c r="A1241" s="11" t="s">
        <v>175</v>
      </c>
      <c r="B1241" s="11" t="s">
        <v>326</v>
      </c>
      <c r="C1241" s="11"/>
      <c r="D1241" s="6" t="s">
        <v>12</v>
      </c>
      <c r="E1241" s="11" t="s">
        <v>496</v>
      </c>
      <c r="F1241" s="11" t="s">
        <v>432</v>
      </c>
      <c r="G1241" s="11"/>
      <c r="H1241" s="9">
        <v>13</v>
      </c>
      <c r="I1241" s="6" t="s">
        <v>12</v>
      </c>
      <c r="J1241" s="12">
        <v>3</v>
      </c>
    </row>
    <row r="1242" spans="1:10" ht="15" x14ac:dyDescent="0.25">
      <c r="A1242" s="11" t="s">
        <v>172</v>
      </c>
      <c r="B1242" s="11" t="s">
        <v>174</v>
      </c>
      <c r="C1242" s="11"/>
      <c r="D1242" s="6" t="s">
        <v>12</v>
      </c>
      <c r="E1242" s="11" t="s">
        <v>358</v>
      </c>
      <c r="F1242" s="11" t="s">
        <v>357</v>
      </c>
      <c r="G1242" s="11"/>
      <c r="H1242" s="9">
        <v>13</v>
      </c>
      <c r="I1242" s="6" t="s">
        <v>12</v>
      </c>
      <c r="J1242" s="12">
        <v>5</v>
      </c>
    </row>
    <row r="1243" spans="1:10" ht="15" x14ac:dyDescent="0.25">
      <c r="A1243" s="11" t="s">
        <v>175</v>
      </c>
      <c r="B1243" s="11" t="s">
        <v>326</v>
      </c>
      <c r="C1243" s="11" t="s">
        <v>280</v>
      </c>
      <c r="D1243" s="6" t="s">
        <v>12</v>
      </c>
      <c r="E1243" s="11" t="s">
        <v>356</v>
      </c>
      <c r="F1243" s="11" t="s">
        <v>432</v>
      </c>
      <c r="G1243" s="11" t="s">
        <v>355</v>
      </c>
      <c r="H1243" s="9">
        <v>13</v>
      </c>
      <c r="I1243" s="6" t="s">
        <v>12</v>
      </c>
      <c r="J1243" s="12">
        <v>12</v>
      </c>
    </row>
    <row r="1244" spans="1:10" ht="15" x14ac:dyDescent="0.25">
      <c r="A1244" s="11" t="s">
        <v>171</v>
      </c>
      <c r="B1244" s="11" t="s">
        <v>326</v>
      </c>
      <c r="C1244" s="11"/>
      <c r="D1244" s="6" t="s">
        <v>12</v>
      </c>
      <c r="E1244" s="11" t="s">
        <v>496</v>
      </c>
      <c r="F1244" s="11" t="s">
        <v>355</v>
      </c>
      <c r="G1244" s="11"/>
      <c r="H1244" s="9">
        <v>13</v>
      </c>
      <c r="I1244" s="6" t="s">
        <v>12</v>
      </c>
      <c r="J1244" s="12">
        <v>10</v>
      </c>
    </row>
    <row r="1245" spans="1:10" ht="15" x14ac:dyDescent="0.25">
      <c r="A1245" s="11" t="s">
        <v>175</v>
      </c>
      <c r="B1245" s="11" t="s">
        <v>174</v>
      </c>
      <c r="C1245" s="11" t="s">
        <v>280</v>
      </c>
      <c r="D1245" s="6" t="s">
        <v>12</v>
      </c>
      <c r="E1245" s="11" t="s">
        <v>353</v>
      </c>
      <c r="F1245" s="11" t="s">
        <v>357</v>
      </c>
      <c r="G1245" s="11" t="s">
        <v>432</v>
      </c>
      <c r="H1245" s="9">
        <v>13</v>
      </c>
      <c r="I1245" s="6" t="s">
        <v>12</v>
      </c>
      <c r="J1245" s="12">
        <v>5</v>
      </c>
    </row>
    <row r="1246" spans="1:10" ht="15" x14ac:dyDescent="0.25">
      <c r="A1246" s="5"/>
      <c r="B1246" s="11"/>
      <c r="C1246" s="11"/>
      <c r="D1246" s="6" t="s">
        <v>12</v>
      </c>
      <c r="E1246" s="11"/>
      <c r="F1246" s="11"/>
      <c r="G1246" s="15"/>
      <c r="H1246" s="13">
        <f>SUM(H1240:H1245)</f>
        <v>78</v>
      </c>
      <c r="I1246" s="6" t="s">
        <v>12</v>
      </c>
      <c r="J1246" s="13">
        <f>SUM(J1240:J1245)</f>
        <v>37</v>
      </c>
    </row>
    <row r="1247" spans="1:10" ht="15.6" x14ac:dyDescent="0.3">
      <c r="A1247" s="136"/>
      <c r="B1247" s="136"/>
      <c r="C1247" s="136"/>
      <c r="D1247" s="6" t="s">
        <v>12</v>
      </c>
      <c r="E1247" s="136"/>
      <c r="F1247" s="136"/>
      <c r="G1247" s="29"/>
      <c r="H1247" s="30">
        <v>6</v>
      </c>
      <c r="I1247" s="6" t="s">
        <v>12</v>
      </c>
      <c r="J1247" s="30">
        <v>0</v>
      </c>
    </row>
    <row r="1248" spans="1:10" x14ac:dyDescent="0.25">
      <c r="A1248" s="664" t="s">
        <v>317</v>
      </c>
      <c r="B1248" s="664"/>
      <c r="C1248" s="664"/>
      <c r="D1248" s="6" t="s">
        <v>12</v>
      </c>
      <c r="E1248" s="661" t="s">
        <v>488</v>
      </c>
      <c r="F1248" s="661"/>
      <c r="G1248" s="661"/>
      <c r="H1248" s="662">
        <v>42652</v>
      </c>
      <c r="I1248" s="663"/>
      <c r="J1248" s="663"/>
    </row>
    <row r="1249" spans="1:10" ht="15" x14ac:dyDescent="0.25">
      <c r="A1249" s="11" t="s">
        <v>490</v>
      </c>
      <c r="B1249" s="11" t="s">
        <v>491</v>
      </c>
      <c r="C1249" s="11" t="s">
        <v>106</v>
      </c>
      <c r="D1249" s="6" t="s">
        <v>12</v>
      </c>
      <c r="E1249" s="11" t="s">
        <v>358</v>
      </c>
      <c r="F1249" s="11" t="s">
        <v>355</v>
      </c>
      <c r="G1249" s="11" t="s">
        <v>432</v>
      </c>
      <c r="H1249" s="9">
        <v>2</v>
      </c>
      <c r="I1249" s="6" t="s">
        <v>12</v>
      </c>
      <c r="J1249" s="12">
        <v>13</v>
      </c>
    </row>
    <row r="1250" spans="1:10" ht="15" x14ac:dyDescent="0.25">
      <c r="A1250" s="11" t="s">
        <v>430</v>
      </c>
      <c r="B1250" s="11" t="s">
        <v>80</v>
      </c>
      <c r="C1250" s="11"/>
      <c r="D1250" s="6" t="s">
        <v>12</v>
      </c>
      <c r="E1250" s="11" t="s">
        <v>496</v>
      </c>
      <c r="F1250" s="11" t="s">
        <v>356</v>
      </c>
      <c r="G1250" s="11"/>
      <c r="H1250" s="9">
        <v>13</v>
      </c>
      <c r="I1250" s="6" t="s">
        <v>12</v>
      </c>
      <c r="J1250" s="12">
        <v>9</v>
      </c>
    </row>
    <row r="1251" spans="1:10" ht="15" x14ac:dyDescent="0.25">
      <c r="A1251" s="11" t="s">
        <v>490</v>
      </c>
      <c r="B1251" s="11" t="s">
        <v>430</v>
      </c>
      <c r="C1251" s="11"/>
      <c r="D1251" s="6" t="s">
        <v>12</v>
      </c>
      <c r="E1251" s="11" t="s">
        <v>358</v>
      </c>
      <c r="F1251" s="11" t="s">
        <v>355</v>
      </c>
      <c r="G1251" s="11"/>
      <c r="H1251" s="9">
        <v>13</v>
      </c>
      <c r="I1251" s="6" t="s">
        <v>12</v>
      </c>
      <c r="J1251" s="12">
        <v>1</v>
      </c>
    </row>
    <row r="1252" spans="1:10" ht="15" x14ac:dyDescent="0.25">
      <c r="A1252" s="11" t="s">
        <v>80</v>
      </c>
      <c r="B1252" s="11" t="s">
        <v>491</v>
      </c>
      <c r="C1252" s="11" t="s">
        <v>106</v>
      </c>
      <c r="D1252" s="6" t="s">
        <v>12</v>
      </c>
      <c r="E1252" s="11" t="s">
        <v>353</v>
      </c>
      <c r="F1252" s="11" t="s">
        <v>357</v>
      </c>
      <c r="G1252" s="11" t="s">
        <v>432</v>
      </c>
      <c r="H1252" s="9">
        <v>13</v>
      </c>
      <c r="I1252" s="6" t="s">
        <v>12</v>
      </c>
      <c r="J1252" s="12">
        <v>1</v>
      </c>
    </row>
    <row r="1253" spans="1:10" ht="15" x14ac:dyDescent="0.25">
      <c r="A1253" s="11" t="s">
        <v>490</v>
      </c>
      <c r="B1253" s="11" t="s">
        <v>430</v>
      </c>
      <c r="C1253" s="11"/>
      <c r="D1253" s="6" t="s">
        <v>12</v>
      </c>
      <c r="E1253" s="11" t="s">
        <v>355</v>
      </c>
      <c r="F1253" s="11" t="s">
        <v>432</v>
      </c>
      <c r="G1253" s="11"/>
      <c r="H1253" s="9">
        <v>4</v>
      </c>
      <c r="I1253" s="6" t="s">
        <v>12</v>
      </c>
      <c r="J1253" s="12">
        <v>13</v>
      </c>
    </row>
    <row r="1254" spans="1:10" ht="15" x14ac:dyDescent="0.25">
      <c r="A1254" s="11" t="s">
        <v>80</v>
      </c>
      <c r="B1254" s="11" t="s">
        <v>491</v>
      </c>
      <c r="C1254" s="11" t="s">
        <v>106</v>
      </c>
      <c r="D1254" s="6" t="s">
        <v>12</v>
      </c>
      <c r="E1254" s="11" t="s">
        <v>496</v>
      </c>
      <c r="F1254" s="11" t="s">
        <v>356</v>
      </c>
      <c r="G1254" s="11" t="s">
        <v>353</v>
      </c>
      <c r="H1254" s="9">
        <v>9</v>
      </c>
      <c r="I1254" s="6" t="s">
        <v>12</v>
      </c>
      <c r="J1254" s="12">
        <v>13</v>
      </c>
    </row>
    <row r="1255" spans="1:10" ht="15" x14ac:dyDescent="0.25">
      <c r="A1255" s="5"/>
      <c r="B1255" s="11"/>
      <c r="C1255" s="11"/>
      <c r="D1255" s="6" t="s">
        <v>12</v>
      </c>
      <c r="E1255" s="11"/>
      <c r="F1255" s="11"/>
      <c r="G1255" s="15"/>
      <c r="H1255" s="13">
        <f>SUM(H1249:H1254)</f>
        <v>54</v>
      </c>
      <c r="I1255" s="6" t="s">
        <v>12</v>
      </c>
      <c r="J1255" s="13">
        <f>SUM(J1249:J1254)</f>
        <v>50</v>
      </c>
    </row>
    <row r="1256" spans="1:10" ht="16.2" thickBot="1" x14ac:dyDescent="0.35">
      <c r="A1256" s="136"/>
      <c r="B1256" s="136"/>
      <c r="C1256" s="136"/>
      <c r="D1256" s="6" t="s">
        <v>12</v>
      </c>
      <c r="E1256" s="136"/>
      <c r="F1256" s="136"/>
      <c r="G1256" s="29"/>
      <c r="H1256" s="30">
        <v>3</v>
      </c>
      <c r="I1256" s="6" t="s">
        <v>12</v>
      </c>
      <c r="J1256" s="30">
        <v>3</v>
      </c>
    </row>
    <row r="1257" spans="1:10" ht="15.75" customHeight="1" thickBot="1" x14ac:dyDescent="0.35">
      <c r="A1257" s="658">
        <v>2015</v>
      </c>
      <c r="B1257" s="659"/>
      <c r="C1257" s="659"/>
      <c r="D1257" s="659"/>
      <c r="E1257" s="659"/>
      <c r="F1257" s="659"/>
      <c r="G1257" s="659"/>
      <c r="H1257" s="659"/>
      <c r="I1257" s="659"/>
      <c r="J1257" s="660"/>
    </row>
    <row r="1258" spans="1:10" x14ac:dyDescent="0.25">
      <c r="A1258" s="668" t="s">
        <v>144</v>
      </c>
      <c r="B1258" s="668"/>
      <c r="C1258" s="668"/>
      <c r="D1258" s="6" t="s">
        <v>12</v>
      </c>
      <c r="E1258" s="669" t="s">
        <v>156</v>
      </c>
      <c r="F1258" s="669"/>
      <c r="G1258" s="669"/>
      <c r="H1258" s="662">
        <v>42132</v>
      </c>
      <c r="I1258" s="663"/>
      <c r="J1258" s="663"/>
    </row>
    <row r="1259" spans="1:10" ht="15" x14ac:dyDescent="0.25">
      <c r="A1259" s="11" t="s">
        <v>183</v>
      </c>
      <c r="B1259" s="11" t="s">
        <v>194</v>
      </c>
      <c r="C1259" s="11" t="s">
        <v>182</v>
      </c>
      <c r="D1259" s="95" t="s">
        <v>12</v>
      </c>
      <c r="E1259" s="11" t="s">
        <v>202</v>
      </c>
      <c r="F1259" s="11" t="s">
        <v>167</v>
      </c>
      <c r="G1259" s="11" t="s">
        <v>168</v>
      </c>
      <c r="H1259" s="9">
        <v>12</v>
      </c>
      <c r="I1259" s="6" t="s">
        <v>12</v>
      </c>
      <c r="J1259" s="12">
        <v>9</v>
      </c>
    </row>
    <row r="1260" spans="1:10" ht="15" x14ac:dyDescent="0.25">
      <c r="A1260" s="11" t="s">
        <v>154</v>
      </c>
      <c r="B1260" s="11" t="s">
        <v>153</v>
      </c>
      <c r="C1260" s="11"/>
      <c r="D1260" s="95" t="s">
        <v>12</v>
      </c>
      <c r="E1260" s="11" t="s">
        <v>166</v>
      </c>
      <c r="F1260" s="11" t="s">
        <v>164</v>
      </c>
      <c r="G1260" s="11"/>
      <c r="H1260" s="9">
        <v>7</v>
      </c>
      <c r="I1260" s="6" t="s">
        <v>12</v>
      </c>
      <c r="J1260" s="12">
        <v>13</v>
      </c>
    </row>
    <row r="1261" spans="1:10" ht="15" x14ac:dyDescent="0.25">
      <c r="A1261" s="11" t="s">
        <v>183</v>
      </c>
      <c r="B1261" s="11" t="s">
        <v>182</v>
      </c>
      <c r="C1261" s="11"/>
      <c r="D1261" s="95" t="s">
        <v>12</v>
      </c>
      <c r="E1261" s="11" t="s">
        <v>168</v>
      </c>
      <c r="F1261" s="11" t="s">
        <v>164</v>
      </c>
      <c r="G1261" s="11"/>
      <c r="H1261" s="9">
        <v>10</v>
      </c>
      <c r="I1261" s="6" t="s">
        <v>12</v>
      </c>
      <c r="J1261" s="12">
        <v>13</v>
      </c>
    </row>
    <row r="1262" spans="1:10" ht="15" x14ac:dyDescent="0.25">
      <c r="A1262" s="11" t="s">
        <v>154</v>
      </c>
      <c r="B1262" s="11" t="s">
        <v>194</v>
      </c>
      <c r="C1262" s="11" t="s">
        <v>150</v>
      </c>
      <c r="D1262" s="95" t="s">
        <v>12</v>
      </c>
      <c r="E1262" s="11" t="s">
        <v>202</v>
      </c>
      <c r="F1262" s="11" t="s">
        <v>167</v>
      </c>
      <c r="G1262" s="11" t="s">
        <v>166</v>
      </c>
      <c r="H1262" s="9">
        <v>9</v>
      </c>
      <c r="I1262" s="6" t="s">
        <v>12</v>
      </c>
      <c r="J1262" s="12">
        <v>13</v>
      </c>
    </row>
    <row r="1263" spans="1:10" ht="15" x14ac:dyDescent="0.25">
      <c r="A1263" s="11" t="s">
        <v>183</v>
      </c>
      <c r="B1263" s="11" t="s">
        <v>154</v>
      </c>
      <c r="C1263" s="11"/>
      <c r="D1263" s="95" t="s">
        <v>12</v>
      </c>
      <c r="E1263" s="11" t="s">
        <v>168</v>
      </c>
      <c r="F1263" s="11" t="s">
        <v>164</v>
      </c>
      <c r="G1263" s="11"/>
      <c r="H1263" s="9">
        <v>13</v>
      </c>
      <c r="I1263" s="6" t="s">
        <v>12</v>
      </c>
      <c r="J1263" s="12">
        <v>7</v>
      </c>
    </row>
    <row r="1264" spans="1:10" ht="15" x14ac:dyDescent="0.25">
      <c r="A1264" s="11" t="s">
        <v>153</v>
      </c>
      <c r="B1264" s="11" t="s">
        <v>194</v>
      </c>
      <c r="C1264" s="11" t="s">
        <v>182</v>
      </c>
      <c r="D1264" s="95" t="s">
        <v>12</v>
      </c>
      <c r="E1264" s="11" t="s">
        <v>202</v>
      </c>
      <c r="F1264" s="11" t="s">
        <v>167</v>
      </c>
      <c r="G1264" s="11" t="s">
        <v>166</v>
      </c>
      <c r="H1264" s="9">
        <v>13</v>
      </c>
      <c r="I1264" s="6" t="s">
        <v>12</v>
      </c>
      <c r="J1264" s="12">
        <v>4</v>
      </c>
    </row>
    <row r="1265" spans="1:10" ht="15" x14ac:dyDescent="0.25">
      <c r="A1265" s="5"/>
      <c r="B1265" s="7"/>
      <c r="C1265" s="7"/>
      <c r="D1265" s="6" t="s">
        <v>12</v>
      </c>
      <c r="E1265" s="7"/>
      <c r="F1265" s="7"/>
      <c r="G1265" s="15"/>
      <c r="H1265" s="13">
        <f>SUM(H1259:H1264)</f>
        <v>64</v>
      </c>
      <c r="I1265" s="6" t="s">
        <v>12</v>
      </c>
      <c r="J1265" s="13">
        <f>SUM(J1259:J1264)</f>
        <v>59</v>
      </c>
    </row>
    <row r="1266" spans="1:10" ht="15.6" x14ac:dyDescent="0.3">
      <c r="A1266" s="27"/>
      <c r="B1266" s="27"/>
      <c r="C1266" s="27"/>
      <c r="D1266" s="6" t="s">
        <v>12</v>
      </c>
      <c r="E1266" s="27"/>
      <c r="F1266" s="27"/>
      <c r="G1266" s="29"/>
      <c r="H1266" s="30">
        <v>3</v>
      </c>
      <c r="I1266" s="6" t="s">
        <v>12</v>
      </c>
      <c r="J1266" s="30">
        <v>3</v>
      </c>
    </row>
    <row r="1267" spans="1:10" x14ac:dyDescent="0.25">
      <c r="A1267" s="668" t="s">
        <v>170</v>
      </c>
      <c r="B1267" s="668"/>
      <c r="C1267" s="668"/>
      <c r="D1267" s="6" t="s">
        <v>12</v>
      </c>
      <c r="E1267" s="669" t="s">
        <v>317</v>
      </c>
      <c r="F1267" s="669"/>
      <c r="G1267" s="669"/>
      <c r="H1267" s="662">
        <v>42132</v>
      </c>
      <c r="I1267" s="663"/>
      <c r="J1267" s="663"/>
    </row>
    <row r="1268" spans="1:10" ht="15" x14ac:dyDescent="0.25">
      <c r="A1268" s="11" t="s">
        <v>176</v>
      </c>
      <c r="B1268" s="11" t="s">
        <v>177</v>
      </c>
      <c r="C1268" s="11" t="s">
        <v>178</v>
      </c>
      <c r="D1268" s="95" t="s">
        <v>12</v>
      </c>
      <c r="E1268" s="5" t="s">
        <v>78</v>
      </c>
      <c r="F1268" s="11" t="s">
        <v>234</v>
      </c>
      <c r="G1268" s="11" t="s">
        <v>235</v>
      </c>
      <c r="H1268" s="9">
        <v>5</v>
      </c>
      <c r="I1268" s="6" t="s">
        <v>12</v>
      </c>
      <c r="J1268" s="12">
        <v>13</v>
      </c>
    </row>
    <row r="1269" spans="1:10" ht="15" x14ac:dyDescent="0.25">
      <c r="A1269" s="11" t="s">
        <v>181</v>
      </c>
      <c r="B1269" s="11" t="s">
        <v>179</v>
      </c>
      <c r="C1269" s="11"/>
      <c r="D1269" s="95" t="s">
        <v>12</v>
      </c>
      <c r="E1269" s="11" t="s">
        <v>80</v>
      </c>
      <c r="F1269" s="11" t="s">
        <v>81</v>
      </c>
      <c r="G1269" s="11"/>
      <c r="H1269" s="9">
        <v>13</v>
      </c>
      <c r="I1269" s="6" t="s">
        <v>12</v>
      </c>
      <c r="J1269" s="12">
        <v>3</v>
      </c>
    </row>
    <row r="1270" spans="1:10" ht="15" x14ac:dyDescent="0.25">
      <c r="A1270" s="11" t="s">
        <v>176</v>
      </c>
      <c r="B1270" s="11" t="s">
        <v>177</v>
      </c>
      <c r="C1270" s="11"/>
      <c r="D1270" s="95" t="s">
        <v>12</v>
      </c>
      <c r="E1270" s="5" t="s">
        <v>235</v>
      </c>
      <c r="F1270" s="11" t="s">
        <v>234</v>
      </c>
      <c r="G1270" s="11"/>
      <c r="H1270" s="9">
        <v>12</v>
      </c>
      <c r="I1270" s="6" t="s">
        <v>12</v>
      </c>
      <c r="J1270" s="12">
        <v>13</v>
      </c>
    </row>
    <row r="1271" spans="1:10" ht="15" x14ac:dyDescent="0.25">
      <c r="A1271" s="11" t="s">
        <v>181</v>
      </c>
      <c r="B1271" s="11" t="s">
        <v>179</v>
      </c>
      <c r="C1271" s="11" t="s">
        <v>258</v>
      </c>
      <c r="D1271" s="95" t="s">
        <v>12</v>
      </c>
      <c r="E1271" s="11" t="s">
        <v>80</v>
      </c>
      <c r="F1271" s="11" t="s">
        <v>81</v>
      </c>
      <c r="G1271" s="11" t="s">
        <v>78</v>
      </c>
      <c r="H1271" s="9">
        <v>3</v>
      </c>
      <c r="I1271" s="6" t="s">
        <v>12</v>
      </c>
      <c r="J1271" s="12">
        <v>13</v>
      </c>
    </row>
    <row r="1272" spans="1:10" ht="15" x14ac:dyDescent="0.25">
      <c r="A1272" s="11" t="s">
        <v>176</v>
      </c>
      <c r="B1272" s="11" t="s">
        <v>178</v>
      </c>
      <c r="C1272" s="11"/>
      <c r="D1272" s="95" t="s">
        <v>12</v>
      </c>
      <c r="E1272" s="5" t="s">
        <v>235</v>
      </c>
      <c r="F1272" s="11" t="s">
        <v>234</v>
      </c>
      <c r="G1272" s="11"/>
      <c r="H1272" s="9">
        <v>11</v>
      </c>
      <c r="I1272" s="6" t="s">
        <v>12</v>
      </c>
      <c r="J1272" s="12">
        <v>10</v>
      </c>
    </row>
    <row r="1273" spans="1:10" ht="15" x14ac:dyDescent="0.25">
      <c r="A1273" s="11" t="s">
        <v>177</v>
      </c>
      <c r="B1273" s="11" t="s">
        <v>179</v>
      </c>
      <c r="C1273" s="11" t="s">
        <v>258</v>
      </c>
      <c r="D1273" s="95" t="s">
        <v>12</v>
      </c>
      <c r="E1273" s="11" t="s">
        <v>80</v>
      </c>
      <c r="F1273" s="11" t="s">
        <v>81</v>
      </c>
      <c r="G1273" s="11" t="s">
        <v>78</v>
      </c>
      <c r="H1273" s="9">
        <v>6</v>
      </c>
      <c r="I1273" s="6" t="s">
        <v>12</v>
      </c>
      <c r="J1273" s="12">
        <v>13</v>
      </c>
    </row>
    <row r="1274" spans="1:10" ht="15" x14ac:dyDescent="0.25">
      <c r="A1274" s="5"/>
      <c r="B1274" s="7"/>
      <c r="C1274" s="7"/>
      <c r="D1274" s="6" t="s">
        <v>12</v>
      </c>
      <c r="E1274" s="7"/>
      <c r="F1274" s="7"/>
      <c r="G1274" s="15"/>
      <c r="H1274" s="13">
        <f>SUM(H1268:H1273)</f>
        <v>50</v>
      </c>
      <c r="I1274" s="6" t="s">
        <v>12</v>
      </c>
      <c r="J1274" s="13">
        <f>SUM(J1268:J1273)</f>
        <v>65</v>
      </c>
    </row>
    <row r="1275" spans="1:10" ht="15.6" x14ac:dyDescent="0.3">
      <c r="A1275" s="7"/>
      <c r="B1275" s="7"/>
      <c r="C1275" s="7"/>
      <c r="D1275" s="6" t="s">
        <v>12</v>
      </c>
      <c r="E1275" s="7"/>
      <c r="F1275" s="7"/>
      <c r="G1275" s="15"/>
      <c r="H1275" s="14">
        <v>2</v>
      </c>
      <c r="I1275" s="6" t="s">
        <v>12</v>
      </c>
      <c r="J1275" s="14">
        <v>4</v>
      </c>
    </row>
    <row r="1276" spans="1:10" x14ac:dyDescent="0.25">
      <c r="A1276" s="668" t="s">
        <v>284</v>
      </c>
      <c r="B1276" s="668"/>
      <c r="C1276" s="668"/>
      <c r="D1276" s="6" t="s">
        <v>12</v>
      </c>
      <c r="E1276" s="669" t="s">
        <v>138</v>
      </c>
      <c r="F1276" s="669"/>
      <c r="G1276" s="669"/>
      <c r="H1276" s="662">
        <v>42132</v>
      </c>
      <c r="I1276" s="663"/>
      <c r="J1276" s="663"/>
    </row>
    <row r="1277" spans="1:10" ht="15" x14ac:dyDescent="0.25">
      <c r="A1277" s="11" t="s">
        <v>229</v>
      </c>
      <c r="B1277" s="11" t="s">
        <v>230</v>
      </c>
      <c r="C1277" s="11" t="s">
        <v>228</v>
      </c>
      <c r="D1277" s="95" t="s">
        <v>12</v>
      </c>
      <c r="E1277" s="11" t="s">
        <v>19</v>
      </c>
      <c r="F1277" s="11" t="s">
        <v>21</v>
      </c>
      <c r="G1277" s="11" t="s">
        <v>22</v>
      </c>
      <c r="H1277" s="9">
        <v>7</v>
      </c>
      <c r="I1277" s="6" t="s">
        <v>12</v>
      </c>
      <c r="J1277" s="12">
        <v>10</v>
      </c>
    </row>
    <row r="1278" spans="1:10" ht="15" x14ac:dyDescent="0.25">
      <c r="A1278" s="11" t="s">
        <v>231</v>
      </c>
      <c r="B1278" s="11" t="s">
        <v>232</v>
      </c>
      <c r="C1278" s="11"/>
      <c r="D1278" s="95" t="s">
        <v>12</v>
      </c>
      <c r="E1278" s="11" t="s">
        <v>23</v>
      </c>
      <c r="F1278" s="11" t="s">
        <v>20</v>
      </c>
      <c r="G1278" s="11"/>
      <c r="H1278" s="9">
        <v>13</v>
      </c>
      <c r="I1278" s="6" t="s">
        <v>12</v>
      </c>
      <c r="J1278" s="12">
        <v>12</v>
      </c>
    </row>
    <row r="1279" spans="1:10" ht="15" x14ac:dyDescent="0.25">
      <c r="A1279" s="11" t="s">
        <v>229</v>
      </c>
      <c r="B1279" s="11" t="s">
        <v>230</v>
      </c>
      <c r="C1279" s="11"/>
      <c r="D1279" s="95" t="s">
        <v>12</v>
      </c>
      <c r="E1279" s="11" t="s">
        <v>19</v>
      </c>
      <c r="F1279" s="11" t="s">
        <v>20</v>
      </c>
      <c r="G1279" s="11"/>
      <c r="H1279" s="9">
        <v>10</v>
      </c>
      <c r="I1279" s="6" t="s">
        <v>12</v>
      </c>
      <c r="J1279" s="12">
        <v>11</v>
      </c>
    </row>
    <row r="1280" spans="1:10" ht="15" x14ac:dyDescent="0.25">
      <c r="A1280" s="11" t="s">
        <v>231</v>
      </c>
      <c r="B1280" s="11" t="s">
        <v>232</v>
      </c>
      <c r="C1280" s="11" t="s">
        <v>228</v>
      </c>
      <c r="D1280" s="95" t="s">
        <v>12</v>
      </c>
      <c r="E1280" s="11" t="s">
        <v>24</v>
      </c>
      <c r="F1280" s="11" t="s">
        <v>21</v>
      </c>
      <c r="G1280" s="11" t="s">
        <v>22</v>
      </c>
      <c r="H1280" s="9">
        <v>0</v>
      </c>
      <c r="I1280" s="6" t="s">
        <v>12</v>
      </c>
      <c r="J1280" s="12">
        <v>13</v>
      </c>
    </row>
    <row r="1281" spans="1:10" ht="15" x14ac:dyDescent="0.25">
      <c r="A1281" s="11" t="s">
        <v>231</v>
      </c>
      <c r="B1281" s="11" t="s">
        <v>228</v>
      </c>
      <c r="C1281" s="11"/>
      <c r="D1281" s="95" t="s">
        <v>12</v>
      </c>
      <c r="E1281" s="11" t="s">
        <v>19</v>
      </c>
      <c r="F1281" s="11" t="s">
        <v>23</v>
      </c>
      <c r="G1281" s="11"/>
      <c r="H1281" s="9">
        <v>9</v>
      </c>
      <c r="I1281" s="6" t="s">
        <v>12</v>
      </c>
      <c r="J1281" s="12">
        <v>13</v>
      </c>
    </row>
    <row r="1282" spans="1:10" ht="15" x14ac:dyDescent="0.25">
      <c r="A1282" s="11" t="s">
        <v>229</v>
      </c>
      <c r="B1282" s="11" t="s">
        <v>230</v>
      </c>
      <c r="C1282" s="11" t="s">
        <v>232</v>
      </c>
      <c r="D1282" s="95" t="s">
        <v>12</v>
      </c>
      <c r="E1282" s="11" t="s">
        <v>24</v>
      </c>
      <c r="F1282" s="11" t="s">
        <v>21</v>
      </c>
      <c r="G1282" s="11" t="s">
        <v>22</v>
      </c>
      <c r="H1282" s="9">
        <v>13</v>
      </c>
      <c r="I1282" s="6" t="s">
        <v>12</v>
      </c>
      <c r="J1282" s="12">
        <v>12</v>
      </c>
    </row>
    <row r="1283" spans="1:10" ht="15" x14ac:dyDescent="0.25">
      <c r="A1283" s="5"/>
      <c r="B1283" s="7"/>
      <c r="C1283" s="7"/>
      <c r="D1283" s="6" t="s">
        <v>12</v>
      </c>
      <c r="E1283" s="7"/>
      <c r="F1283" s="7"/>
      <c r="G1283" s="15"/>
      <c r="H1283" s="13">
        <f>SUM(H1277:H1282)</f>
        <v>52</v>
      </c>
      <c r="I1283" s="6" t="s">
        <v>12</v>
      </c>
      <c r="J1283" s="13">
        <f>SUM(J1277:J1282)</f>
        <v>71</v>
      </c>
    </row>
    <row r="1284" spans="1:10" ht="15.6" x14ac:dyDescent="0.3">
      <c r="A1284" s="7"/>
      <c r="B1284" s="7"/>
      <c r="C1284" s="7"/>
      <c r="D1284" s="6" t="s">
        <v>12</v>
      </c>
      <c r="E1284" s="7"/>
      <c r="F1284" s="7"/>
      <c r="G1284" s="15"/>
      <c r="H1284" s="14">
        <v>2</v>
      </c>
      <c r="I1284" s="6" t="s">
        <v>12</v>
      </c>
      <c r="J1284" s="14">
        <v>4</v>
      </c>
    </row>
    <row r="1285" spans="1:10" x14ac:dyDescent="0.25">
      <c r="A1285" s="668" t="s">
        <v>190</v>
      </c>
      <c r="B1285" s="668"/>
      <c r="C1285" s="668"/>
      <c r="D1285" s="6" t="s">
        <v>12</v>
      </c>
      <c r="E1285" s="669" t="s">
        <v>114</v>
      </c>
      <c r="F1285" s="669"/>
      <c r="G1285" s="669"/>
      <c r="H1285" s="662">
        <v>42132</v>
      </c>
      <c r="I1285" s="663"/>
      <c r="J1285" s="663"/>
    </row>
    <row r="1286" spans="1:10" ht="15" x14ac:dyDescent="0.25">
      <c r="A1286" s="11" t="s">
        <v>172</v>
      </c>
      <c r="B1286" s="11" t="s">
        <v>173</v>
      </c>
      <c r="C1286" s="11" t="s">
        <v>326</v>
      </c>
      <c r="D1286" s="95" t="s">
        <v>12</v>
      </c>
      <c r="E1286" s="11" t="s">
        <v>38</v>
      </c>
      <c r="F1286" s="11" t="s">
        <v>39</v>
      </c>
      <c r="G1286" s="11" t="s">
        <v>257</v>
      </c>
      <c r="H1286" s="9">
        <v>6</v>
      </c>
      <c r="I1286" s="6" t="s">
        <v>12</v>
      </c>
      <c r="J1286" s="12">
        <v>13</v>
      </c>
    </row>
    <row r="1287" spans="1:10" ht="15" x14ac:dyDescent="0.25">
      <c r="A1287" s="11" t="s">
        <v>171</v>
      </c>
      <c r="B1287" s="11" t="s">
        <v>174</v>
      </c>
      <c r="C1287" s="11"/>
      <c r="D1287" s="95" t="s">
        <v>12</v>
      </c>
      <c r="E1287" s="11" t="s">
        <v>40</v>
      </c>
      <c r="F1287" s="11" t="s">
        <v>43</v>
      </c>
      <c r="G1287" s="11"/>
      <c r="H1287" s="9">
        <v>13</v>
      </c>
      <c r="I1287" s="6" t="s">
        <v>12</v>
      </c>
      <c r="J1287" s="12">
        <v>9</v>
      </c>
    </row>
    <row r="1288" spans="1:10" ht="15" x14ac:dyDescent="0.25">
      <c r="A1288" s="11" t="s">
        <v>172</v>
      </c>
      <c r="B1288" s="11" t="s">
        <v>173</v>
      </c>
      <c r="C1288" s="11"/>
      <c r="D1288" s="95" t="s">
        <v>12</v>
      </c>
      <c r="E1288" s="11" t="s">
        <v>38</v>
      </c>
      <c r="F1288" s="11" t="s">
        <v>257</v>
      </c>
      <c r="G1288" s="11"/>
      <c r="H1288" s="9">
        <v>13</v>
      </c>
      <c r="I1288" s="6" t="s">
        <v>12</v>
      </c>
      <c r="J1288" s="12">
        <v>4</v>
      </c>
    </row>
    <row r="1289" spans="1:10" ht="15" x14ac:dyDescent="0.25">
      <c r="A1289" s="11" t="s">
        <v>171</v>
      </c>
      <c r="B1289" s="11" t="s">
        <v>174</v>
      </c>
      <c r="C1289" s="11" t="s">
        <v>280</v>
      </c>
      <c r="D1289" s="95" t="s">
        <v>12</v>
      </c>
      <c r="E1289" s="11" t="s">
        <v>40</v>
      </c>
      <c r="F1289" s="11" t="s">
        <v>39</v>
      </c>
      <c r="G1289" s="11" t="s">
        <v>43</v>
      </c>
      <c r="H1289" s="9">
        <v>13</v>
      </c>
      <c r="I1289" s="6" t="s">
        <v>12</v>
      </c>
      <c r="J1289" s="12">
        <v>4</v>
      </c>
    </row>
    <row r="1290" spans="1:10" ht="15" x14ac:dyDescent="0.25">
      <c r="A1290" s="11" t="s">
        <v>172</v>
      </c>
      <c r="B1290" s="11" t="s">
        <v>173</v>
      </c>
      <c r="C1290" s="11"/>
      <c r="D1290" s="95" t="s">
        <v>12</v>
      </c>
      <c r="E1290" s="11" t="s">
        <v>40</v>
      </c>
      <c r="F1290" s="11" t="s">
        <v>43</v>
      </c>
      <c r="G1290" s="11"/>
      <c r="H1290" s="9">
        <v>13</v>
      </c>
      <c r="I1290" s="6" t="s">
        <v>12</v>
      </c>
      <c r="J1290" s="12">
        <v>2</v>
      </c>
    </row>
    <row r="1291" spans="1:10" ht="15" x14ac:dyDescent="0.25">
      <c r="A1291" s="11" t="s">
        <v>171</v>
      </c>
      <c r="B1291" s="11" t="s">
        <v>174</v>
      </c>
      <c r="C1291" s="11" t="s">
        <v>280</v>
      </c>
      <c r="D1291" s="95" t="s">
        <v>12</v>
      </c>
      <c r="E1291" s="11" t="s">
        <v>38</v>
      </c>
      <c r="F1291" s="11" t="s">
        <v>39</v>
      </c>
      <c r="G1291" s="11" t="s">
        <v>257</v>
      </c>
      <c r="H1291" s="9">
        <v>13</v>
      </c>
      <c r="I1291" s="6" t="s">
        <v>12</v>
      </c>
      <c r="J1291" s="12">
        <v>7</v>
      </c>
    </row>
    <row r="1292" spans="1:10" ht="15" x14ac:dyDescent="0.25">
      <c r="A1292" s="5"/>
      <c r="B1292" s="7"/>
      <c r="C1292" s="7"/>
      <c r="D1292" s="6" t="s">
        <v>12</v>
      </c>
      <c r="E1292" s="7"/>
      <c r="F1292" s="7"/>
      <c r="G1292" s="15"/>
      <c r="H1292" s="13">
        <f>SUM(H1286:H1291)</f>
        <v>71</v>
      </c>
      <c r="I1292" s="6" t="s">
        <v>12</v>
      </c>
      <c r="J1292" s="13">
        <f>SUM(J1286:J1291)</f>
        <v>39</v>
      </c>
    </row>
    <row r="1293" spans="1:10" ht="15.6" x14ac:dyDescent="0.3">
      <c r="A1293" s="27"/>
      <c r="B1293" s="27"/>
      <c r="C1293" s="27"/>
      <c r="D1293" s="6" t="s">
        <v>12</v>
      </c>
      <c r="E1293" s="27"/>
      <c r="F1293" s="27"/>
      <c r="G1293" s="29"/>
      <c r="H1293" s="30">
        <v>5</v>
      </c>
      <c r="I1293" s="6" t="s">
        <v>12</v>
      </c>
      <c r="J1293" s="30">
        <v>1</v>
      </c>
    </row>
    <row r="1294" spans="1:10" x14ac:dyDescent="0.25">
      <c r="A1294" s="668" t="s">
        <v>317</v>
      </c>
      <c r="B1294" s="668"/>
      <c r="C1294" s="668"/>
      <c r="D1294" s="6" t="s">
        <v>12</v>
      </c>
      <c r="E1294" s="669" t="s">
        <v>156</v>
      </c>
      <c r="F1294" s="669"/>
      <c r="G1294" s="669"/>
      <c r="H1294" s="662">
        <v>42190</v>
      </c>
      <c r="I1294" s="663"/>
      <c r="J1294" s="663"/>
    </row>
    <row r="1295" spans="1:10" ht="15" x14ac:dyDescent="0.25">
      <c r="A1295" s="11" t="s">
        <v>80</v>
      </c>
      <c r="B1295" s="11" t="s">
        <v>81</v>
      </c>
      <c r="C1295" s="11" t="s">
        <v>235</v>
      </c>
      <c r="D1295" s="95" t="s">
        <v>12</v>
      </c>
      <c r="E1295" s="5" t="s">
        <v>202</v>
      </c>
      <c r="F1295" s="11" t="s">
        <v>166</v>
      </c>
      <c r="G1295" s="11" t="s">
        <v>168</v>
      </c>
      <c r="H1295" s="9">
        <v>13</v>
      </c>
      <c r="I1295" s="6" t="s">
        <v>12</v>
      </c>
      <c r="J1295" s="12">
        <v>4</v>
      </c>
    </row>
    <row r="1296" spans="1:10" ht="15" x14ac:dyDescent="0.25">
      <c r="A1296" s="11" t="s">
        <v>78</v>
      </c>
      <c r="B1296" s="11" t="s">
        <v>234</v>
      </c>
      <c r="C1296" s="11"/>
      <c r="D1296" s="95" t="s">
        <v>12</v>
      </c>
      <c r="E1296" s="11" t="s">
        <v>164</v>
      </c>
      <c r="F1296" s="11" t="s">
        <v>327</v>
      </c>
      <c r="G1296" s="11"/>
      <c r="H1296" s="9">
        <v>7</v>
      </c>
      <c r="I1296" s="6" t="s">
        <v>12</v>
      </c>
      <c r="J1296" s="12">
        <v>13</v>
      </c>
    </row>
    <row r="1297" spans="1:10" ht="15" x14ac:dyDescent="0.25">
      <c r="A1297" s="11" t="s">
        <v>81</v>
      </c>
      <c r="B1297" s="11" t="s">
        <v>235</v>
      </c>
      <c r="C1297" s="11"/>
      <c r="D1297" s="95" t="s">
        <v>12</v>
      </c>
      <c r="E1297" s="11" t="s">
        <v>164</v>
      </c>
      <c r="F1297" s="11" t="s">
        <v>327</v>
      </c>
      <c r="G1297" s="11"/>
      <c r="H1297" s="9">
        <v>2</v>
      </c>
      <c r="I1297" s="6" t="s">
        <v>12</v>
      </c>
      <c r="J1297" s="12">
        <v>13</v>
      </c>
    </row>
    <row r="1298" spans="1:10" ht="15" x14ac:dyDescent="0.25">
      <c r="A1298" s="11" t="s">
        <v>80</v>
      </c>
      <c r="B1298" s="11" t="s">
        <v>234</v>
      </c>
      <c r="C1298" s="11" t="s">
        <v>78</v>
      </c>
      <c r="D1298" s="95" t="s">
        <v>12</v>
      </c>
      <c r="E1298" s="5" t="s">
        <v>202</v>
      </c>
      <c r="F1298" s="11" t="s">
        <v>167</v>
      </c>
      <c r="G1298" s="11" t="s">
        <v>168</v>
      </c>
      <c r="H1298" s="9">
        <v>12</v>
      </c>
      <c r="I1298" s="6" t="s">
        <v>12</v>
      </c>
      <c r="J1298" s="12">
        <v>9</v>
      </c>
    </row>
    <row r="1299" spans="1:10" ht="15" x14ac:dyDescent="0.25">
      <c r="A1299" s="11" t="s">
        <v>78</v>
      </c>
      <c r="B1299" s="11" t="s">
        <v>234</v>
      </c>
      <c r="C1299" s="11"/>
      <c r="D1299" s="95" t="s">
        <v>12</v>
      </c>
      <c r="E1299" s="11" t="s">
        <v>202</v>
      </c>
      <c r="F1299" s="11" t="s">
        <v>166</v>
      </c>
      <c r="G1299" s="11"/>
      <c r="H1299" s="9">
        <v>0</v>
      </c>
      <c r="I1299" s="6" t="s">
        <v>12</v>
      </c>
      <c r="J1299" s="12">
        <v>13</v>
      </c>
    </row>
    <row r="1300" spans="1:10" ht="15" x14ac:dyDescent="0.25">
      <c r="A1300" s="11" t="s">
        <v>80</v>
      </c>
      <c r="B1300" s="11" t="s">
        <v>81</v>
      </c>
      <c r="C1300" s="11" t="s">
        <v>235</v>
      </c>
      <c r="D1300" s="95" t="s">
        <v>12</v>
      </c>
      <c r="E1300" s="5" t="s">
        <v>167</v>
      </c>
      <c r="F1300" s="11" t="s">
        <v>327</v>
      </c>
      <c r="G1300" s="11" t="s">
        <v>168</v>
      </c>
      <c r="H1300" s="9">
        <v>1</v>
      </c>
      <c r="I1300" s="6" t="s">
        <v>12</v>
      </c>
      <c r="J1300" s="12">
        <v>13</v>
      </c>
    </row>
    <row r="1301" spans="1:10" ht="15" x14ac:dyDescent="0.25">
      <c r="A1301" s="5"/>
      <c r="B1301" s="7"/>
      <c r="C1301" s="7"/>
      <c r="D1301" s="6" t="s">
        <v>12</v>
      </c>
      <c r="E1301" s="7"/>
      <c r="F1301" s="7"/>
      <c r="G1301" s="15"/>
      <c r="H1301" s="13">
        <f>SUM(H1295:H1300)</f>
        <v>35</v>
      </c>
      <c r="I1301" s="6" t="s">
        <v>12</v>
      </c>
      <c r="J1301" s="13">
        <f>SUM(J1295:J1300)</f>
        <v>65</v>
      </c>
    </row>
    <row r="1302" spans="1:10" ht="15.6" x14ac:dyDescent="0.3">
      <c r="A1302" s="7"/>
      <c r="B1302" s="7"/>
      <c r="C1302" s="7"/>
      <c r="D1302" s="6" t="s">
        <v>12</v>
      </c>
      <c r="E1302" s="7"/>
      <c r="F1302" s="7"/>
      <c r="G1302" s="15"/>
      <c r="H1302" s="14">
        <v>2</v>
      </c>
      <c r="I1302" s="6" t="s">
        <v>12</v>
      </c>
      <c r="J1302" s="14">
        <v>4</v>
      </c>
    </row>
    <row r="1303" spans="1:10" x14ac:dyDescent="0.25">
      <c r="A1303" s="668" t="s">
        <v>317</v>
      </c>
      <c r="B1303" s="668"/>
      <c r="C1303" s="668"/>
      <c r="D1303" s="6" t="s">
        <v>12</v>
      </c>
      <c r="E1303" s="669" t="s">
        <v>284</v>
      </c>
      <c r="F1303" s="669"/>
      <c r="G1303" s="669"/>
      <c r="H1303" s="662">
        <v>42190</v>
      </c>
      <c r="I1303" s="663"/>
      <c r="J1303" s="663"/>
    </row>
    <row r="1304" spans="1:10" ht="15" x14ac:dyDescent="0.25">
      <c r="A1304" s="11" t="s">
        <v>106</v>
      </c>
      <c r="B1304" s="11" t="s">
        <v>234</v>
      </c>
      <c r="C1304" s="11" t="s">
        <v>235</v>
      </c>
      <c r="D1304" s="95" t="s">
        <v>12</v>
      </c>
      <c r="E1304" s="11" t="s">
        <v>232</v>
      </c>
      <c r="F1304" s="11" t="s">
        <v>271</v>
      </c>
      <c r="G1304" s="11" t="s">
        <v>270</v>
      </c>
      <c r="H1304" s="9">
        <v>11</v>
      </c>
      <c r="I1304" s="6" t="s">
        <v>12</v>
      </c>
      <c r="J1304" s="12">
        <v>13</v>
      </c>
    </row>
    <row r="1305" spans="1:10" ht="15" x14ac:dyDescent="0.25">
      <c r="A1305" s="11" t="s">
        <v>80</v>
      </c>
      <c r="B1305" s="11" t="s">
        <v>81</v>
      </c>
      <c r="C1305" s="11"/>
      <c r="D1305" s="95" t="s">
        <v>12</v>
      </c>
      <c r="E1305" s="11" t="s">
        <v>229</v>
      </c>
      <c r="F1305" s="11" t="s">
        <v>230</v>
      </c>
      <c r="G1305" s="11"/>
      <c r="H1305" s="9">
        <v>5</v>
      </c>
      <c r="I1305" s="6" t="s">
        <v>12</v>
      </c>
      <c r="J1305" s="12">
        <v>11</v>
      </c>
    </row>
    <row r="1306" spans="1:10" ht="15" x14ac:dyDescent="0.25">
      <c r="A1306" s="11" t="s">
        <v>234</v>
      </c>
      <c r="B1306" s="11" t="s">
        <v>235</v>
      </c>
      <c r="C1306" s="11"/>
      <c r="D1306" s="95" t="s">
        <v>12</v>
      </c>
      <c r="E1306" s="11" t="s">
        <v>229</v>
      </c>
      <c r="F1306" s="11" t="s">
        <v>230</v>
      </c>
      <c r="G1306" s="11"/>
      <c r="H1306" s="9">
        <v>5</v>
      </c>
      <c r="I1306" s="6" t="s">
        <v>12</v>
      </c>
      <c r="J1306" s="12">
        <v>13</v>
      </c>
    </row>
    <row r="1307" spans="1:10" ht="15" x14ac:dyDescent="0.25">
      <c r="A1307" s="11" t="s">
        <v>80</v>
      </c>
      <c r="B1307" s="11" t="s">
        <v>81</v>
      </c>
      <c r="C1307" s="11" t="s">
        <v>78</v>
      </c>
      <c r="D1307" s="95" t="s">
        <v>12</v>
      </c>
      <c r="E1307" s="11" t="s">
        <v>232</v>
      </c>
      <c r="F1307" s="11" t="s">
        <v>271</v>
      </c>
      <c r="G1307" s="11" t="s">
        <v>270</v>
      </c>
      <c r="H1307" s="9">
        <v>8</v>
      </c>
      <c r="I1307" s="6" t="s">
        <v>12</v>
      </c>
      <c r="J1307" s="12">
        <v>13</v>
      </c>
    </row>
    <row r="1308" spans="1:10" ht="15" x14ac:dyDescent="0.25">
      <c r="A1308" s="11" t="s">
        <v>234</v>
      </c>
      <c r="B1308" s="11" t="s">
        <v>78</v>
      </c>
      <c r="C1308" s="11"/>
      <c r="D1308" s="95" t="s">
        <v>12</v>
      </c>
      <c r="E1308" s="11" t="s">
        <v>229</v>
      </c>
      <c r="F1308" s="11" t="s">
        <v>230</v>
      </c>
      <c r="G1308" s="11"/>
      <c r="H1308" s="9">
        <v>13</v>
      </c>
      <c r="I1308" s="6" t="s">
        <v>12</v>
      </c>
      <c r="J1308" s="12">
        <v>11</v>
      </c>
    </row>
    <row r="1309" spans="1:10" ht="15" x14ac:dyDescent="0.25">
      <c r="A1309" s="11" t="s">
        <v>80</v>
      </c>
      <c r="B1309" s="11" t="s">
        <v>81</v>
      </c>
      <c r="C1309" s="11" t="s">
        <v>106</v>
      </c>
      <c r="D1309" s="95" t="s">
        <v>12</v>
      </c>
      <c r="E1309" s="11" t="s">
        <v>232</v>
      </c>
      <c r="F1309" s="11" t="s">
        <v>271</v>
      </c>
      <c r="G1309" s="11" t="s">
        <v>270</v>
      </c>
      <c r="H1309" s="9">
        <v>6</v>
      </c>
      <c r="I1309" s="6" t="s">
        <v>12</v>
      </c>
      <c r="J1309" s="12">
        <v>13</v>
      </c>
    </row>
    <row r="1310" spans="1:10" ht="15" x14ac:dyDescent="0.25">
      <c r="A1310" s="5"/>
      <c r="B1310" s="11"/>
      <c r="C1310" s="11"/>
      <c r="D1310" s="95" t="s">
        <v>12</v>
      </c>
      <c r="E1310" s="11"/>
      <c r="F1310" s="11"/>
      <c r="G1310" s="11"/>
      <c r="H1310" s="13">
        <f>SUM(H1304:H1309)</f>
        <v>48</v>
      </c>
      <c r="I1310" s="6" t="s">
        <v>12</v>
      </c>
      <c r="J1310" s="13">
        <f>SUM(J1304:J1309)</f>
        <v>74</v>
      </c>
    </row>
    <row r="1311" spans="1:10" ht="15.6" x14ac:dyDescent="0.3">
      <c r="A1311" s="7"/>
      <c r="B1311" s="7"/>
      <c r="C1311" s="7"/>
      <c r="D1311" s="6" t="s">
        <v>12</v>
      </c>
      <c r="E1311" s="7"/>
      <c r="F1311" s="7"/>
      <c r="G1311" s="15"/>
      <c r="H1311" s="14">
        <v>1</v>
      </c>
      <c r="I1311" s="6" t="s">
        <v>12</v>
      </c>
      <c r="J1311" s="14">
        <v>5</v>
      </c>
    </row>
    <row r="1312" spans="1:10" x14ac:dyDescent="0.25">
      <c r="A1312" s="668" t="s">
        <v>156</v>
      </c>
      <c r="B1312" s="668"/>
      <c r="C1312" s="668"/>
      <c r="D1312" s="6" t="s">
        <v>12</v>
      </c>
      <c r="E1312" s="669" t="s">
        <v>328</v>
      </c>
      <c r="F1312" s="669"/>
      <c r="G1312" s="669"/>
      <c r="H1312" s="662">
        <v>42190</v>
      </c>
      <c r="I1312" s="663"/>
      <c r="J1312" s="663"/>
    </row>
    <row r="1313" spans="1:10" ht="15" x14ac:dyDescent="0.25">
      <c r="A1313" s="11" t="s">
        <v>166</v>
      </c>
      <c r="B1313" s="11" t="s">
        <v>202</v>
      </c>
      <c r="C1313" s="11" t="s">
        <v>168</v>
      </c>
      <c r="D1313" s="95" t="s">
        <v>12</v>
      </c>
      <c r="E1313" s="11" t="s">
        <v>176</v>
      </c>
      <c r="F1313" s="11" t="s">
        <v>177</v>
      </c>
      <c r="G1313" s="11" t="s">
        <v>178</v>
      </c>
      <c r="H1313" s="9">
        <v>13</v>
      </c>
      <c r="I1313" s="6" t="s">
        <v>12</v>
      </c>
      <c r="J1313" s="12">
        <v>3</v>
      </c>
    </row>
    <row r="1314" spans="1:10" ht="15" x14ac:dyDescent="0.25">
      <c r="A1314" s="11" t="s">
        <v>164</v>
      </c>
      <c r="B1314" s="11" t="s">
        <v>327</v>
      </c>
      <c r="C1314" s="11"/>
      <c r="D1314" s="95" t="s">
        <v>12</v>
      </c>
      <c r="E1314" s="11" t="s">
        <v>181</v>
      </c>
      <c r="F1314" s="11" t="s">
        <v>258</v>
      </c>
      <c r="G1314" s="11"/>
      <c r="H1314" s="9">
        <v>13</v>
      </c>
      <c r="I1314" s="6" t="s">
        <v>12</v>
      </c>
      <c r="J1314" s="12">
        <v>3</v>
      </c>
    </row>
    <row r="1315" spans="1:10" ht="15" x14ac:dyDescent="0.25">
      <c r="A1315" s="11" t="s">
        <v>164</v>
      </c>
      <c r="B1315" s="11" t="s">
        <v>327</v>
      </c>
      <c r="C1315" s="11"/>
      <c r="D1315" s="95" t="s">
        <v>12</v>
      </c>
      <c r="E1315" s="11" t="s">
        <v>176</v>
      </c>
      <c r="F1315" s="11" t="s">
        <v>177</v>
      </c>
      <c r="G1315" s="11"/>
      <c r="H1315" s="9">
        <v>13</v>
      </c>
      <c r="I1315" s="6" t="s">
        <v>12</v>
      </c>
      <c r="J1315" s="12">
        <v>9</v>
      </c>
    </row>
    <row r="1316" spans="1:10" ht="15" x14ac:dyDescent="0.25">
      <c r="A1316" s="11" t="s">
        <v>166</v>
      </c>
      <c r="B1316" s="11" t="s">
        <v>167</v>
      </c>
      <c r="C1316" s="11" t="s">
        <v>168</v>
      </c>
      <c r="D1316" s="95" t="s">
        <v>12</v>
      </c>
      <c r="E1316" s="11" t="s">
        <v>179</v>
      </c>
      <c r="F1316" s="11" t="s">
        <v>258</v>
      </c>
      <c r="G1316" s="11" t="s">
        <v>180</v>
      </c>
      <c r="H1316" s="9">
        <v>13</v>
      </c>
      <c r="I1316" s="6" t="s">
        <v>12</v>
      </c>
      <c r="J1316" s="12">
        <v>10</v>
      </c>
    </row>
    <row r="1317" spans="1:10" ht="15" x14ac:dyDescent="0.25">
      <c r="A1317" s="11" t="s">
        <v>166</v>
      </c>
      <c r="B1317" s="11" t="s">
        <v>164</v>
      </c>
      <c r="C1317" s="11"/>
      <c r="D1317" s="95" t="s">
        <v>12</v>
      </c>
      <c r="E1317" s="11" t="s">
        <v>177</v>
      </c>
      <c r="F1317" s="11" t="s">
        <v>178</v>
      </c>
      <c r="G1317" s="11"/>
      <c r="H1317" s="9">
        <v>13</v>
      </c>
      <c r="I1317" s="6" t="s">
        <v>12</v>
      </c>
      <c r="J1317" s="12">
        <v>6</v>
      </c>
    </row>
    <row r="1318" spans="1:10" ht="15" x14ac:dyDescent="0.25">
      <c r="A1318" s="11" t="s">
        <v>264</v>
      </c>
      <c r="B1318" s="11" t="s">
        <v>202</v>
      </c>
      <c r="C1318" s="11" t="s">
        <v>168</v>
      </c>
      <c r="D1318" s="95" t="s">
        <v>12</v>
      </c>
      <c r="E1318" s="11" t="s">
        <v>181</v>
      </c>
      <c r="F1318" s="11" t="s">
        <v>179</v>
      </c>
      <c r="G1318" s="11" t="s">
        <v>258</v>
      </c>
      <c r="H1318" s="9">
        <v>13</v>
      </c>
      <c r="I1318" s="6" t="s">
        <v>12</v>
      </c>
      <c r="J1318" s="12">
        <v>7</v>
      </c>
    </row>
    <row r="1319" spans="1:10" ht="15" x14ac:dyDescent="0.25">
      <c r="A1319" s="5"/>
      <c r="B1319" s="7"/>
      <c r="C1319" s="7"/>
      <c r="D1319" s="6" t="s">
        <v>12</v>
      </c>
      <c r="E1319" s="7"/>
      <c r="F1319" s="7"/>
      <c r="G1319" s="15"/>
      <c r="H1319" s="13">
        <f>SUM(H1313:H1318)</f>
        <v>78</v>
      </c>
      <c r="I1319" s="6" t="s">
        <v>12</v>
      </c>
      <c r="J1319" s="13">
        <f>SUM(J1313:J1318)</f>
        <v>38</v>
      </c>
    </row>
    <row r="1320" spans="1:10" ht="15.6" x14ac:dyDescent="0.3">
      <c r="A1320" s="27"/>
      <c r="B1320" s="27"/>
      <c r="C1320" s="27"/>
      <c r="D1320" s="6" t="s">
        <v>12</v>
      </c>
      <c r="E1320" s="27"/>
      <c r="F1320" s="27"/>
      <c r="G1320" s="29"/>
      <c r="H1320" s="30">
        <v>6</v>
      </c>
      <c r="I1320" s="6" t="s">
        <v>12</v>
      </c>
      <c r="J1320" s="30">
        <v>0</v>
      </c>
    </row>
    <row r="1321" spans="1:10" x14ac:dyDescent="0.25">
      <c r="A1321" s="669" t="s">
        <v>284</v>
      </c>
      <c r="B1321" s="669"/>
      <c r="C1321" s="669"/>
      <c r="D1321" s="6" t="s">
        <v>12</v>
      </c>
      <c r="E1321" s="669" t="s">
        <v>328</v>
      </c>
      <c r="F1321" s="669"/>
      <c r="G1321" s="669"/>
      <c r="H1321" s="662">
        <v>42190</v>
      </c>
      <c r="I1321" s="663"/>
      <c r="J1321" s="663"/>
    </row>
    <row r="1322" spans="1:10" ht="15" x14ac:dyDescent="0.25">
      <c r="A1322" s="11" t="s">
        <v>232</v>
      </c>
      <c r="B1322" s="11" t="s">
        <v>271</v>
      </c>
      <c r="C1322" s="11" t="s">
        <v>270</v>
      </c>
      <c r="D1322" s="95" t="s">
        <v>12</v>
      </c>
      <c r="E1322" s="11" t="s">
        <v>177</v>
      </c>
      <c r="F1322" s="11" t="s">
        <v>178</v>
      </c>
      <c r="G1322" s="11" t="s">
        <v>329</v>
      </c>
      <c r="H1322" s="9">
        <v>10</v>
      </c>
      <c r="I1322" s="6" t="s">
        <v>12</v>
      </c>
      <c r="J1322" s="12">
        <v>6</v>
      </c>
    </row>
    <row r="1323" spans="1:10" ht="15" x14ac:dyDescent="0.25">
      <c r="A1323" s="11" t="s">
        <v>229</v>
      </c>
      <c r="B1323" s="11" t="s">
        <v>230</v>
      </c>
      <c r="C1323" s="11"/>
      <c r="D1323" s="95" t="s">
        <v>12</v>
      </c>
      <c r="E1323" s="11" t="s">
        <v>179</v>
      </c>
      <c r="F1323" s="11" t="s">
        <v>258</v>
      </c>
      <c r="G1323" s="11"/>
      <c r="H1323" s="9">
        <v>13</v>
      </c>
      <c r="I1323" s="6" t="s">
        <v>12</v>
      </c>
      <c r="J1323" s="12">
        <v>7</v>
      </c>
    </row>
    <row r="1324" spans="1:10" ht="15" x14ac:dyDescent="0.25">
      <c r="A1324" s="11" t="s">
        <v>229</v>
      </c>
      <c r="B1324" s="11" t="s">
        <v>230</v>
      </c>
      <c r="C1324" s="11"/>
      <c r="D1324" s="95" t="s">
        <v>12</v>
      </c>
      <c r="E1324" s="11" t="s">
        <v>177</v>
      </c>
      <c r="F1324" s="11" t="s">
        <v>329</v>
      </c>
      <c r="G1324" s="11"/>
      <c r="H1324" s="9">
        <v>10</v>
      </c>
      <c r="I1324" s="6" t="s">
        <v>12</v>
      </c>
      <c r="J1324" s="12">
        <v>9</v>
      </c>
    </row>
    <row r="1325" spans="1:10" ht="15" x14ac:dyDescent="0.25">
      <c r="A1325" s="11" t="s">
        <v>232</v>
      </c>
      <c r="B1325" s="11" t="s">
        <v>271</v>
      </c>
      <c r="C1325" s="11" t="s">
        <v>270</v>
      </c>
      <c r="D1325" s="95" t="s">
        <v>12</v>
      </c>
      <c r="E1325" s="11" t="s">
        <v>180</v>
      </c>
      <c r="F1325" s="11" t="s">
        <v>178</v>
      </c>
      <c r="G1325" s="11" t="s">
        <v>181</v>
      </c>
      <c r="H1325" s="9">
        <v>13</v>
      </c>
      <c r="I1325" s="6" t="s">
        <v>12</v>
      </c>
      <c r="J1325" s="12">
        <v>11</v>
      </c>
    </row>
    <row r="1326" spans="1:10" ht="15" x14ac:dyDescent="0.25">
      <c r="A1326" s="11" t="s">
        <v>229</v>
      </c>
      <c r="B1326" s="11" t="s">
        <v>230</v>
      </c>
      <c r="C1326" s="11"/>
      <c r="D1326" s="95" t="s">
        <v>12</v>
      </c>
      <c r="E1326" s="11" t="s">
        <v>177</v>
      </c>
      <c r="F1326" s="11" t="s">
        <v>179</v>
      </c>
      <c r="G1326" s="11"/>
      <c r="H1326" s="9">
        <v>13</v>
      </c>
      <c r="I1326" s="6" t="s">
        <v>12</v>
      </c>
      <c r="J1326" s="12">
        <v>6</v>
      </c>
    </row>
    <row r="1327" spans="1:10" ht="15" x14ac:dyDescent="0.25">
      <c r="A1327" s="11" t="s">
        <v>232</v>
      </c>
      <c r="B1327" s="11" t="s">
        <v>271</v>
      </c>
      <c r="C1327" s="11" t="s">
        <v>270</v>
      </c>
      <c r="D1327" s="95" t="s">
        <v>12</v>
      </c>
      <c r="E1327" s="11" t="s">
        <v>181</v>
      </c>
      <c r="F1327" s="11" t="s">
        <v>178</v>
      </c>
      <c r="G1327" s="11" t="s">
        <v>329</v>
      </c>
      <c r="H1327" s="9">
        <v>13</v>
      </c>
      <c r="I1327" s="6" t="s">
        <v>12</v>
      </c>
      <c r="J1327" s="12">
        <v>6</v>
      </c>
    </row>
    <row r="1328" spans="1:10" ht="15" x14ac:dyDescent="0.25">
      <c r="A1328" s="5"/>
      <c r="B1328" s="11"/>
      <c r="C1328" s="11"/>
      <c r="D1328" s="95" t="s">
        <v>12</v>
      </c>
      <c r="E1328" s="11"/>
      <c r="F1328" s="11"/>
      <c r="G1328" s="11"/>
      <c r="H1328" s="13">
        <f>SUM(H1322:H1327)</f>
        <v>72</v>
      </c>
      <c r="I1328" s="6"/>
      <c r="J1328" s="13">
        <f>SUM(J1322:J1327)</f>
        <v>45</v>
      </c>
    </row>
    <row r="1329" spans="1:10" ht="15.6" x14ac:dyDescent="0.3">
      <c r="A1329" s="7"/>
      <c r="B1329" s="7"/>
      <c r="C1329" s="7"/>
      <c r="D1329" s="6" t="s">
        <v>12</v>
      </c>
      <c r="E1329" s="7"/>
      <c r="F1329" s="7"/>
      <c r="G1329" s="15"/>
      <c r="H1329" s="14">
        <v>6</v>
      </c>
      <c r="I1329" s="6" t="s">
        <v>12</v>
      </c>
      <c r="J1329" s="14">
        <v>0</v>
      </c>
    </row>
    <row r="1330" spans="1:10" x14ac:dyDescent="0.25">
      <c r="A1330" s="668" t="s">
        <v>190</v>
      </c>
      <c r="B1330" s="668"/>
      <c r="C1330" s="668"/>
      <c r="D1330" s="6" t="s">
        <v>12</v>
      </c>
      <c r="E1330" s="669" t="s">
        <v>138</v>
      </c>
      <c r="F1330" s="669"/>
      <c r="G1330" s="669"/>
      <c r="H1330" s="662">
        <v>42190</v>
      </c>
      <c r="I1330" s="663"/>
      <c r="J1330" s="663"/>
    </row>
    <row r="1331" spans="1:10" ht="15" x14ac:dyDescent="0.25">
      <c r="A1331" s="11" t="s">
        <v>172</v>
      </c>
      <c r="B1331" s="11" t="s">
        <v>173</v>
      </c>
      <c r="C1331" s="11" t="s">
        <v>171</v>
      </c>
      <c r="D1331" s="95" t="s">
        <v>12</v>
      </c>
      <c r="E1331" s="11" t="s">
        <v>19</v>
      </c>
      <c r="F1331" s="11" t="s">
        <v>20</v>
      </c>
      <c r="G1331" s="11" t="s">
        <v>21</v>
      </c>
      <c r="H1331" s="9">
        <v>4</v>
      </c>
      <c r="I1331" s="6" t="s">
        <v>12</v>
      </c>
      <c r="J1331" s="12">
        <v>13</v>
      </c>
    </row>
    <row r="1332" spans="1:10" ht="15" x14ac:dyDescent="0.25">
      <c r="A1332" s="11" t="s">
        <v>175</v>
      </c>
      <c r="B1332" s="11" t="s">
        <v>174</v>
      </c>
      <c r="C1332" s="11"/>
      <c r="D1332" s="95" t="s">
        <v>12</v>
      </c>
      <c r="E1332" s="11" t="s">
        <v>23</v>
      </c>
      <c r="F1332" s="11" t="s">
        <v>18</v>
      </c>
      <c r="G1332" s="11"/>
      <c r="H1332" s="9">
        <v>5</v>
      </c>
      <c r="I1332" s="6" t="s">
        <v>12</v>
      </c>
      <c r="J1332" s="12">
        <v>13</v>
      </c>
    </row>
    <row r="1333" spans="1:10" ht="15" x14ac:dyDescent="0.25">
      <c r="A1333" s="11" t="s">
        <v>172</v>
      </c>
      <c r="B1333" s="11" t="s">
        <v>173</v>
      </c>
      <c r="C1333" s="11"/>
      <c r="D1333" s="95" t="s">
        <v>12</v>
      </c>
      <c r="E1333" s="11" t="s">
        <v>19</v>
      </c>
      <c r="F1333" s="11" t="s">
        <v>23</v>
      </c>
      <c r="G1333" s="11"/>
      <c r="H1333" s="9">
        <v>6</v>
      </c>
      <c r="I1333" s="6" t="s">
        <v>12</v>
      </c>
      <c r="J1333" s="12">
        <v>13</v>
      </c>
    </row>
    <row r="1334" spans="1:10" ht="15" x14ac:dyDescent="0.25">
      <c r="A1334" s="11" t="s">
        <v>175</v>
      </c>
      <c r="B1334" s="11" t="s">
        <v>174</v>
      </c>
      <c r="C1334" s="11" t="s">
        <v>326</v>
      </c>
      <c r="D1334" s="95" t="s">
        <v>12</v>
      </c>
      <c r="E1334" s="11" t="s">
        <v>20</v>
      </c>
      <c r="F1334" s="11" t="s">
        <v>18</v>
      </c>
      <c r="G1334" s="11" t="s">
        <v>24</v>
      </c>
      <c r="H1334" s="9">
        <v>13</v>
      </c>
      <c r="I1334" s="6" t="s">
        <v>12</v>
      </c>
      <c r="J1334" s="12">
        <v>2</v>
      </c>
    </row>
    <row r="1335" spans="1:10" ht="15" x14ac:dyDescent="0.25">
      <c r="A1335" s="11" t="s">
        <v>172</v>
      </c>
      <c r="B1335" s="11" t="s">
        <v>173</v>
      </c>
      <c r="C1335" s="11"/>
      <c r="D1335" s="95" t="s">
        <v>12</v>
      </c>
      <c r="E1335" s="11" t="s">
        <v>19</v>
      </c>
      <c r="F1335" s="11" t="s">
        <v>23</v>
      </c>
      <c r="G1335" s="11"/>
      <c r="H1335" s="9">
        <v>10</v>
      </c>
      <c r="I1335" s="6" t="s">
        <v>12</v>
      </c>
      <c r="J1335" s="12">
        <v>13</v>
      </c>
    </row>
    <row r="1336" spans="1:10" ht="15" x14ac:dyDescent="0.25">
      <c r="A1336" s="11" t="s">
        <v>175</v>
      </c>
      <c r="B1336" s="11" t="s">
        <v>174</v>
      </c>
      <c r="C1336" s="11" t="s">
        <v>326</v>
      </c>
      <c r="D1336" s="95" t="s">
        <v>12</v>
      </c>
      <c r="E1336" s="11" t="s">
        <v>20</v>
      </c>
      <c r="F1336" s="11" t="s">
        <v>21</v>
      </c>
      <c r="G1336" s="11" t="s">
        <v>24</v>
      </c>
      <c r="H1336" s="9">
        <v>7</v>
      </c>
      <c r="I1336" s="6" t="s">
        <v>12</v>
      </c>
      <c r="J1336" s="12">
        <v>13</v>
      </c>
    </row>
    <row r="1337" spans="1:10" ht="15" x14ac:dyDescent="0.25">
      <c r="A1337" s="5"/>
      <c r="B1337" s="7"/>
      <c r="C1337" s="7"/>
      <c r="D1337" s="6" t="s">
        <v>12</v>
      </c>
      <c r="E1337" s="7"/>
      <c r="F1337" s="7"/>
      <c r="G1337" s="15"/>
      <c r="H1337" s="13">
        <f>SUM(H1331:H1336)</f>
        <v>45</v>
      </c>
      <c r="I1337" s="6" t="s">
        <v>12</v>
      </c>
      <c r="J1337" s="13">
        <f>SUM(J1331:J1336)</f>
        <v>67</v>
      </c>
    </row>
    <row r="1338" spans="1:10" ht="15.6" x14ac:dyDescent="0.3">
      <c r="A1338" s="7"/>
      <c r="B1338" s="7"/>
      <c r="C1338" s="7"/>
      <c r="D1338" s="6" t="s">
        <v>12</v>
      </c>
      <c r="E1338" s="7"/>
      <c r="F1338" s="7"/>
      <c r="G1338" s="15"/>
      <c r="H1338" s="14">
        <v>1</v>
      </c>
      <c r="I1338" s="6" t="s">
        <v>12</v>
      </c>
      <c r="J1338" s="14">
        <v>5</v>
      </c>
    </row>
    <row r="1339" spans="1:10" x14ac:dyDescent="0.25">
      <c r="A1339" s="668" t="s">
        <v>190</v>
      </c>
      <c r="B1339" s="668"/>
      <c r="C1339" s="668"/>
      <c r="D1339" s="6" t="s">
        <v>12</v>
      </c>
      <c r="E1339" s="669" t="s">
        <v>144</v>
      </c>
      <c r="F1339" s="669"/>
      <c r="G1339" s="669"/>
      <c r="H1339" s="662">
        <v>42190</v>
      </c>
      <c r="I1339" s="663"/>
      <c r="J1339" s="663"/>
    </row>
    <row r="1340" spans="1:10" ht="15" x14ac:dyDescent="0.25">
      <c r="A1340" s="11" t="s">
        <v>172</v>
      </c>
      <c r="B1340" s="11" t="s">
        <v>326</v>
      </c>
      <c r="C1340" s="11" t="s">
        <v>171</v>
      </c>
      <c r="D1340" s="95" t="s">
        <v>12</v>
      </c>
      <c r="E1340" s="11" t="s">
        <v>153</v>
      </c>
      <c r="F1340" s="11" t="s">
        <v>150</v>
      </c>
      <c r="G1340" s="11" t="s">
        <v>151</v>
      </c>
      <c r="H1340" s="9">
        <v>13</v>
      </c>
      <c r="I1340" s="6" t="s">
        <v>12</v>
      </c>
      <c r="J1340" s="12">
        <v>4</v>
      </c>
    </row>
    <row r="1341" spans="1:10" ht="15" x14ac:dyDescent="0.25">
      <c r="A1341" s="11" t="s">
        <v>175</v>
      </c>
      <c r="B1341" s="11" t="s">
        <v>174</v>
      </c>
      <c r="C1341" s="11"/>
      <c r="D1341" s="95" t="s">
        <v>12</v>
      </c>
      <c r="E1341" s="11" t="s">
        <v>154</v>
      </c>
      <c r="F1341" s="11" t="s">
        <v>194</v>
      </c>
      <c r="G1341" s="11"/>
      <c r="H1341" s="9">
        <v>13</v>
      </c>
      <c r="I1341" s="6" t="s">
        <v>12</v>
      </c>
      <c r="J1341" s="12">
        <v>3</v>
      </c>
    </row>
    <row r="1342" spans="1:10" ht="15" x14ac:dyDescent="0.25">
      <c r="A1342" s="11" t="s">
        <v>172</v>
      </c>
      <c r="B1342" s="11" t="s">
        <v>174</v>
      </c>
      <c r="C1342" s="11"/>
      <c r="D1342" s="95" t="s">
        <v>12</v>
      </c>
      <c r="E1342" s="11" t="s">
        <v>150</v>
      </c>
      <c r="F1342" s="11" t="s">
        <v>151</v>
      </c>
      <c r="G1342" s="11"/>
      <c r="H1342" s="9">
        <v>13</v>
      </c>
      <c r="I1342" s="6" t="s">
        <v>12</v>
      </c>
      <c r="J1342" s="12">
        <v>2</v>
      </c>
    </row>
    <row r="1343" spans="1:10" ht="15" x14ac:dyDescent="0.25">
      <c r="A1343" s="11" t="s">
        <v>175</v>
      </c>
      <c r="B1343" s="11" t="s">
        <v>171</v>
      </c>
      <c r="C1343" s="11" t="s">
        <v>326</v>
      </c>
      <c r="D1343" s="95" t="s">
        <v>12</v>
      </c>
      <c r="E1343" s="11" t="s">
        <v>154</v>
      </c>
      <c r="F1343" s="11" t="s">
        <v>194</v>
      </c>
      <c r="G1343" s="11" t="s">
        <v>153</v>
      </c>
      <c r="H1343" s="9">
        <v>4</v>
      </c>
      <c r="I1343" s="6" t="s">
        <v>12</v>
      </c>
      <c r="J1343" s="12">
        <v>13</v>
      </c>
    </row>
    <row r="1344" spans="1:10" ht="15" x14ac:dyDescent="0.25">
      <c r="A1344" s="11" t="s">
        <v>175</v>
      </c>
      <c r="B1344" s="11" t="s">
        <v>174</v>
      </c>
      <c r="C1344" s="11"/>
      <c r="D1344" s="95" t="s">
        <v>12</v>
      </c>
      <c r="E1344" s="11" t="s">
        <v>154</v>
      </c>
      <c r="F1344" s="11" t="s">
        <v>153</v>
      </c>
      <c r="G1344" s="11"/>
      <c r="H1344" s="9">
        <v>3</v>
      </c>
      <c r="I1344" s="6" t="s">
        <v>12</v>
      </c>
      <c r="J1344" s="12">
        <v>13</v>
      </c>
    </row>
    <row r="1345" spans="1:10" ht="15" x14ac:dyDescent="0.25">
      <c r="A1345" s="11" t="s">
        <v>172</v>
      </c>
      <c r="B1345" s="11" t="s">
        <v>326</v>
      </c>
      <c r="C1345" s="11" t="s">
        <v>171</v>
      </c>
      <c r="D1345" s="95" t="s">
        <v>12</v>
      </c>
      <c r="E1345" s="11" t="s">
        <v>194</v>
      </c>
      <c r="F1345" s="11" t="s">
        <v>150</v>
      </c>
      <c r="G1345" s="11" t="s">
        <v>151</v>
      </c>
      <c r="H1345" s="9">
        <v>3</v>
      </c>
      <c r="I1345" s="6" t="s">
        <v>12</v>
      </c>
      <c r="J1345" s="12">
        <v>12</v>
      </c>
    </row>
    <row r="1346" spans="1:10" ht="15" x14ac:dyDescent="0.25">
      <c r="A1346" s="5"/>
      <c r="B1346" s="7"/>
      <c r="C1346" s="7"/>
      <c r="D1346" s="6" t="s">
        <v>12</v>
      </c>
      <c r="E1346" s="7"/>
      <c r="F1346" s="7"/>
      <c r="G1346" s="15"/>
      <c r="H1346" s="13">
        <f>SUM(H1340:H1345)</f>
        <v>49</v>
      </c>
      <c r="I1346" s="6" t="s">
        <v>12</v>
      </c>
      <c r="J1346" s="13">
        <f>SUM(J1340:J1345)</f>
        <v>47</v>
      </c>
    </row>
    <row r="1347" spans="1:10" ht="15.6" x14ac:dyDescent="0.3">
      <c r="A1347" s="27"/>
      <c r="B1347" s="27"/>
      <c r="C1347" s="27"/>
      <c r="D1347" s="6" t="s">
        <v>12</v>
      </c>
      <c r="E1347" s="27"/>
      <c r="F1347" s="27"/>
      <c r="G1347" s="29"/>
      <c r="H1347" s="30">
        <v>3</v>
      </c>
      <c r="I1347" s="6" t="s">
        <v>12</v>
      </c>
      <c r="J1347" s="30">
        <v>3</v>
      </c>
    </row>
    <row r="1348" spans="1:10" x14ac:dyDescent="0.25">
      <c r="A1348" s="668" t="s">
        <v>114</v>
      </c>
      <c r="B1348" s="668"/>
      <c r="C1348" s="668"/>
      <c r="D1348" s="6" t="s">
        <v>12</v>
      </c>
      <c r="E1348" s="669" t="s">
        <v>138</v>
      </c>
      <c r="F1348" s="669"/>
      <c r="G1348" s="669"/>
      <c r="H1348" s="662">
        <v>42190</v>
      </c>
      <c r="I1348" s="663"/>
      <c r="J1348" s="663"/>
    </row>
    <row r="1349" spans="1:10" ht="15" x14ac:dyDescent="0.25">
      <c r="A1349" s="11" t="s">
        <v>38</v>
      </c>
      <c r="B1349" s="11" t="s">
        <v>40</v>
      </c>
      <c r="C1349" s="11" t="s">
        <v>257</v>
      </c>
      <c r="D1349" s="95" t="s">
        <v>12</v>
      </c>
      <c r="E1349" s="11" t="s">
        <v>19</v>
      </c>
      <c r="F1349" s="11" t="s">
        <v>20</v>
      </c>
      <c r="G1349" s="11" t="s">
        <v>23</v>
      </c>
      <c r="H1349" s="9">
        <v>6</v>
      </c>
      <c r="I1349" s="6" t="s">
        <v>12</v>
      </c>
      <c r="J1349" s="12">
        <v>13</v>
      </c>
    </row>
    <row r="1350" spans="1:10" ht="15" x14ac:dyDescent="0.25">
      <c r="A1350" s="11" t="s">
        <v>39</v>
      </c>
      <c r="B1350" s="11" t="s">
        <v>268</v>
      </c>
      <c r="C1350" s="11"/>
      <c r="D1350" s="95" t="s">
        <v>12</v>
      </c>
      <c r="E1350" s="11" t="s">
        <v>21</v>
      </c>
      <c r="F1350" s="11" t="s">
        <v>24</v>
      </c>
      <c r="G1350" s="11"/>
      <c r="H1350" s="9">
        <v>3</v>
      </c>
      <c r="I1350" s="6" t="s">
        <v>12</v>
      </c>
      <c r="J1350" s="12">
        <v>13</v>
      </c>
    </row>
    <row r="1351" spans="1:10" ht="15" x14ac:dyDescent="0.25">
      <c r="A1351" s="11" t="s">
        <v>38</v>
      </c>
      <c r="B1351" s="11" t="s">
        <v>44</v>
      </c>
      <c r="C1351" s="11"/>
      <c r="D1351" s="95" t="s">
        <v>12</v>
      </c>
      <c r="E1351" s="11" t="s">
        <v>19</v>
      </c>
      <c r="F1351" s="11" t="s">
        <v>23</v>
      </c>
      <c r="G1351" s="11"/>
      <c r="H1351" s="9">
        <v>0</v>
      </c>
      <c r="I1351" s="6" t="s">
        <v>12</v>
      </c>
      <c r="J1351" s="12">
        <v>13</v>
      </c>
    </row>
    <row r="1352" spans="1:10" ht="15" x14ac:dyDescent="0.25">
      <c r="A1352" s="11" t="s">
        <v>39</v>
      </c>
      <c r="B1352" s="11" t="s">
        <v>268</v>
      </c>
      <c r="C1352" s="11" t="s">
        <v>40</v>
      </c>
      <c r="D1352" s="95" t="s">
        <v>12</v>
      </c>
      <c r="E1352" s="11" t="s">
        <v>21</v>
      </c>
      <c r="F1352" s="11" t="s">
        <v>24</v>
      </c>
      <c r="G1352" s="11" t="s">
        <v>18</v>
      </c>
      <c r="H1352" s="9">
        <v>2</v>
      </c>
      <c r="I1352" s="6" t="s">
        <v>12</v>
      </c>
      <c r="J1352" s="12">
        <v>13</v>
      </c>
    </row>
    <row r="1353" spans="1:10" ht="15" x14ac:dyDescent="0.25">
      <c r="A1353" s="11" t="s">
        <v>39</v>
      </c>
      <c r="B1353" s="11" t="s">
        <v>40</v>
      </c>
      <c r="C1353" s="11"/>
      <c r="D1353" s="95" t="s">
        <v>12</v>
      </c>
      <c r="E1353" s="11" t="s">
        <v>23</v>
      </c>
      <c r="F1353" s="11" t="s">
        <v>18</v>
      </c>
      <c r="G1353" s="11"/>
      <c r="H1353" s="9">
        <v>6</v>
      </c>
      <c r="I1353" s="6" t="s">
        <v>12</v>
      </c>
      <c r="J1353" s="12">
        <v>13</v>
      </c>
    </row>
    <row r="1354" spans="1:10" ht="15" x14ac:dyDescent="0.25">
      <c r="A1354" s="11" t="s">
        <v>38</v>
      </c>
      <c r="B1354" s="11" t="s">
        <v>44</v>
      </c>
      <c r="C1354" s="11" t="s">
        <v>257</v>
      </c>
      <c r="D1354" s="95" t="s">
        <v>12</v>
      </c>
      <c r="E1354" s="11" t="s">
        <v>21</v>
      </c>
      <c r="F1354" s="11" t="s">
        <v>24</v>
      </c>
      <c r="G1354" s="11" t="s">
        <v>20</v>
      </c>
      <c r="H1354" s="9">
        <v>8</v>
      </c>
      <c r="I1354" s="6" t="s">
        <v>12</v>
      </c>
      <c r="J1354" s="12">
        <v>13</v>
      </c>
    </row>
    <row r="1355" spans="1:10" ht="15" x14ac:dyDescent="0.25">
      <c r="A1355" s="5"/>
      <c r="B1355" s="7"/>
      <c r="C1355" s="7"/>
      <c r="D1355" s="6" t="s">
        <v>12</v>
      </c>
      <c r="E1355" s="7"/>
      <c r="F1355" s="7"/>
      <c r="G1355" s="15"/>
      <c r="H1355" s="13">
        <f>SUM(H1349:H1354)</f>
        <v>25</v>
      </c>
      <c r="I1355" s="6" t="s">
        <v>12</v>
      </c>
      <c r="J1355" s="13">
        <f>SUM(J1349:J1354)</f>
        <v>78</v>
      </c>
    </row>
    <row r="1356" spans="1:10" ht="15.6" x14ac:dyDescent="0.3">
      <c r="A1356" s="7"/>
      <c r="B1356" s="7"/>
      <c r="C1356" s="7"/>
      <c r="D1356" s="6" t="s">
        <v>12</v>
      </c>
      <c r="E1356" s="7"/>
      <c r="F1356" s="7"/>
      <c r="G1356" s="15"/>
      <c r="H1356" s="14">
        <v>0</v>
      </c>
      <c r="I1356" s="6" t="s">
        <v>12</v>
      </c>
      <c r="J1356" s="14">
        <v>6</v>
      </c>
    </row>
    <row r="1357" spans="1:10" x14ac:dyDescent="0.25">
      <c r="A1357" s="668" t="s">
        <v>114</v>
      </c>
      <c r="B1357" s="668"/>
      <c r="C1357" s="668"/>
      <c r="D1357" s="6" t="s">
        <v>12</v>
      </c>
      <c r="E1357" s="669" t="s">
        <v>144</v>
      </c>
      <c r="F1357" s="669"/>
      <c r="G1357" s="669"/>
      <c r="H1357" s="662">
        <v>42190</v>
      </c>
      <c r="I1357" s="663"/>
      <c r="J1357" s="663"/>
    </row>
    <row r="1358" spans="1:10" ht="15" x14ac:dyDescent="0.25">
      <c r="A1358" s="11" t="s">
        <v>38</v>
      </c>
      <c r="B1358" s="11" t="s">
        <v>44</v>
      </c>
      <c r="C1358" s="11" t="s">
        <v>257</v>
      </c>
      <c r="D1358" s="95" t="s">
        <v>12</v>
      </c>
      <c r="E1358" s="11" t="s">
        <v>194</v>
      </c>
      <c r="F1358" s="11" t="s">
        <v>150</v>
      </c>
      <c r="G1358" s="11" t="s">
        <v>151</v>
      </c>
      <c r="H1358" s="9">
        <v>7</v>
      </c>
      <c r="I1358" s="6" t="s">
        <v>12</v>
      </c>
      <c r="J1358" s="12">
        <v>13</v>
      </c>
    </row>
    <row r="1359" spans="1:10" ht="15" x14ac:dyDescent="0.25">
      <c r="A1359" s="11" t="s">
        <v>39</v>
      </c>
      <c r="B1359" s="11" t="s">
        <v>40</v>
      </c>
      <c r="C1359" s="11"/>
      <c r="D1359" s="95" t="s">
        <v>12</v>
      </c>
      <c r="E1359" s="11" t="s">
        <v>154</v>
      </c>
      <c r="F1359" s="11" t="s">
        <v>153</v>
      </c>
      <c r="G1359" s="11"/>
      <c r="H1359" s="9">
        <v>4</v>
      </c>
      <c r="I1359" s="6" t="s">
        <v>12</v>
      </c>
      <c r="J1359" s="12">
        <v>13</v>
      </c>
    </row>
    <row r="1360" spans="1:10" ht="15" x14ac:dyDescent="0.25">
      <c r="A1360" s="11" t="s">
        <v>38</v>
      </c>
      <c r="B1360" s="11" t="s">
        <v>257</v>
      </c>
      <c r="C1360" s="11"/>
      <c r="D1360" s="95" t="s">
        <v>12</v>
      </c>
      <c r="E1360" s="11" t="s">
        <v>150</v>
      </c>
      <c r="F1360" s="11" t="s">
        <v>151</v>
      </c>
      <c r="G1360" s="11"/>
      <c r="H1360" s="9">
        <v>12</v>
      </c>
      <c r="I1360" s="6" t="s">
        <v>12</v>
      </c>
      <c r="J1360" s="12">
        <v>13</v>
      </c>
    </row>
    <row r="1361" spans="1:10" ht="15" x14ac:dyDescent="0.25">
      <c r="A1361" s="11" t="s">
        <v>39</v>
      </c>
      <c r="B1361" s="11" t="s">
        <v>268</v>
      </c>
      <c r="C1361" s="11" t="s">
        <v>40</v>
      </c>
      <c r="D1361" s="95" t="s">
        <v>12</v>
      </c>
      <c r="E1361" s="11" t="s">
        <v>154</v>
      </c>
      <c r="F1361" s="11" t="s">
        <v>194</v>
      </c>
      <c r="G1361" s="11" t="s">
        <v>153</v>
      </c>
      <c r="H1361" s="9">
        <v>10</v>
      </c>
      <c r="I1361" s="6" t="s">
        <v>12</v>
      </c>
      <c r="J1361" s="12">
        <v>13</v>
      </c>
    </row>
    <row r="1362" spans="1:10" ht="15" x14ac:dyDescent="0.25">
      <c r="A1362" s="11" t="s">
        <v>40</v>
      </c>
      <c r="B1362" s="11" t="s">
        <v>257</v>
      </c>
      <c r="C1362" s="11"/>
      <c r="D1362" s="95" t="s">
        <v>12</v>
      </c>
      <c r="E1362" s="11" t="s">
        <v>154</v>
      </c>
      <c r="F1362" s="11" t="s">
        <v>153</v>
      </c>
      <c r="G1362" s="11"/>
      <c r="H1362" s="9">
        <v>11</v>
      </c>
      <c r="I1362" s="6" t="s">
        <v>12</v>
      </c>
      <c r="J1362" s="12">
        <v>13</v>
      </c>
    </row>
    <row r="1363" spans="1:10" ht="15" x14ac:dyDescent="0.25">
      <c r="A1363" s="11" t="s">
        <v>39</v>
      </c>
      <c r="B1363" s="11" t="s">
        <v>268</v>
      </c>
      <c r="C1363" s="11" t="s">
        <v>44</v>
      </c>
      <c r="D1363" s="95" t="s">
        <v>12</v>
      </c>
      <c r="E1363" s="11" t="s">
        <v>194</v>
      </c>
      <c r="F1363" s="11" t="s">
        <v>150</v>
      </c>
      <c r="G1363" s="11" t="s">
        <v>151</v>
      </c>
      <c r="H1363" s="9">
        <v>2</v>
      </c>
      <c r="I1363" s="6" t="s">
        <v>12</v>
      </c>
      <c r="J1363" s="12">
        <v>13</v>
      </c>
    </row>
    <row r="1364" spans="1:10" ht="15" x14ac:dyDescent="0.25">
      <c r="A1364" s="5"/>
      <c r="B1364" s="11"/>
      <c r="C1364" s="11"/>
      <c r="D1364" s="95" t="s">
        <v>12</v>
      </c>
      <c r="E1364" s="11"/>
      <c r="F1364" s="11"/>
      <c r="G1364" s="11"/>
      <c r="H1364" s="13">
        <f>SUM(H1358:H1363)</f>
        <v>46</v>
      </c>
      <c r="I1364" s="6" t="s">
        <v>12</v>
      </c>
      <c r="J1364" s="13">
        <f>SUM(J1358:J1363)</f>
        <v>78</v>
      </c>
    </row>
    <row r="1365" spans="1:10" ht="15.6" x14ac:dyDescent="0.3">
      <c r="A1365" s="7"/>
      <c r="B1365" s="7"/>
      <c r="C1365" s="7"/>
      <c r="D1365" s="6" t="s">
        <v>12</v>
      </c>
      <c r="E1365" s="7"/>
      <c r="F1365" s="7"/>
      <c r="G1365" s="15"/>
      <c r="H1365" s="14">
        <v>0</v>
      </c>
      <c r="I1365" s="6" t="s">
        <v>12</v>
      </c>
      <c r="J1365" s="14">
        <v>6</v>
      </c>
    </row>
    <row r="1366" spans="1:10" x14ac:dyDescent="0.25">
      <c r="A1366" s="668" t="s">
        <v>138</v>
      </c>
      <c r="B1366" s="668"/>
      <c r="C1366" s="668"/>
      <c r="D1366" s="6" t="s">
        <v>12</v>
      </c>
      <c r="E1366" s="669" t="s">
        <v>144</v>
      </c>
      <c r="F1366" s="669"/>
      <c r="G1366" s="669"/>
      <c r="H1366" s="662">
        <v>42267</v>
      </c>
      <c r="I1366" s="663"/>
      <c r="J1366" s="663"/>
    </row>
    <row r="1367" spans="1:10" ht="15" x14ac:dyDescent="0.25">
      <c r="A1367" s="11" t="s">
        <v>19</v>
      </c>
      <c r="B1367" s="11" t="s">
        <v>21</v>
      </c>
      <c r="C1367" s="11" t="s">
        <v>22</v>
      </c>
      <c r="D1367" s="95" t="s">
        <v>12</v>
      </c>
      <c r="E1367" s="11" t="s">
        <v>154</v>
      </c>
      <c r="F1367" s="11" t="s">
        <v>150</v>
      </c>
      <c r="G1367" s="11" t="s">
        <v>151</v>
      </c>
      <c r="H1367" s="9">
        <v>13</v>
      </c>
      <c r="I1367" s="6" t="s">
        <v>12</v>
      </c>
      <c r="J1367" s="12">
        <v>6</v>
      </c>
    </row>
    <row r="1368" spans="1:10" ht="15" x14ac:dyDescent="0.25">
      <c r="A1368" s="11" t="s">
        <v>23</v>
      </c>
      <c r="B1368" s="11" t="s">
        <v>18</v>
      </c>
      <c r="C1368" s="11"/>
      <c r="D1368" s="95" t="s">
        <v>12</v>
      </c>
      <c r="E1368" s="11" t="s">
        <v>182</v>
      </c>
      <c r="F1368" s="11" t="s">
        <v>183</v>
      </c>
      <c r="G1368" s="11"/>
      <c r="H1368" s="9">
        <v>13</v>
      </c>
      <c r="I1368" s="6" t="s">
        <v>12</v>
      </c>
      <c r="J1368" s="12">
        <v>8</v>
      </c>
    </row>
    <row r="1369" spans="1:10" ht="15" x14ac:dyDescent="0.25">
      <c r="A1369" s="11" t="s">
        <v>19</v>
      </c>
      <c r="B1369" s="11" t="s">
        <v>23</v>
      </c>
      <c r="C1369" s="11"/>
      <c r="D1369" s="95" t="s">
        <v>12</v>
      </c>
      <c r="E1369" s="11" t="s">
        <v>182</v>
      </c>
      <c r="F1369" s="11" t="s">
        <v>183</v>
      </c>
      <c r="G1369" s="11"/>
      <c r="H1369" s="9">
        <v>13</v>
      </c>
      <c r="I1369" s="6" t="s">
        <v>12</v>
      </c>
      <c r="J1369" s="12">
        <v>12</v>
      </c>
    </row>
    <row r="1370" spans="1:10" ht="15" x14ac:dyDescent="0.25">
      <c r="A1370" s="11" t="s">
        <v>21</v>
      </c>
      <c r="B1370" s="11" t="s">
        <v>24</v>
      </c>
      <c r="C1370" s="11" t="s">
        <v>22</v>
      </c>
      <c r="D1370" s="95" t="s">
        <v>12</v>
      </c>
      <c r="E1370" s="11" t="s">
        <v>154</v>
      </c>
      <c r="F1370" s="11" t="s">
        <v>150</v>
      </c>
      <c r="G1370" s="11" t="s">
        <v>151</v>
      </c>
      <c r="H1370" s="9">
        <v>13</v>
      </c>
      <c r="I1370" s="6" t="s">
        <v>12</v>
      </c>
      <c r="J1370" s="12">
        <v>12</v>
      </c>
    </row>
    <row r="1371" spans="1:10" ht="15" x14ac:dyDescent="0.25">
      <c r="A1371" s="11" t="s">
        <v>19</v>
      </c>
      <c r="B1371" s="11" t="s">
        <v>21</v>
      </c>
      <c r="C1371" s="11"/>
      <c r="D1371" s="95" t="s">
        <v>12</v>
      </c>
      <c r="E1371" s="11" t="s">
        <v>182</v>
      </c>
      <c r="F1371" s="11" t="s">
        <v>183</v>
      </c>
      <c r="G1371" s="11"/>
      <c r="H1371" s="9">
        <v>13</v>
      </c>
      <c r="I1371" s="6" t="s">
        <v>12</v>
      </c>
      <c r="J1371" s="12">
        <v>10</v>
      </c>
    </row>
    <row r="1372" spans="1:10" ht="15" x14ac:dyDescent="0.25">
      <c r="A1372" s="11" t="s">
        <v>23</v>
      </c>
      <c r="B1372" s="11" t="s">
        <v>18</v>
      </c>
      <c r="C1372" s="11" t="s">
        <v>24</v>
      </c>
      <c r="D1372" s="95" t="s">
        <v>12</v>
      </c>
      <c r="E1372" s="11" t="s">
        <v>154</v>
      </c>
      <c r="F1372" s="11" t="s">
        <v>150</v>
      </c>
      <c r="G1372" s="11" t="s">
        <v>151</v>
      </c>
      <c r="H1372" s="9">
        <v>12</v>
      </c>
      <c r="I1372" s="6" t="s">
        <v>12</v>
      </c>
      <c r="J1372" s="12">
        <v>11</v>
      </c>
    </row>
    <row r="1373" spans="1:10" ht="15" x14ac:dyDescent="0.25">
      <c r="A1373" s="5"/>
      <c r="B1373" s="7"/>
      <c r="C1373" s="7"/>
      <c r="D1373" s="6" t="s">
        <v>12</v>
      </c>
      <c r="E1373" s="7"/>
      <c r="F1373" s="7"/>
      <c r="G1373" s="15"/>
      <c r="H1373" s="13">
        <f>SUM(H1367:H1372)</f>
        <v>77</v>
      </c>
      <c r="I1373" s="6" t="s">
        <v>12</v>
      </c>
      <c r="J1373" s="13">
        <f>SUM(J1367:J1372)</f>
        <v>59</v>
      </c>
    </row>
    <row r="1374" spans="1:10" ht="15.6" x14ac:dyDescent="0.3">
      <c r="A1374" s="27"/>
      <c r="B1374" s="27"/>
      <c r="C1374" s="27"/>
      <c r="D1374" s="6" t="s">
        <v>12</v>
      </c>
      <c r="E1374" s="27"/>
      <c r="F1374" s="27"/>
      <c r="G1374" s="29"/>
      <c r="H1374" s="30">
        <v>6</v>
      </c>
      <c r="I1374" s="6" t="s">
        <v>12</v>
      </c>
      <c r="J1374" s="30">
        <v>0</v>
      </c>
    </row>
    <row r="1375" spans="1:10" x14ac:dyDescent="0.25">
      <c r="A1375" s="668" t="s">
        <v>156</v>
      </c>
      <c r="B1375" s="668"/>
      <c r="C1375" s="668"/>
      <c r="D1375" s="6" t="s">
        <v>12</v>
      </c>
      <c r="E1375" s="669" t="s">
        <v>284</v>
      </c>
      <c r="F1375" s="669"/>
      <c r="G1375" s="669"/>
      <c r="H1375" s="662">
        <v>42267</v>
      </c>
      <c r="I1375" s="663"/>
      <c r="J1375" s="663"/>
    </row>
    <row r="1376" spans="1:10" ht="15" x14ac:dyDescent="0.25">
      <c r="A1376" s="11" t="s">
        <v>202</v>
      </c>
      <c r="B1376" s="11" t="s">
        <v>327</v>
      </c>
      <c r="C1376" s="11" t="s">
        <v>168</v>
      </c>
      <c r="D1376" s="95" t="s">
        <v>12</v>
      </c>
      <c r="E1376" s="11" t="s">
        <v>229</v>
      </c>
      <c r="F1376" s="11" t="s">
        <v>230</v>
      </c>
      <c r="G1376" s="11" t="s">
        <v>228</v>
      </c>
      <c r="H1376" s="9">
        <v>6</v>
      </c>
      <c r="I1376" s="6" t="s">
        <v>12</v>
      </c>
      <c r="J1376" s="12">
        <v>9</v>
      </c>
    </row>
    <row r="1377" spans="1:10" ht="15" x14ac:dyDescent="0.25">
      <c r="A1377" s="11" t="s">
        <v>166</v>
      </c>
      <c r="B1377" s="11" t="s">
        <v>164</v>
      </c>
      <c r="C1377" s="11"/>
      <c r="D1377" s="95" t="s">
        <v>12</v>
      </c>
      <c r="E1377" s="11" t="s">
        <v>232</v>
      </c>
      <c r="F1377" s="11" t="s">
        <v>231</v>
      </c>
      <c r="G1377" s="11"/>
      <c r="H1377" s="9">
        <v>13</v>
      </c>
      <c r="I1377" s="6" t="s">
        <v>12</v>
      </c>
      <c r="J1377" s="12">
        <v>7</v>
      </c>
    </row>
    <row r="1378" spans="1:10" ht="15" x14ac:dyDescent="0.25">
      <c r="A1378" s="11" t="s">
        <v>167</v>
      </c>
      <c r="B1378" s="11" t="s">
        <v>327</v>
      </c>
      <c r="C1378" s="11"/>
      <c r="D1378" s="95" t="s">
        <v>12</v>
      </c>
      <c r="E1378" s="11" t="s">
        <v>229</v>
      </c>
      <c r="F1378" s="11" t="s">
        <v>230</v>
      </c>
      <c r="G1378" s="11"/>
      <c r="H1378" s="9">
        <v>5</v>
      </c>
      <c r="I1378" s="6" t="s">
        <v>12</v>
      </c>
      <c r="J1378" s="12">
        <v>13</v>
      </c>
    </row>
    <row r="1379" spans="1:10" ht="15" x14ac:dyDescent="0.25">
      <c r="A1379" s="11" t="s">
        <v>166</v>
      </c>
      <c r="B1379" s="11" t="s">
        <v>164</v>
      </c>
      <c r="C1379" s="11" t="s">
        <v>199</v>
      </c>
      <c r="D1379" s="95" t="s">
        <v>12</v>
      </c>
      <c r="E1379" s="11" t="s">
        <v>232</v>
      </c>
      <c r="F1379" s="11" t="s">
        <v>231</v>
      </c>
      <c r="G1379" s="11" t="s">
        <v>228</v>
      </c>
      <c r="H1379" s="9">
        <v>9</v>
      </c>
      <c r="I1379" s="6" t="s">
        <v>12</v>
      </c>
      <c r="J1379" s="12">
        <v>7</v>
      </c>
    </row>
    <row r="1380" spans="1:10" ht="15" x14ac:dyDescent="0.25">
      <c r="A1380" s="11" t="s">
        <v>164</v>
      </c>
      <c r="B1380" s="11" t="s">
        <v>199</v>
      </c>
      <c r="C1380" s="11"/>
      <c r="D1380" s="95" t="s">
        <v>12</v>
      </c>
      <c r="E1380" s="11" t="s">
        <v>229</v>
      </c>
      <c r="F1380" s="11" t="s">
        <v>230</v>
      </c>
      <c r="G1380" s="11"/>
      <c r="H1380" s="9">
        <v>10</v>
      </c>
      <c r="I1380" s="6" t="s">
        <v>12</v>
      </c>
      <c r="J1380" s="12">
        <v>9</v>
      </c>
    </row>
    <row r="1381" spans="1:10" ht="15" x14ac:dyDescent="0.25">
      <c r="A1381" s="11" t="s">
        <v>166</v>
      </c>
      <c r="B1381" s="11" t="s">
        <v>167</v>
      </c>
      <c r="C1381" s="11" t="s">
        <v>168</v>
      </c>
      <c r="D1381" s="95" t="s">
        <v>12</v>
      </c>
      <c r="E1381" s="11" t="s">
        <v>232</v>
      </c>
      <c r="F1381" s="11" t="s">
        <v>231</v>
      </c>
      <c r="G1381" s="11" t="s">
        <v>228</v>
      </c>
      <c r="H1381" s="9">
        <v>7</v>
      </c>
      <c r="I1381" s="6" t="s">
        <v>12</v>
      </c>
      <c r="J1381" s="12">
        <v>13</v>
      </c>
    </row>
    <row r="1382" spans="1:10" ht="15" x14ac:dyDescent="0.25">
      <c r="A1382" s="5"/>
      <c r="B1382" s="7"/>
      <c r="C1382" s="7"/>
      <c r="D1382" s="6" t="s">
        <v>12</v>
      </c>
      <c r="E1382" s="7"/>
      <c r="F1382" s="7"/>
      <c r="G1382" s="15"/>
      <c r="H1382" s="13">
        <f>SUM(H1376:H1381)</f>
        <v>50</v>
      </c>
      <c r="I1382" s="6" t="s">
        <v>12</v>
      </c>
      <c r="J1382" s="13">
        <f>SUM(J1376:J1381)</f>
        <v>58</v>
      </c>
    </row>
    <row r="1383" spans="1:10" ht="15.6" x14ac:dyDescent="0.3">
      <c r="A1383" s="27"/>
      <c r="B1383" s="27"/>
      <c r="C1383" s="27"/>
      <c r="D1383" s="6" t="s">
        <v>12</v>
      </c>
      <c r="E1383" s="27"/>
      <c r="F1383" s="27"/>
      <c r="G1383" s="29"/>
      <c r="H1383" s="30">
        <v>3</v>
      </c>
      <c r="I1383" s="6" t="s">
        <v>12</v>
      </c>
      <c r="J1383" s="30">
        <v>3</v>
      </c>
    </row>
    <row r="1384" spans="1:10" x14ac:dyDescent="0.25">
      <c r="A1384" s="668" t="s">
        <v>138</v>
      </c>
      <c r="B1384" s="668"/>
      <c r="C1384" s="668"/>
      <c r="D1384" s="6" t="s">
        <v>12</v>
      </c>
      <c r="E1384" s="669" t="s">
        <v>156</v>
      </c>
      <c r="F1384" s="669"/>
      <c r="G1384" s="669"/>
      <c r="H1384" s="662">
        <v>42267</v>
      </c>
      <c r="I1384" s="663"/>
      <c r="J1384" s="663"/>
    </row>
    <row r="1385" spans="1:10" ht="15" x14ac:dyDescent="0.25">
      <c r="A1385" s="11" t="s">
        <v>19</v>
      </c>
      <c r="B1385" s="11" t="s">
        <v>21</v>
      </c>
      <c r="C1385" s="11" t="s">
        <v>20</v>
      </c>
      <c r="D1385" s="95" t="s">
        <v>12</v>
      </c>
      <c r="E1385" s="11" t="s">
        <v>202</v>
      </c>
      <c r="F1385" s="11" t="s">
        <v>168</v>
      </c>
      <c r="G1385" s="11" t="s">
        <v>199</v>
      </c>
      <c r="H1385" s="9">
        <v>11</v>
      </c>
      <c r="I1385" s="6" t="s">
        <v>12</v>
      </c>
      <c r="J1385" s="12">
        <v>10</v>
      </c>
    </row>
    <row r="1386" spans="1:10" ht="15" x14ac:dyDescent="0.25">
      <c r="A1386" s="11" t="s">
        <v>23</v>
      </c>
      <c r="B1386" s="11" t="s">
        <v>18</v>
      </c>
      <c r="C1386" s="11"/>
      <c r="D1386" s="95" t="s">
        <v>12</v>
      </c>
      <c r="E1386" s="11" t="s">
        <v>166</v>
      </c>
      <c r="F1386" s="11" t="s">
        <v>164</v>
      </c>
      <c r="G1386" s="11"/>
      <c r="H1386" s="9">
        <v>13</v>
      </c>
      <c r="I1386" s="6" t="s">
        <v>12</v>
      </c>
      <c r="J1386" s="12">
        <v>2</v>
      </c>
    </row>
    <row r="1387" spans="1:10" ht="15" x14ac:dyDescent="0.25">
      <c r="A1387" s="11" t="s">
        <v>19</v>
      </c>
      <c r="B1387" s="11" t="s">
        <v>20</v>
      </c>
      <c r="C1387" s="11"/>
      <c r="D1387" s="95" t="s">
        <v>12</v>
      </c>
      <c r="E1387" s="11" t="s">
        <v>166</v>
      </c>
      <c r="F1387" s="11" t="s">
        <v>327</v>
      </c>
      <c r="G1387" s="11"/>
      <c r="H1387" s="9">
        <v>13</v>
      </c>
      <c r="I1387" s="6" t="s">
        <v>12</v>
      </c>
      <c r="J1387" s="12">
        <v>2</v>
      </c>
    </row>
    <row r="1388" spans="1:10" ht="15" x14ac:dyDescent="0.25">
      <c r="A1388" s="11" t="s">
        <v>23</v>
      </c>
      <c r="B1388" s="11" t="s">
        <v>18</v>
      </c>
      <c r="C1388" s="11" t="s">
        <v>24</v>
      </c>
      <c r="D1388" s="95" t="s">
        <v>12</v>
      </c>
      <c r="E1388" s="11" t="s">
        <v>164</v>
      </c>
      <c r="F1388" s="11" t="s">
        <v>168</v>
      </c>
      <c r="G1388" s="11" t="s">
        <v>199</v>
      </c>
      <c r="H1388" s="9">
        <v>10</v>
      </c>
      <c r="I1388" s="6" t="s">
        <v>12</v>
      </c>
      <c r="J1388" s="12">
        <v>13</v>
      </c>
    </row>
    <row r="1389" spans="1:10" ht="15" x14ac:dyDescent="0.25">
      <c r="A1389" s="11" t="s">
        <v>19</v>
      </c>
      <c r="B1389" s="11" t="s">
        <v>20</v>
      </c>
      <c r="C1389" s="11"/>
      <c r="D1389" s="95" t="s">
        <v>12</v>
      </c>
      <c r="E1389" s="11" t="s">
        <v>164</v>
      </c>
      <c r="F1389" s="11" t="s">
        <v>168</v>
      </c>
      <c r="G1389" s="11"/>
      <c r="H1389" s="9">
        <v>13</v>
      </c>
      <c r="I1389" s="6" t="s">
        <v>12</v>
      </c>
      <c r="J1389" s="12">
        <v>12</v>
      </c>
    </row>
    <row r="1390" spans="1:10" ht="15" x14ac:dyDescent="0.25">
      <c r="A1390" s="11" t="s">
        <v>21</v>
      </c>
      <c r="B1390" s="11" t="s">
        <v>18</v>
      </c>
      <c r="C1390" s="11" t="s">
        <v>24</v>
      </c>
      <c r="D1390" s="95" t="s">
        <v>12</v>
      </c>
      <c r="E1390" s="11" t="s">
        <v>202</v>
      </c>
      <c r="F1390" s="11" t="s">
        <v>327</v>
      </c>
      <c r="G1390" s="11" t="s">
        <v>199</v>
      </c>
      <c r="H1390" s="9">
        <v>13</v>
      </c>
      <c r="I1390" s="6" t="s">
        <v>12</v>
      </c>
      <c r="J1390" s="12">
        <v>7</v>
      </c>
    </row>
    <row r="1391" spans="1:10" ht="15" x14ac:dyDescent="0.25">
      <c r="A1391" s="5"/>
      <c r="B1391" s="7"/>
      <c r="C1391" s="7"/>
      <c r="D1391" s="6" t="s">
        <v>12</v>
      </c>
      <c r="E1391" s="7"/>
      <c r="F1391" s="7"/>
      <c r="G1391" s="15"/>
      <c r="H1391" s="13">
        <f>SUM(H1385:H1390)</f>
        <v>73</v>
      </c>
      <c r="I1391" s="6" t="s">
        <v>12</v>
      </c>
      <c r="J1391" s="13">
        <f>SUM(J1385:J1390)</f>
        <v>46</v>
      </c>
    </row>
    <row r="1392" spans="1:10" ht="15.6" x14ac:dyDescent="0.3">
      <c r="A1392" s="27"/>
      <c r="B1392" s="27"/>
      <c r="C1392" s="27"/>
      <c r="D1392" s="6" t="s">
        <v>12</v>
      </c>
      <c r="E1392" s="27"/>
      <c r="F1392" s="27"/>
      <c r="G1392" s="29"/>
      <c r="H1392" s="30">
        <v>5</v>
      </c>
      <c r="I1392" s="6" t="s">
        <v>12</v>
      </c>
      <c r="J1392" s="30">
        <v>1</v>
      </c>
    </row>
    <row r="1393" spans="1:10" x14ac:dyDescent="0.25">
      <c r="A1393" s="669" t="s">
        <v>284</v>
      </c>
      <c r="B1393" s="669"/>
      <c r="C1393" s="669"/>
      <c r="D1393" s="6" t="s">
        <v>12</v>
      </c>
      <c r="E1393" s="669" t="s">
        <v>144</v>
      </c>
      <c r="F1393" s="669"/>
      <c r="G1393" s="669"/>
      <c r="H1393" s="662">
        <v>42267</v>
      </c>
      <c r="I1393" s="663"/>
      <c r="J1393" s="663"/>
    </row>
    <row r="1394" spans="1:10" ht="15" x14ac:dyDescent="0.25">
      <c r="A1394" s="11" t="s">
        <v>229</v>
      </c>
      <c r="B1394" s="11" t="s">
        <v>230</v>
      </c>
      <c r="C1394" s="11" t="s">
        <v>228</v>
      </c>
      <c r="D1394" s="95" t="s">
        <v>12</v>
      </c>
      <c r="E1394" s="11" t="s">
        <v>154</v>
      </c>
      <c r="F1394" s="11" t="s">
        <v>150</v>
      </c>
      <c r="G1394" s="11" t="s">
        <v>151</v>
      </c>
      <c r="H1394" s="9">
        <v>13</v>
      </c>
      <c r="I1394" s="6" t="s">
        <v>12</v>
      </c>
      <c r="J1394" s="12">
        <v>7</v>
      </c>
    </row>
    <row r="1395" spans="1:10" ht="15" x14ac:dyDescent="0.25">
      <c r="A1395" s="11" t="s">
        <v>231</v>
      </c>
      <c r="B1395" s="11" t="s">
        <v>232</v>
      </c>
      <c r="C1395" s="11"/>
      <c r="D1395" s="95" t="s">
        <v>12</v>
      </c>
      <c r="E1395" s="11" t="s">
        <v>182</v>
      </c>
      <c r="F1395" s="11" t="s">
        <v>183</v>
      </c>
      <c r="G1395" s="11"/>
      <c r="H1395" s="9">
        <v>2</v>
      </c>
      <c r="I1395" s="6" t="s">
        <v>12</v>
      </c>
      <c r="J1395" s="12">
        <v>13</v>
      </c>
    </row>
    <row r="1396" spans="1:10" ht="15" x14ac:dyDescent="0.25">
      <c r="A1396" s="11" t="s">
        <v>229</v>
      </c>
      <c r="B1396" s="11" t="s">
        <v>230</v>
      </c>
      <c r="C1396" s="11"/>
      <c r="D1396" s="95" t="s">
        <v>12</v>
      </c>
      <c r="E1396" s="11" t="s">
        <v>182</v>
      </c>
      <c r="F1396" s="11" t="s">
        <v>183</v>
      </c>
      <c r="G1396" s="11"/>
      <c r="H1396" s="9">
        <v>7</v>
      </c>
      <c r="I1396" s="6" t="s">
        <v>12</v>
      </c>
      <c r="J1396" s="12">
        <v>13</v>
      </c>
    </row>
    <row r="1397" spans="1:10" ht="15" x14ac:dyDescent="0.25">
      <c r="A1397" s="11" t="s">
        <v>231</v>
      </c>
      <c r="B1397" s="11" t="s">
        <v>232</v>
      </c>
      <c r="C1397" s="11" t="s">
        <v>228</v>
      </c>
      <c r="D1397" s="95" t="s">
        <v>12</v>
      </c>
      <c r="E1397" s="11" t="s">
        <v>154</v>
      </c>
      <c r="F1397" s="11" t="s">
        <v>150</v>
      </c>
      <c r="G1397" s="11" t="s">
        <v>151</v>
      </c>
      <c r="H1397" s="9">
        <v>13</v>
      </c>
      <c r="I1397" s="6" t="s">
        <v>12</v>
      </c>
      <c r="J1397" s="12">
        <v>7</v>
      </c>
    </row>
    <row r="1398" spans="1:10" ht="15" x14ac:dyDescent="0.25">
      <c r="A1398" s="11" t="s">
        <v>231</v>
      </c>
      <c r="B1398" s="11" t="s">
        <v>232</v>
      </c>
      <c r="C1398" s="11"/>
      <c r="D1398" s="95" t="s">
        <v>12</v>
      </c>
      <c r="E1398" s="11" t="s">
        <v>182</v>
      </c>
      <c r="F1398" s="11" t="s">
        <v>183</v>
      </c>
      <c r="G1398" s="11"/>
      <c r="H1398" s="9">
        <v>13</v>
      </c>
      <c r="I1398" s="6" t="s">
        <v>12</v>
      </c>
      <c r="J1398" s="12">
        <v>4</v>
      </c>
    </row>
    <row r="1399" spans="1:10" ht="15" x14ac:dyDescent="0.25">
      <c r="A1399" s="11" t="s">
        <v>229</v>
      </c>
      <c r="B1399" s="11" t="s">
        <v>230</v>
      </c>
      <c r="C1399" s="11" t="s">
        <v>228</v>
      </c>
      <c r="D1399" s="95" t="s">
        <v>12</v>
      </c>
      <c r="E1399" s="11" t="s">
        <v>154</v>
      </c>
      <c r="F1399" s="11" t="s">
        <v>150</v>
      </c>
      <c r="G1399" s="11" t="s">
        <v>151</v>
      </c>
      <c r="H1399" s="9">
        <v>6</v>
      </c>
      <c r="I1399" s="6" t="s">
        <v>12</v>
      </c>
      <c r="J1399" s="12">
        <v>13</v>
      </c>
    </row>
    <row r="1400" spans="1:10" ht="15" x14ac:dyDescent="0.25">
      <c r="A1400" s="5"/>
      <c r="B1400" s="7"/>
      <c r="C1400" s="7"/>
      <c r="D1400" s="6" t="s">
        <v>12</v>
      </c>
      <c r="E1400" s="7"/>
      <c r="F1400" s="7"/>
      <c r="G1400" s="15"/>
      <c r="H1400" s="13">
        <f>SUM(H1394:H1399)</f>
        <v>54</v>
      </c>
      <c r="I1400" s="6" t="s">
        <v>12</v>
      </c>
      <c r="J1400" s="13">
        <f>SUM(J1394:J1399)</f>
        <v>57</v>
      </c>
    </row>
    <row r="1401" spans="1:10" ht="15.6" x14ac:dyDescent="0.3">
      <c r="A1401" s="27"/>
      <c r="B1401" s="27"/>
      <c r="C1401" s="27"/>
      <c r="D1401" s="6" t="s">
        <v>12</v>
      </c>
      <c r="E1401" s="27"/>
      <c r="F1401" s="27"/>
      <c r="G1401" s="29"/>
      <c r="H1401" s="30">
        <v>3</v>
      </c>
      <c r="I1401" s="6" t="s">
        <v>12</v>
      </c>
      <c r="J1401" s="30">
        <v>3</v>
      </c>
    </row>
    <row r="1402" spans="1:10" x14ac:dyDescent="0.25">
      <c r="A1402" s="668" t="s">
        <v>190</v>
      </c>
      <c r="B1402" s="668"/>
      <c r="C1402" s="668"/>
      <c r="D1402" s="6" t="s">
        <v>12</v>
      </c>
      <c r="E1402" s="669" t="s">
        <v>317</v>
      </c>
      <c r="F1402" s="669"/>
      <c r="G1402" s="669"/>
      <c r="H1402" s="662">
        <v>42267</v>
      </c>
      <c r="I1402" s="663"/>
      <c r="J1402" s="663"/>
    </row>
    <row r="1403" spans="1:10" ht="15" x14ac:dyDescent="0.25">
      <c r="A1403" s="11" t="s">
        <v>172</v>
      </c>
      <c r="B1403" s="11" t="s">
        <v>326</v>
      </c>
      <c r="C1403" s="11" t="s">
        <v>280</v>
      </c>
      <c r="D1403" s="95" t="s">
        <v>12</v>
      </c>
      <c r="E1403" s="11" t="s">
        <v>235</v>
      </c>
      <c r="F1403" s="11" t="s">
        <v>234</v>
      </c>
      <c r="G1403" s="11" t="s">
        <v>106</v>
      </c>
      <c r="H1403" s="9">
        <v>13</v>
      </c>
      <c r="I1403" s="6" t="s">
        <v>12</v>
      </c>
      <c r="J1403" s="12">
        <v>4</v>
      </c>
    </row>
    <row r="1404" spans="1:10" ht="15" x14ac:dyDescent="0.25">
      <c r="A1404" s="11" t="s">
        <v>175</v>
      </c>
      <c r="B1404" s="11" t="s">
        <v>174</v>
      </c>
      <c r="C1404" s="11"/>
      <c r="D1404" s="95" t="s">
        <v>12</v>
      </c>
      <c r="E1404" s="11" t="s">
        <v>80</v>
      </c>
      <c r="F1404" s="11" t="s">
        <v>78</v>
      </c>
      <c r="G1404" s="11"/>
      <c r="H1404" s="9">
        <v>13</v>
      </c>
      <c r="I1404" s="6" t="s">
        <v>12</v>
      </c>
      <c r="J1404" s="12">
        <v>7</v>
      </c>
    </row>
    <row r="1405" spans="1:10" ht="15" x14ac:dyDescent="0.25">
      <c r="A1405" s="11" t="s">
        <v>172</v>
      </c>
      <c r="B1405" s="11" t="s">
        <v>326</v>
      </c>
      <c r="C1405" s="11"/>
      <c r="D1405" s="95" t="s">
        <v>12</v>
      </c>
      <c r="E1405" s="11" t="s">
        <v>235</v>
      </c>
      <c r="F1405" s="11" t="s">
        <v>234</v>
      </c>
      <c r="G1405" s="11"/>
      <c r="H1405" s="9">
        <v>13</v>
      </c>
      <c r="I1405" s="6" t="s">
        <v>12</v>
      </c>
      <c r="J1405" s="12">
        <v>2</v>
      </c>
    </row>
    <row r="1406" spans="1:10" ht="15" x14ac:dyDescent="0.25">
      <c r="A1406" s="11" t="s">
        <v>175</v>
      </c>
      <c r="B1406" s="11" t="s">
        <v>174</v>
      </c>
      <c r="C1406" s="11" t="s">
        <v>280</v>
      </c>
      <c r="D1406" s="95" t="s">
        <v>12</v>
      </c>
      <c r="E1406" s="11" t="s">
        <v>80</v>
      </c>
      <c r="F1406" s="11" t="s">
        <v>78</v>
      </c>
      <c r="G1406" s="11" t="s">
        <v>106</v>
      </c>
      <c r="H1406" s="9">
        <v>2</v>
      </c>
      <c r="I1406" s="6" t="s">
        <v>12</v>
      </c>
      <c r="J1406" s="12">
        <v>13</v>
      </c>
    </row>
    <row r="1407" spans="1:10" ht="15" x14ac:dyDescent="0.25">
      <c r="A1407" s="11" t="s">
        <v>172</v>
      </c>
      <c r="B1407" s="11" t="s">
        <v>326</v>
      </c>
      <c r="C1407" s="11"/>
      <c r="D1407" s="95" t="s">
        <v>12</v>
      </c>
      <c r="E1407" s="11" t="s">
        <v>235</v>
      </c>
      <c r="F1407" s="11" t="s">
        <v>234</v>
      </c>
      <c r="G1407" s="11"/>
      <c r="H1407" s="9">
        <v>13</v>
      </c>
      <c r="I1407" s="6" t="s">
        <v>12</v>
      </c>
      <c r="J1407" s="12">
        <v>7</v>
      </c>
    </row>
    <row r="1408" spans="1:10" ht="15" x14ac:dyDescent="0.25">
      <c r="A1408" s="11" t="s">
        <v>175</v>
      </c>
      <c r="B1408" s="11" t="s">
        <v>171</v>
      </c>
      <c r="C1408" s="11" t="s">
        <v>280</v>
      </c>
      <c r="D1408" s="95" t="s">
        <v>12</v>
      </c>
      <c r="E1408" s="11" t="s">
        <v>80</v>
      </c>
      <c r="F1408" s="11" t="s">
        <v>78</v>
      </c>
      <c r="G1408" s="11" t="s">
        <v>106</v>
      </c>
      <c r="H1408" s="9">
        <v>13</v>
      </c>
      <c r="I1408" s="6" t="s">
        <v>12</v>
      </c>
      <c r="J1408" s="12">
        <v>7</v>
      </c>
    </row>
    <row r="1409" spans="1:10" ht="15" x14ac:dyDescent="0.25">
      <c r="A1409" s="5"/>
      <c r="B1409" s="11"/>
      <c r="C1409" s="11"/>
      <c r="D1409" s="95" t="s">
        <v>12</v>
      </c>
      <c r="E1409" s="11"/>
      <c r="F1409" s="11"/>
      <c r="G1409" s="11"/>
      <c r="H1409" s="13">
        <f>SUM(H1403:H1408)</f>
        <v>67</v>
      </c>
      <c r="I1409" s="6" t="s">
        <v>12</v>
      </c>
      <c r="J1409" s="13">
        <f>SUM(J1403:J1408)</f>
        <v>40</v>
      </c>
    </row>
    <row r="1410" spans="1:10" ht="15.6" x14ac:dyDescent="0.3">
      <c r="A1410" s="27"/>
      <c r="B1410" s="27"/>
      <c r="C1410" s="27"/>
      <c r="D1410" s="6" t="s">
        <v>12</v>
      </c>
      <c r="E1410" s="27"/>
      <c r="F1410" s="27"/>
      <c r="G1410" s="29"/>
      <c r="H1410" s="30">
        <v>5</v>
      </c>
      <c r="I1410" s="6" t="s">
        <v>12</v>
      </c>
      <c r="J1410" s="30">
        <v>1</v>
      </c>
    </row>
    <row r="1411" spans="1:10" x14ac:dyDescent="0.25">
      <c r="A1411" s="668" t="s">
        <v>190</v>
      </c>
      <c r="B1411" s="668"/>
      <c r="C1411" s="668"/>
      <c r="D1411" s="6" t="s">
        <v>12</v>
      </c>
      <c r="E1411" s="669" t="s">
        <v>328</v>
      </c>
      <c r="F1411" s="669"/>
      <c r="G1411" s="669"/>
      <c r="H1411" s="662">
        <v>42267</v>
      </c>
      <c r="I1411" s="663"/>
      <c r="J1411" s="663"/>
    </row>
    <row r="1412" spans="1:10" ht="15" x14ac:dyDescent="0.25">
      <c r="A1412" s="11" t="s">
        <v>172</v>
      </c>
      <c r="B1412" s="11" t="s">
        <v>326</v>
      </c>
      <c r="C1412" s="11" t="s">
        <v>280</v>
      </c>
      <c r="D1412" s="95" t="s">
        <v>12</v>
      </c>
      <c r="E1412" s="11" t="s">
        <v>180</v>
      </c>
      <c r="F1412" s="11" t="s">
        <v>176</v>
      </c>
      <c r="G1412" s="11" t="s">
        <v>177</v>
      </c>
      <c r="H1412" s="9">
        <v>13</v>
      </c>
      <c r="I1412" s="6" t="s">
        <v>12</v>
      </c>
      <c r="J1412" s="12">
        <v>4</v>
      </c>
    </row>
    <row r="1413" spans="1:10" ht="15" x14ac:dyDescent="0.25">
      <c r="A1413" s="11" t="s">
        <v>175</v>
      </c>
      <c r="B1413" s="11" t="s">
        <v>174</v>
      </c>
      <c r="C1413" s="11"/>
      <c r="D1413" s="95" t="s">
        <v>12</v>
      </c>
      <c r="E1413" s="11" t="s">
        <v>181</v>
      </c>
      <c r="F1413" s="11" t="s">
        <v>178</v>
      </c>
      <c r="G1413" s="11"/>
      <c r="H1413" s="9">
        <v>13</v>
      </c>
      <c r="I1413" s="6" t="s">
        <v>12</v>
      </c>
      <c r="J1413" s="12">
        <v>3</v>
      </c>
    </row>
    <row r="1414" spans="1:10" ht="15" x14ac:dyDescent="0.25">
      <c r="A1414" s="11" t="s">
        <v>172</v>
      </c>
      <c r="B1414" s="11" t="s">
        <v>326</v>
      </c>
      <c r="C1414" s="11"/>
      <c r="D1414" s="95" t="s">
        <v>12</v>
      </c>
      <c r="E1414" s="11" t="s">
        <v>177</v>
      </c>
      <c r="F1414" s="11" t="s">
        <v>176</v>
      </c>
      <c r="G1414" s="11"/>
      <c r="H1414" s="9">
        <v>10</v>
      </c>
      <c r="I1414" s="6" t="s">
        <v>12</v>
      </c>
      <c r="J1414" s="12">
        <v>13</v>
      </c>
    </row>
    <row r="1415" spans="1:10" ht="15" x14ac:dyDescent="0.25">
      <c r="A1415" s="11" t="s">
        <v>175</v>
      </c>
      <c r="B1415" s="11" t="s">
        <v>174</v>
      </c>
      <c r="C1415" s="11" t="s">
        <v>280</v>
      </c>
      <c r="D1415" s="95" t="s">
        <v>12</v>
      </c>
      <c r="E1415" s="11" t="s">
        <v>181</v>
      </c>
      <c r="F1415" s="11" t="s">
        <v>178</v>
      </c>
      <c r="G1415" s="11" t="s">
        <v>180</v>
      </c>
      <c r="H1415" s="9">
        <v>13</v>
      </c>
      <c r="I1415" s="6" t="s">
        <v>12</v>
      </c>
      <c r="J1415" s="12">
        <v>4</v>
      </c>
    </row>
    <row r="1416" spans="1:10" ht="15" x14ac:dyDescent="0.25">
      <c r="A1416" s="11" t="s">
        <v>172</v>
      </c>
      <c r="B1416" s="11" t="s">
        <v>326</v>
      </c>
      <c r="C1416" s="11"/>
      <c r="D1416" s="95" t="s">
        <v>12</v>
      </c>
      <c r="E1416" s="11" t="s">
        <v>177</v>
      </c>
      <c r="F1416" s="11" t="s">
        <v>176</v>
      </c>
      <c r="G1416" s="11"/>
      <c r="H1416" s="9">
        <v>13</v>
      </c>
      <c r="I1416" s="6" t="s">
        <v>12</v>
      </c>
      <c r="J1416" s="12">
        <v>6</v>
      </c>
    </row>
    <row r="1417" spans="1:10" ht="15" x14ac:dyDescent="0.25">
      <c r="A1417" s="11" t="s">
        <v>175</v>
      </c>
      <c r="B1417" s="11" t="s">
        <v>174</v>
      </c>
      <c r="C1417" s="11" t="s">
        <v>280</v>
      </c>
      <c r="D1417" s="95" t="s">
        <v>12</v>
      </c>
      <c r="E1417" s="11" t="s">
        <v>181</v>
      </c>
      <c r="F1417" s="11" t="s">
        <v>178</v>
      </c>
      <c r="G1417" s="11" t="s">
        <v>180</v>
      </c>
      <c r="H1417" s="9">
        <v>13</v>
      </c>
      <c r="I1417" s="6" t="s">
        <v>12</v>
      </c>
      <c r="J1417" s="12">
        <v>3</v>
      </c>
    </row>
    <row r="1418" spans="1:10" ht="15" x14ac:dyDescent="0.25">
      <c r="A1418" s="5"/>
      <c r="B1418" s="7"/>
      <c r="C1418" s="7"/>
      <c r="D1418" s="6" t="s">
        <v>12</v>
      </c>
      <c r="E1418" s="7"/>
      <c r="F1418" s="7"/>
      <c r="G1418" s="15"/>
      <c r="H1418" s="13">
        <f>SUM(H1412:H1417)</f>
        <v>75</v>
      </c>
      <c r="I1418" s="6" t="s">
        <v>12</v>
      </c>
      <c r="J1418" s="13">
        <f>SUM(J1412:J1417)</f>
        <v>33</v>
      </c>
    </row>
    <row r="1419" spans="1:10" ht="15.6" x14ac:dyDescent="0.3">
      <c r="A1419" s="27"/>
      <c r="B1419" s="27"/>
      <c r="C1419" s="27"/>
      <c r="D1419" s="6" t="s">
        <v>12</v>
      </c>
      <c r="E1419" s="27"/>
      <c r="F1419" s="27"/>
      <c r="G1419" s="29"/>
      <c r="H1419" s="30">
        <v>5</v>
      </c>
      <c r="I1419" s="6" t="s">
        <v>12</v>
      </c>
      <c r="J1419" s="30">
        <v>1</v>
      </c>
    </row>
    <row r="1420" spans="1:10" x14ac:dyDescent="0.25">
      <c r="A1420" s="668" t="s">
        <v>114</v>
      </c>
      <c r="B1420" s="668"/>
      <c r="C1420" s="668"/>
      <c r="D1420" s="6" t="s">
        <v>12</v>
      </c>
      <c r="E1420" s="669" t="s">
        <v>317</v>
      </c>
      <c r="F1420" s="669"/>
      <c r="G1420" s="669"/>
      <c r="H1420" s="662">
        <v>42267</v>
      </c>
      <c r="I1420" s="663"/>
      <c r="J1420" s="663"/>
    </row>
    <row r="1421" spans="1:10" ht="15" x14ac:dyDescent="0.25">
      <c r="A1421" s="11" t="s">
        <v>38</v>
      </c>
      <c r="B1421" s="11" t="s">
        <v>39</v>
      </c>
      <c r="C1421" s="11" t="s">
        <v>96</v>
      </c>
      <c r="D1421" s="95" t="s">
        <v>12</v>
      </c>
      <c r="E1421" s="11" t="s">
        <v>235</v>
      </c>
      <c r="F1421" s="11" t="s">
        <v>234</v>
      </c>
      <c r="G1421" s="11" t="s">
        <v>106</v>
      </c>
      <c r="H1421" s="9">
        <v>13</v>
      </c>
      <c r="I1421" s="6" t="s">
        <v>12</v>
      </c>
      <c r="J1421" s="12">
        <v>5</v>
      </c>
    </row>
    <row r="1422" spans="1:10" ht="15" x14ac:dyDescent="0.25">
      <c r="A1422" s="11" t="s">
        <v>40</v>
      </c>
      <c r="B1422" s="11" t="s">
        <v>330</v>
      </c>
      <c r="C1422" s="11"/>
      <c r="D1422" s="95" t="s">
        <v>12</v>
      </c>
      <c r="E1422" s="11" t="s">
        <v>80</v>
      </c>
      <c r="F1422" s="11" t="s">
        <v>78</v>
      </c>
      <c r="G1422" s="11"/>
      <c r="H1422" s="9">
        <v>13</v>
      </c>
      <c r="I1422" s="6" t="s">
        <v>12</v>
      </c>
      <c r="J1422" s="12">
        <v>8</v>
      </c>
    </row>
    <row r="1423" spans="1:10" ht="15" x14ac:dyDescent="0.25">
      <c r="A1423" s="11" t="s">
        <v>38</v>
      </c>
      <c r="B1423" s="11" t="s">
        <v>330</v>
      </c>
      <c r="C1423" s="11"/>
      <c r="D1423" s="95" t="s">
        <v>12</v>
      </c>
      <c r="E1423" s="11" t="s">
        <v>235</v>
      </c>
      <c r="F1423" s="11" t="s">
        <v>234</v>
      </c>
      <c r="G1423" s="11"/>
      <c r="H1423" s="9">
        <v>7</v>
      </c>
      <c r="I1423" s="6" t="s">
        <v>12</v>
      </c>
      <c r="J1423" s="12">
        <v>13</v>
      </c>
    </row>
    <row r="1424" spans="1:10" ht="15" x14ac:dyDescent="0.25">
      <c r="A1424" s="11" t="s">
        <v>40</v>
      </c>
      <c r="B1424" s="11" t="s">
        <v>43</v>
      </c>
      <c r="C1424" s="11" t="s">
        <v>96</v>
      </c>
      <c r="D1424" s="95" t="s">
        <v>12</v>
      </c>
      <c r="E1424" s="11" t="s">
        <v>80</v>
      </c>
      <c r="F1424" s="11" t="s">
        <v>78</v>
      </c>
      <c r="G1424" s="11" t="s">
        <v>106</v>
      </c>
      <c r="H1424" s="9">
        <v>8</v>
      </c>
      <c r="I1424" s="6" t="s">
        <v>12</v>
      </c>
      <c r="J1424" s="12">
        <v>13</v>
      </c>
    </row>
    <row r="1425" spans="1:10" ht="15" x14ac:dyDescent="0.25">
      <c r="A1425" s="11" t="s">
        <v>40</v>
      </c>
      <c r="B1425" s="11" t="s">
        <v>330</v>
      </c>
      <c r="C1425" s="11"/>
      <c r="D1425" s="95" t="s">
        <v>12</v>
      </c>
      <c r="E1425" s="11" t="s">
        <v>235</v>
      </c>
      <c r="F1425" s="11" t="s">
        <v>234</v>
      </c>
      <c r="G1425" s="11"/>
      <c r="H1425" s="9">
        <v>13</v>
      </c>
      <c r="I1425" s="6" t="s">
        <v>12</v>
      </c>
      <c r="J1425" s="12">
        <v>2</v>
      </c>
    </row>
    <row r="1426" spans="1:10" ht="15" x14ac:dyDescent="0.25">
      <c r="A1426" s="11" t="s">
        <v>38</v>
      </c>
      <c r="B1426" s="11" t="s">
        <v>39</v>
      </c>
      <c r="C1426" s="11" t="s">
        <v>96</v>
      </c>
      <c r="D1426" s="95" t="s">
        <v>12</v>
      </c>
      <c r="E1426" s="11" t="s">
        <v>80</v>
      </c>
      <c r="F1426" s="11" t="s">
        <v>78</v>
      </c>
      <c r="G1426" s="11" t="s">
        <v>106</v>
      </c>
      <c r="H1426" s="9">
        <v>10</v>
      </c>
      <c r="I1426" s="6" t="s">
        <v>12</v>
      </c>
      <c r="J1426" s="12">
        <v>11</v>
      </c>
    </row>
    <row r="1427" spans="1:10" ht="15" x14ac:dyDescent="0.25">
      <c r="A1427" s="5"/>
      <c r="B1427" s="7"/>
      <c r="C1427" s="7"/>
      <c r="D1427" s="6" t="s">
        <v>12</v>
      </c>
      <c r="E1427" s="7"/>
      <c r="F1427" s="7"/>
      <c r="G1427" s="15"/>
      <c r="H1427" s="13">
        <f>SUM(H1421:H1426)</f>
        <v>64</v>
      </c>
      <c r="I1427" s="6" t="s">
        <v>12</v>
      </c>
      <c r="J1427" s="13">
        <f>SUM(J1421:J1426)</f>
        <v>52</v>
      </c>
    </row>
    <row r="1428" spans="1:10" ht="15.6" x14ac:dyDescent="0.3">
      <c r="A1428" s="27"/>
      <c r="B1428" s="27"/>
      <c r="C1428" s="27"/>
      <c r="D1428" s="6" t="s">
        <v>12</v>
      </c>
      <c r="E1428" s="27"/>
      <c r="F1428" s="27"/>
      <c r="G1428" s="29"/>
      <c r="H1428" s="30">
        <v>3</v>
      </c>
      <c r="I1428" s="6" t="s">
        <v>12</v>
      </c>
      <c r="J1428" s="30">
        <v>3</v>
      </c>
    </row>
    <row r="1429" spans="1:10" x14ac:dyDescent="0.25">
      <c r="A1429" s="668" t="s">
        <v>114</v>
      </c>
      <c r="B1429" s="668"/>
      <c r="C1429" s="668"/>
      <c r="D1429" s="6" t="s">
        <v>12</v>
      </c>
      <c r="E1429" s="669" t="s">
        <v>328</v>
      </c>
      <c r="F1429" s="669"/>
      <c r="G1429" s="669"/>
      <c r="H1429" s="662">
        <v>42267</v>
      </c>
      <c r="I1429" s="663"/>
      <c r="J1429" s="663"/>
    </row>
    <row r="1430" spans="1:10" ht="15" x14ac:dyDescent="0.25">
      <c r="A1430" s="11" t="s">
        <v>38</v>
      </c>
      <c r="B1430" s="11" t="s">
        <v>39</v>
      </c>
      <c r="C1430" s="11" t="s">
        <v>330</v>
      </c>
      <c r="D1430" s="95" t="s">
        <v>12</v>
      </c>
      <c r="E1430" s="11" t="s">
        <v>176</v>
      </c>
      <c r="F1430" s="11" t="s">
        <v>177</v>
      </c>
      <c r="G1430" s="11" t="s">
        <v>178</v>
      </c>
      <c r="H1430" s="9">
        <v>13</v>
      </c>
      <c r="I1430" s="6" t="s">
        <v>12</v>
      </c>
      <c r="J1430" s="12">
        <v>10</v>
      </c>
    </row>
    <row r="1431" spans="1:10" ht="15" x14ac:dyDescent="0.25">
      <c r="A1431" s="11" t="s">
        <v>40</v>
      </c>
      <c r="B1431" s="11" t="s">
        <v>96</v>
      </c>
      <c r="C1431" s="11"/>
      <c r="D1431" s="95" t="s">
        <v>12</v>
      </c>
      <c r="E1431" s="11" t="s">
        <v>181</v>
      </c>
      <c r="F1431" s="11" t="s">
        <v>180</v>
      </c>
      <c r="G1431" s="11"/>
      <c r="H1431" s="9">
        <v>13</v>
      </c>
      <c r="I1431" s="6" t="s">
        <v>12</v>
      </c>
      <c r="J1431" s="12">
        <v>6</v>
      </c>
    </row>
    <row r="1432" spans="1:10" ht="15" x14ac:dyDescent="0.25">
      <c r="A1432" s="11" t="s">
        <v>38</v>
      </c>
      <c r="B1432" s="11" t="s">
        <v>96</v>
      </c>
      <c r="C1432" s="11"/>
      <c r="D1432" s="95" t="s">
        <v>12</v>
      </c>
      <c r="E1432" s="11" t="s">
        <v>176</v>
      </c>
      <c r="F1432" s="11" t="s">
        <v>177</v>
      </c>
      <c r="G1432" s="11"/>
      <c r="H1432" s="9">
        <v>0</v>
      </c>
      <c r="I1432" s="6" t="s">
        <v>12</v>
      </c>
      <c r="J1432" s="12">
        <v>13</v>
      </c>
    </row>
    <row r="1433" spans="1:10" ht="15" x14ac:dyDescent="0.25">
      <c r="A1433" s="11" t="s">
        <v>40</v>
      </c>
      <c r="B1433" s="11" t="s">
        <v>330</v>
      </c>
      <c r="C1433" s="11" t="s">
        <v>44</v>
      </c>
      <c r="D1433" s="95" t="s">
        <v>12</v>
      </c>
      <c r="E1433" s="11" t="s">
        <v>181</v>
      </c>
      <c r="F1433" s="11" t="s">
        <v>180</v>
      </c>
      <c r="G1433" s="11" t="s">
        <v>178</v>
      </c>
      <c r="H1433" s="9">
        <v>13</v>
      </c>
      <c r="I1433" s="6" t="s">
        <v>12</v>
      </c>
      <c r="J1433" s="12">
        <v>5</v>
      </c>
    </row>
    <row r="1434" spans="1:10" ht="15" x14ac:dyDescent="0.25">
      <c r="A1434" s="11" t="s">
        <v>40</v>
      </c>
      <c r="B1434" s="11" t="s">
        <v>96</v>
      </c>
      <c r="C1434" s="11"/>
      <c r="D1434" s="95" t="s">
        <v>12</v>
      </c>
      <c r="E1434" s="11" t="s">
        <v>176</v>
      </c>
      <c r="F1434" s="11" t="s">
        <v>177</v>
      </c>
      <c r="G1434" s="11"/>
      <c r="H1434" s="9">
        <v>2</v>
      </c>
      <c r="I1434" s="6" t="s">
        <v>12</v>
      </c>
      <c r="J1434" s="12">
        <v>13</v>
      </c>
    </row>
    <row r="1435" spans="1:10" ht="15" x14ac:dyDescent="0.25">
      <c r="A1435" s="11" t="s">
        <v>39</v>
      </c>
      <c r="B1435" s="11" t="s">
        <v>330</v>
      </c>
      <c r="C1435" s="11" t="s">
        <v>44</v>
      </c>
      <c r="D1435" s="95" t="s">
        <v>12</v>
      </c>
      <c r="E1435" s="11" t="s">
        <v>181</v>
      </c>
      <c r="F1435" s="11" t="s">
        <v>180</v>
      </c>
      <c r="G1435" s="11" t="s">
        <v>178</v>
      </c>
      <c r="H1435" s="9">
        <v>9</v>
      </c>
      <c r="I1435" s="6" t="s">
        <v>12</v>
      </c>
      <c r="J1435" s="12">
        <v>13</v>
      </c>
    </row>
    <row r="1436" spans="1:10" ht="15" x14ac:dyDescent="0.25">
      <c r="A1436" s="5"/>
      <c r="B1436" s="7"/>
      <c r="C1436" s="7"/>
      <c r="D1436" s="6" t="s">
        <v>12</v>
      </c>
      <c r="E1436" s="7"/>
      <c r="F1436" s="7"/>
      <c r="G1436" s="15"/>
      <c r="H1436" s="13">
        <f>SUM(H1430:H1435)</f>
        <v>50</v>
      </c>
      <c r="I1436" s="6" t="s">
        <v>12</v>
      </c>
      <c r="J1436" s="13">
        <f>SUM(J1430:J1435)</f>
        <v>60</v>
      </c>
    </row>
    <row r="1437" spans="1:10" ht="15.6" x14ac:dyDescent="0.3">
      <c r="A1437" s="27"/>
      <c r="B1437" s="27"/>
      <c r="C1437" s="27"/>
      <c r="D1437" s="6" t="s">
        <v>12</v>
      </c>
      <c r="E1437" s="27"/>
      <c r="F1437" s="27"/>
      <c r="G1437" s="29"/>
      <c r="H1437" s="30">
        <v>3</v>
      </c>
      <c r="I1437" s="6" t="s">
        <v>12</v>
      </c>
      <c r="J1437" s="30">
        <v>3</v>
      </c>
    </row>
    <row r="1438" spans="1:10" x14ac:dyDescent="0.25">
      <c r="A1438" s="668" t="s">
        <v>114</v>
      </c>
      <c r="B1438" s="668"/>
      <c r="C1438" s="668"/>
      <c r="D1438" s="6" t="s">
        <v>12</v>
      </c>
      <c r="E1438" s="669" t="s">
        <v>284</v>
      </c>
      <c r="F1438" s="669"/>
      <c r="G1438" s="669"/>
      <c r="H1438" s="662">
        <v>42281</v>
      </c>
      <c r="I1438" s="663"/>
      <c r="J1438" s="663"/>
    </row>
    <row r="1439" spans="1:10" ht="15" x14ac:dyDescent="0.25">
      <c r="A1439" s="11" t="s">
        <v>330</v>
      </c>
      <c r="B1439" s="11" t="s">
        <v>268</v>
      </c>
      <c r="C1439" s="11" t="s">
        <v>331</v>
      </c>
      <c r="D1439" s="95" t="s">
        <v>12</v>
      </c>
      <c r="E1439" s="11" t="s">
        <v>229</v>
      </c>
      <c r="F1439" s="11" t="s">
        <v>230</v>
      </c>
      <c r="G1439" s="11" t="s">
        <v>228</v>
      </c>
      <c r="H1439" s="9">
        <v>9</v>
      </c>
      <c r="I1439" s="6" t="s">
        <v>12</v>
      </c>
      <c r="J1439" s="12">
        <v>11</v>
      </c>
    </row>
    <row r="1440" spans="1:10" ht="15" x14ac:dyDescent="0.25">
      <c r="A1440" s="11" t="s">
        <v>40</v>
      </c>
      <c r="B1440" s="11" t="s">
        <v>257</v>
      </c>
      <c r="C1440" s="11"/>
      <c r="D1440" s="95" t="s">
        <v>12</v>
      </c>
      <c r="E1440" s="11" t="s">
        <v>232</v>
      </c>
      <c r="F1440" s="11" t="s">
        <v>281</v>
      </c>
      <c r="G1440" s="11"/>
      <c r="H1440" s="9">
        <v>7</v>
      </c>
      <c r="I1440" s="6" t="s">
        <v>12</v>
      </c>
      <c r="J1440" s="12">
        <v>13</v>
      </c>
    </row>
    <row r="1441" spans="1:10" ht="15" x14ac:dyDescent="0.25">
      <c r="A1441" s="11" t="s">
        <v>39</v>
      </c>
      <c r="B1441" s="11" t="s">
        <v>331</v>
      </c>
      <c r="C1441" s="11"/>
      <c r="D1441" s="95" t="s">
        <v>12</v>
      </c>
      <c r="E1441" s="11" t="s">
        <v>229</v>
      </c>
      <c r="F1441" s="11" t="s">
        <v>230</v>
      </c>
      <c r="G1441" s="11"/>
      <c r="H1441" s="9">
        <v>13</v>
      </c>
      <c r="I1441" s="6" t="s">
        <v>12</v>
      </c>
      <c r="J1441" s="12">
        <v>11</v>
      </c>
    </row>
    <row r="1442" spans="1:10" ht="15" x14ac:dyDescent="0.25">
      <c r="A1442" s="11" t="s">
        <v>40</v>
      </c>
      <c r="B1442" s="11" t="s">
        <v>330</v>
      </c>
      <c r="C1442" s="11" t="s">
        <v>268</v>
      </c>
      <c r="D1442" s="95" t="s">
        <v>12</v>
      </c>
      <c r="E1442" s="11" t="s">
        <v>232</v>
      </c>
      <c r="F1442" s="11" t="s">
        <v>281</v>
      </c>
      <c r="G1442" s="11" t="s">
        <v>228</v>
      </c>
      <c r="H1442" s="9">
        <v>9</v>
      </c>
      <c r="I1442" s="6" t="s">
        <v>12</v>
      </c>
      <c r="J1442" s="12">
        <v>13</v>
      </c>
    </row>
    <row r="1443" spans="1:10" ht="15" x14ac:dyDescent="0.25">
      <c r="A1443" s="11" t="s">
        <v>39</v>
      </c>
      <c r="B1443" s="11" t="s">
        <v>331</v>
      </c>
      <c r="C1443" s="11"/>
      <c r="D1443" s="95" t="s">
        <v>12</v>
      </c>
      <c r="E1443" s="11" t="s">
        <v>232</v>
      </c>
      <c r="F1443" s="11" t="s">
        <v>281</v>
      </c>
      <c r="G1443" s="11"/>
      <c r="H1443" s="9">
        <v>0</v>
      </c>
      <c r="I1443" s="6" t="s">
        <v>12</v>
      </c>
      <c r="J1443" s="12">
        <v>13</v>
      </c>
    </row>
    <row r="1444" spans="1:10" ht="15" x14ac:dyDescent="0.25">
      <c r="A1444" s="11" t="s">
        <v>40</v>
      </c>
      <c r="B1444" s="11" t="s">
        <v>257</v>
      </c>
      <c r="C1444" s="11" t="s">
        <v>330</v>
      </c>
      <c r="D1444" s="95" t="s">
        <v>12</v>
      </c>
      <c r="E1444" s="11" t="s">
        <v>229</v>
      </c>
      <c r="F1444" s="11" t="s">
        <v>230</v>
      </c>
      <c r="G1444" s="11" t="s">
        <v>228</v>
      </c>
      <c r="H1444" s="9">
        <v>11</v>
      </c>
      <c r="I1444" s="6" t="s">
        <v>12</v>
      </c>
      <c r="J1444" s="12">
        <v>12</v>
      </c>
    </row>
    <row r="1445" spans="1:10" ht="15" x14ac:dyDescent="0.25">
      <c r="A1445" s="5"/>
      <c r="B1445" s="7"/>
      <c r="C1445" s="7"/>
      <c r="D1445" s="6" t="s">
        <v>12</v>
      </c>
      <c r="E1445" s="7"/>
      <c r="F1445" s="7"/>
      <c r="G1445" s="15"/>
      <c r="H1445" s="13">
        <f>SUM(H1439:H1444)</f>
        <v>49</v>
      </c>
      <c r="I1445" s="6" t="s">
        <v>12</v>
      </c>
      <c r="J1445" s="13">
        <f>SUM(J1439:J1444)</f>
        <v>73</v>
      </c>
    </row>
    <row r="1446" spans="1:10" ht="15.6" x14ac:dyDescent="0.3">
      <c r="A1446" s="27"/>
      <c r="B1446" s="27"/>
      <c r="C1446" s="27"/>
      <c r="D1446" s="6" t="s">
        <v>12</v>
      </c>
      <c r="E1446" s="27"/>
      <c r="F1446" s="27"/>
      <c r="G1446" s="29"/>
      <c r="H1446" s="30">
        <v>1</v>
      </c>
      <c r="I1446" s="6" t="s">
        <v>12</v>
      </c>
      <c r="J1446" s="30">
        <v>5</v>
      </c>
    </row>
    <row r="1447" spans="1:10" x14ac:dyDescent="0.25">
      <c r="A1447" s="668" t="s">
        <v>144</v>
      </c>
      <c r="B1447" s="668"/>
      <c r="C1447" s="668"/>
      <c r="D1447" s="6" t="s">
        <v>12</v>
      </c>
      <c r="E1447" s="669" t="s">
        <v>317</v>
      </c>
      <c r="F1447" s="669"/>
      <c r="G1447" s="669"/>
      <c r="H1447" s="662">
        <v>42281</v>
      </c>
      <c r="I1447" s="663"/>
      <c r="J1447" s="663"/>
    </row>
    <row r="1448" spans="1:10" ht="15" x14ac:dyDescent="0.25">
      <c r="A1448" s="11" t="s">
        <v>183</v>
      </c>
      <c r="B1448" s="11" t="s">
        <v>182</v>
      </c>
      <c r="C1448" s="11" t="s">
        <v>194</v>
      </c>
      <c r="D1448" s="95" t="s">
        <v>12</v>
      </c>
      <c r="E1448" s="11" t="s">
        <v>235</v>
      </c>
      <c r="F1448" s="11" t="s">
        <v>234</v>
      </c>
      <c r="G1448" s="11" t="s">
        <v>78</v>
      </c>
      <c r="H1448" s="9">
        <v>13</v>
      </c>
      <c r="I1448" s="6" t="s">
        <v>12</v>
      </c>
      <c r="J1448" s="12">
        <v>5</v>
      </c>
    </row>
    <row r="1449" spans="1:10" ht="15" x14ac:dyDescent="0.25">
      <c r="A1449" s="11" t="s">
        <v>154</v>
      </c>
      <c r="B1449" s="11" t="s">
        <v>150</v>
      </c>
      <c r="C1449" s="11"/>
      <c r="D1449" s="95" t="s">
        <v>12</v>
      </c>
      <c r="E1449" s="11" t="s">
        <v>80</v>
      </c>
      <c r="F1449" s="11" t="s">
        <v>81</v>
      </c>
      <c r="G1449" s="11"/>
      <c r="H1449" s="9">
        <v>13</v>
      </c>
      <c r="I1449" s="6" t="s">
        <v>12</v>
      </c>
      <c r="J1449" s="12">
        <v>12</v>
      </c>
    </row>
    <row r="1450" spans="1:10" ht="15" x14ac:dyDescent="0.25">
      <c r="A1450" s="11" t="s">
        <v>183</v>
      </c>
      <c r="B1450" s="11" t="s">
        <v>182</v>
      </c>
      <c r="C1450" s="11"/>
      <c r="D1450" s="95" t="s">
        <v>12</v>
      </c>
      <c r="E1450" s="11" t="s">
        <v>106</v>
      </c>
      <c r="F1450" s="11" t="s">
        <v>332</v>
      </c>
      <c r="G1450" s="11"/>
      <c r="H1450" s="9">
        <v>13</v>
      </c>
      <c r="I1450" s="6" t="s">
        <v>12</v>
      </c>
      <c r="J1450" s="12">
        <v>5</v>
      </c>
    </row>
    <row r="1451" spans="1:10" ht="15" x14ac:dyDescent="0.25">
      <c r="A1451" s="11" t="s">
        <v>154</v>
      </c>
      <c r="B1451" s="11" t="s">
        <v>150</v>
      </c>
      <c r="C1451" s="11" t="s">
        <v>194</v>
      </c>
      <c r="D1451" s="95" t="s">
        <v>12</v>
      </c>
      <c r="E1451" s="11" t="s">
        <v>80</v>
      </c>
      <c r="F1451" s="11" t="s">
        <v>81</v>
      </c>
      <c r="G1451" s="11" t="s">
        <v>78</v>
      </c>
      <c r="H1451" s="9">
        <v>7</v>
      </c>
      <c r="I1451" s="6" t="s">
        <v>12</v>
      </c>
      <c r="J1451" s="12">
        <v>13</v>
      </c>
    </row>
    <row r="1452" spans="1:10" ht="15" x14ac:dyDescent="0.25">
      <c r="A1452" s="11" t="s">
        <v>183</v>
      </c>
      <c r="B1452" s="11" t="s">
        <v>182</v>
      </c>
      <c r="C1452" s="11"/>
      <c r="D1452" s="95" t="s">
        <v>12</v>
      </c>
      <c r="E1452" s="11" t="s">
        <v>106</v>
      </c>
      <c r="F1452" s="11" t="s">
        <v>333</v>
      </c>
      <c r="G1452" s="11"/>
      <c r="H1452" s="9">
        <v>8</v>
      </c>
      <c r="I1452" s="6" t="s">
        <v>12</v>
      </c>
      <c r="J1452" s="12">
        <v>13</v>
      </c>
    </row>
    <row r="1453" spans="1:10" ht="15" x14ac:dyDescent="0.25">
      <c r="A1453" s="11" t="s">
        <v>154</v>
      </c>
      <c r="B1453" s="11" t="s">
        <v>150</v>
      </c>
      <c r="C1453" s="11" t="s">
        <v>194</v>
      </c>
      <c r="D1453" s="95" t="s">
        <v>12</v>
      </c>
      <c r="E1453" s="11" t="s">
        <v>80</v>
      </c>
      <c r="F1453" s="11" t="s">
        <v>81</v>
      </c>
      <c r="G1453" s="11" t="s">
        <v>332</v>
      </c>
      <c r="H1453" s="9">
        <v>13</v>
      </c>
      <c r="I1453" s="6" t="s">
        <v>12</v>
      </c>
      <c r="J1453" s="12">
        <v>9</v>
      </c>
    </row>
    <row r="1454" spans="1:10" ht="15" x14ac:dyDescent="0.25">
      <c r="A1454" s="5"/>
      <c r="B1454" s="7"/>
      <c r="C1454" s="7"/>
      <c r="D1454" s="6" t="s">
        <v>12</v>
      </c>
      <c r="E1454" s="7"/>
      <c r="F1454" s="7"/>
      <c r="G1454" s="15"/>
      <c r="H1454" s="13">
        <f>SUM(H1448:H1453)</f>
        <v>67</v>
      </c>
      <c r="I1454" s="6" t="s">
        <v>12</v>
      </c>
      <c r="J1454" s="13">
        <f>SUM(J1448:J1453)</f>
        <v>57</v>
      </c>
    </row>
    <row r="1455" spans="1:10" ht="15.6" x14ac:dyDescent="0.3">
      <c r="A1455" s="27"/>
      <c r="B1455" s="27"/>
      <c r="C1455" s="27"/>
      <c r="D1455" s="6" t="s">
        <v>12</v>
      </c>
      <c r="E1455" s="27"/>
      <c r="F1455" s="27"/>
      <c r="G1455" s="29"/>
      <c r="H1455" s="30">
        <v>4</v>
      </c>
      <c r="I1455" s="6" t="s">
        <v>12</v>
      </c>
      <c r="J1455" s="30">
        <v>2</v>
      </c>
    </row>
    <row r="1456" spans="1:10" x14ac:dyDescent="0.25">
      <c r="A1456" s="668" t="s">
        <v>144</v>
      </c>
      <c r="B1456" s="668"/>
      <c r="C1456" s="668"/>
      <c r="D1456" s="6" t="s">
        <v>12</v>
      </c>
      <c r="E1456" s="669" t="s">
        <v>328</v>
      </c>
      <c r="F1456" s="669"/>
      <c r="G1456" s="669"/>
      <c r="H1456" s="662">
        <v>42281</v>
      </c>
      <c r="I1456" s="663"/>
      <c r="J1456" s="663"/>
    </row>
    <row r="1457" spans="1:10" ht="15" x14ac:dyDescent="0.25">
      <c r="A1457" s="11" t="s">
        <v>183</v>
      </c>
      <c r="B1457" s="11" t="s">
        <v>182</v>
      </c>
      <c r="C1457" s="11" t="s">
        <v>194</v>
      </c>
      <c r="D1457" s="95" t="s">
        <v>12</v>
      </c>
      <c r="E1457" s="11" t="s">
        <v>176</v>
      </c>
      <c r="F1457" s="11" t="s">
        <v>177</v>
      </c>
      <c r="G1457" s="11" t="s">
        <v>178</v>
      </c>
      <c r="H1457" s="9">
        <v>13</v>
      </c>
      <c r="I1457" s="6" t="s">
        <v>12</v>
      </c>
      <c r="J1457" s="12">
        <v>6</v>
      </c>
    </row>
    <row r="1458" spans="1:10" ht="15" x14ac:dyDescent="0.25">
      <c r="A1458" s="11" t="s">
        <v>154</v>
      </c>
      <c r="B1458" s="11" t="s">
        <v>150</v>
      </c>
      <c r="C1458" s="11"/>
      <c r="D1458" s="95" t="s">
        <v>12</v>
      </c>
      <c r="E1458" s="11" t="s">
        <v>258</v>
      </c>
      <c r="F1458" s="11" t="s">
        <v>180</v>
      </c>
      <c r="G1458" s="11"/>
      <c r="H1458" s="9">
        <v>4</v>
      </c>
      <c r="I1458" s="6" t="s">
        <v>12</v>
      </c>
      <c r="J1458" s="12">
        <v>13</v>
      </c>
    </row>
    <row r="1459" spans="1:10" ht="15" x14ac:dyDescent="0.25">
      <c r="A1459" s="11" t="s">
        <v>183</v>
      </c>
      <c r="B1459" s="11" t="s">
        <v>182</v>
      </c>
      <c r="C1459" s="11"/>
      <c r="D1459" s="95" t="s">
        <v>12</v>
      </c>
      <c r="E1459" s="11" t="s">
        <v>176</v>
      </c>
      <c r="F1459" s="11" t="s">
        <v>177</v>
      </c>
      <c r="G1459" s="11"/>
      <c r="H1459" s="9">
        <v>11</v>
      </c>
      <c r="I1459" s="6" t="s">
        <v>12</v>
      </c>
      <c r="J1459" s="12">
        <v>12</v>
      </c>
    </row>
    <row r="1460" spans="1:10" ht="15" x14ac:dyDescent="0.25">
      <c r="A1460" s="11" t="s">
        <v>154</v>
      </c>
      <c r="B1460" s="11" t="s">
        <v>150</v>
      </c>
      <c r="C1460" s="11" t="s">
        <v>194</v>
      </c>
      <c r="D1460" s="95" t="s">
        <v>12</v>
      </c>
      <c r="E1460" s="11" t="s">
        <v>258</v>
      </c>
      <c r="F1460" s="11" t="s">
        <v>180</v>
      </c>
      <c r="G1460" s="11" t="s">
        <v>181</v>
      </c>
      <c r="H1460" s="9">
        <v>6</v>
      </c>
      <c r="I1460" s="6" t="s">
        <v>12</v>
      </c>
      <c r="J1460" s="12">
        <v>13</v>
      </c>
    </row>
    <row r="1461" spans="1:10" ht="15" x14ac:dyDescent="0.25">
      <c r="A1461" s="11" t="s">
        <v>183</v>
      </c>
      <c r="B1461" s="11" t="s">
        <v>182</v>
      </c>
      <c r="C1461" s="11"/>
      <c r="D1461" s="95" t="s">
        <v>12</v>
      </c>
      <c r="E1461" s="11" t="s">
        <v>176</v>
      </c>
      <c r="F1461" s="11" t="s">
        <v>177</v>
      </c>
      <c r="G1461" s="11"/>
      <c r="H1461" s="9">
        <v>13</v>
      </c>
      <c r="I1461" s="6" t="s">
        <v>12</v>
      </c>
      <c r="J1461" s="12">
        <v>8</v>
      </c>
    </row>
    <row r="1462" spans="1:10" ht="15" x14ac:dyDescent="0.25">
      <c r="A1462" s="11" t="s">
        <v>154</v>
      </c>
      <c r="B1462" s="11" t="s">
        <v>150</v>
      </c>
      <c r="C1462" s="11" t="s">
        <v>194</v>
      </c>
      <c r="D1462" s="95" t="s">
        <v>12</v>
      </c>
      <c r="E1462" s="11" t="s">
        <v>258</v>
      </c>
      <c r="F1462" s="11" t="s">
        <v>180</v>
      </c>
      <c r="G1462" s="11" t="s">
        <v>181</v>
      </c>
      <c r="H1462" s="9">
        <v>10</v>
      </c>
      <c r="I1462" s="6" t="s">
        <v>12</v>
      </c>
      <c r="J1462" s="12">
        <v>6</v>
      </c>
    </row>
    <row r="1463" spans="1:10" ht="15" x14ac:dyDescent="0.25">
      <c r="A1463" s="5"/>
      <c r="B1463" s="7"/>
      <c r="C1463" s="7"/>
      <c r="D1463" s="6" t="s">
        <v>12</v>
      </c>
      <c r="E1463" s="7"/>
      <c r="F1463" s="7"/>
      <c r="G1463" s="15"/>
      <c r="H1463" s="13">
        <f>SUM(H1457:H1462)</f>
        <v>57</v>
      </c>
      <c r="I1463" s="6" t="s">
        <v>12</v>
      </c>
      <c r="J1463" s="13">
        <f>SUM(J1457:J1462)</f>
        <v>58</v>
      </c>
    </row>
    <row r="1464" spans="1:10" ht="15.6" x14ac:dyDescent="0.3">
      <c r="A1464" s="27"/>
      <c r="B1464" s="27"/>
      <c r="C1464" s="27"/>
      <c r="D1464" s="6" t="s">
        <v>12</v>
      </c>
      <c r="E1464" s="27"/>
      <c r="F1464" s="27"/>
      <c r="G1464" s="29"/>
      <c r="H1464" s="30">
        <v>3</v>
      </c>
      <c r="I1464" s="6" t="s">
        <v>12</v>
      </c>
      <c r="J1464" s="30">
        <v>3</v>
      </c>
    </row>
    <row r="1465" spans="1:10" x14ac:dyDescent="0.25">
      <c r="A1465" s="668" t="s">
        <v>156</v>
      </c>
      <c r="B1465" s="668"/>
      <c r="C1465" s="668"/>
      <c r="D1465" s="6" t="s">
        <v>12</v>
      </c>
      <c r="E1465" s="668" t="s">
        <v>114</v>
      </c>
      <c r="F1465" s="668"/>
      <c r="G1465" s="668"/>
      <c r="H1465" s="662">
        <v>42281</v>
      </c>
      <c r="I1465" s="663"/>
      <c r="J1465" s="663"/>
    </row>
    <row r="1466" spans="1:10" ht="15" x14ac:dyDescent="0.25">
      <c r="A1466" s="11" t="s">
        <v>167</v>
      </c>
      <c r="B1466" s="11" t="s">
        <v>168</v>
      </c>
      <c r="C1466" s="11" t="s">
        <v>327</v>
      </c>
      <c r="D1466" s="95" t="s">
        <v>12</v>
      </c>
      <c r="E1466" s="11" t="s">
        <v>39</v>
      </c>
      <c r="F1466" s="11" t="s">
        <v>268</v>
      </c>
      <c r="G1466" s="11" t="s">
        <v>331</v>
      </c>
      <c r="H1466" s="9">
        <v>12</v>
      </c>
      <c r="I1466" s="6" t="s">
        <v>12</v>
      </c>
      <c r="J1466" s="12">
        <v>10</v>
      </c>
    </row>
    <row r="1467" spans="1:10" ht="15" x14ac:dyDescent="0.25">
      <c r="A1467" s="11" t="s">
        <v>164</v>
      </c>
      <c r="B1467" s="11" t="s">
        <v>166</v>
      </c>
      <c r="C1467" s="11"/>
      <c r="D1467" s="95" t="s">
        <v>12</v>
      </c>
      <c r="E1467" s="11" t="s">
        <v>40</v>
      </c>
      <c r="F1467" s="11" t="s">
        <v>330</v>
      </c>
      <c r="G1467" s="11"/>
      <c r="H1467" s="9">
        <v>13</v>
      </c>
      <c r="I1467" s="6" t="s">
        <v>12</v>
      </c>
      <c r="J1467" s="12">
        <v>6</v>
      </c>
    </row>
    <row r="1468" spans="1:10" ht="15" x14ac:dyDescent="0.25">
      <c r="A1468" s="11" t="s">
        <v>164</v>
      </c>
      <c r="B1468" s="11" t="s">
        <v>327</v>
      </c>
      <c r="C1468" s="11"/>
      <c r="D1468" s="95" t="s">
        <v>12</v>
      </c>
      <c r="E1468" s="11" t="s">
        <v>257</v>
      </c>
      <c r="F1468" s="11" t="s">
        <v>331</v>
      </c>
      <c r="G1468" s="11"/>
      <c r="H1468" s="9">
        <v>13</v>
      </c>
      <c r="I1468" s="6" t="s">
        <v>12</v>
      </c>
      <c r="J1468" s="12">
        <v>2</v>
      </c>
    </row>
    <row r="1469" spans="1:10" ht="15" x14ac:dyDescent="0.25">
      <c r="A1469" s="11" t="s">
        <v>167</v>
      </c>
      <c r="B1469" s="11" t="s">
        <v>168</v>
      </c>
      <c r="C1469" s="11" t="s">
        <v>166</v>
      </c>
      <c r="D1469" s="95" t="s">
        <v>12</v>
      </c>
      <c r="E1469" s="11" t="s">
        <v>39</v>
      </c>
      <c r="F1469" s="11" t="s">
        <v>268</v>
      </c>
      <c r="G1469" s="11" t="s">
        <v>330</v>
      </c>
      <c r="H1469" s="9">
        <v>6</v>
      </c>
      <c r="I1469" s="6" t="s">
        <v>12</v>
      </c>
      <c r="J1469" s="12">
        <v>13</v>
      </c>
    </row>
    <row r="1470" spans="1:10" ht="15" x14ac:dyDescent="0.25">
      <c r="A1470" s="11" t="s">
        <v>167</v>
      </c>
      <c r="B1470" s="11" t="s">
        <v>168</v>
      </c>
      <c r="C1470" s="11"/>
      <c r="D1470" s="95" t="s">
        <v>12</v>
      </c>
      <c r="E1470" s="11" t="s">
        <v>268</v>
      </c>
      <c r="F1470" s="11" t="s">
        <v>330</v>
      </c>
      <c r="G1470" s="11"/>
      <c r="H1470" s="9">
        <v>13</v>
      </c>
      <c r="I1470" s="6" t="s">
        <v>12</v>
      </c>
      <c r="J1470" s="12">
        <v>3</v>
      </c>
    </row>
    <row r="1471" spans="1:10" ht="15" x14ac:dyDescent="0.25">
      <c r="A1471" s="11" t="s">
        <v>164</v>
      </c>
      <c r="B1471" s="11" t="s">
        <v>166</v>
      </c>
      <c r="C1471" s="11" t="s">
        <v>327</v>
      </c>
      <c r="D1471" s="95" t="s">
        <v>12</v>
      </c>
      <c r="E1471" s="11" t="s">
        <v>39</v>
      </c>
      <c r="F1471" s="11" t="s">
        <v>257</v>
      </c>
      <c r="G1471" s="11" t="s">
        <v>331</v>
      </c>
      <c r="H1471" s="9">
        <v>13</v>
      </c>
      <c r="I1471" s="6" t="s">
        <v>12</v>
      </c>
      <c r="J1471" s="12">
        <v>0</v>
      </c>
    </row>
    <row r="1472" spans="1:10" ht="15" x14ac:dyDescent="0.25">
      <c r="A1472" s="5"/>
      <c r="B1472" s="7"/>
      <c r="C1472" s="7"/>
      <c r="D1472" s="6" t="s">
        <v>12</v>
      </c>
      <c r="E1472" s="7"/>
      <c r="F1472" s="7"/>
      <c r="G1472" s="15"/>
      <c r="H1472" s="13">
        <f>SUM(H1466:H1471)</f>
        <v>70</v>
      </c>
      <c r="I1472" s="6" t="s">
        <v>12</v>
      </c>
      <c r="J1472" s="13">
        <f>SUM(J1466:J1471)</f>
        <v>34</v>
      </c>
    </row>
    <row r="1473" spans="1:10" ht="15.6" x14ac:dyDescent="0.3">
      <c r="A1473" s="27"/>
      <c r="B1473" s="27"/>
      <c r="C1473" s="27"/>
      <c r="D1473" s="6" t="s">
        <v>12</v>
      </c>
      <c r="E1473" s="27"/>
      <c r="F1473" s="27"/>
      <c r="G1473" s="29"/>
      <c r="H1473" s="30">
        <v>5</v>
      </c>
      <c r="I1473" s="6" t="s">
        <v>12</v>
      </c>
      <c r="J1473" s="30">
        <v>1</v>
      </c>
    </row>
    <row r="1474" spans="1:10" x14ac:dyDescent="0.25">
      <c r="A1474" s="668" t="s">
        <v>156</v>
      </c>
      <c r="B1474" s="668"/>
      <c r="C1474" s="668"/>
      <c r="D1474" s="6" t="s">
        <v>12</v>
      </c>
      <c r="E1474" s="668" t="s">
        <v>190</v>
      </c>
      <c r="F1474" s="668"/>
      <c r="G1474" s="668"/>
      <c r="H1474" s="662">
        <v>42281</v>
      </c>
      <c r="I1474" s="663"/>
      <c r="J1474" s="663"/>
    </row>
    <row r="1475" spans="1:10" ht="15" x14ac:dyDescent="0.25">
      <c r="A1475" s="11" t="s">
        <v>167</v>
      </c>
      <c r="B1475" s="11" t="s">
        <v>168</v>
      </c>
      <c r="C1475" s="11" t="s">
        <v>327</v>
      </c>
      <c r="D1475" s="95" t="s">
        <v>12</v>
      </c>
      <c r="E1475" s="11" t="s">
        <v>172</v>
      </c>
      <c r="F1475" s="11" t="s">
        <v>174</v>
      </c>
      <c r="G1475" s="11" t="s">
        <v>175</v>
      </c>
      <c r="H1475" s="9">
        <v>9</v>
      </c>
      <c r="I1475" s="6" t="s">
        <v>12</v>
      </c>
      <c r="J1475" s="12">
        <v>12</v>
      </c>
    </row>
    <row r="1476" spans="1:10" ht="15" x14ac:dyDescent="0.25">
      <c r="A1476" s="11" t="s">
        <v>164</v>
      </c>
      <c r="B1476" s="11" t="s">
        <v>166</v>
      </c>
      <c r="C1476" s="11"/>
      <c r="D1476" s="95" t="s">
        <v>12</v>
      </c>
      <c r="E1476" s="11" t="s">
        <v>171</v>
      </c>
      <c r="F1476" s="11" t="s">
        <v>280</v>
      </c>
      <c r="G1476" s="11"/>
      <c r="H1476" s="9">
        <v>13</v>
      </c>
      <c r="I1476" s="6" t="s">
        <v>12</v>
      </c>
      <c r="J1476" s="12">
        <v>0</v>
      </c>
    </row>
    <row r="1477" spans="1:10" ht="15" x14ac:dyDescent="0.25">
      <c r="A1477" s="11" t="s">
        <v>164</v>
      </c>
      <c r="B1477" s="11" t="s">
        <v>327</v>
      </c>
      <c r="C1477" s="11"/>
      <c r="D1477" s="95" t="s">
        <v>12</v>
      </c>
      <c r="E1477" s="11" t="s">
        <v>172</v>
      </c>
      <c r="F1477" s="11" t="s">
        <v>174</v>
      </c>
      <c r="G1477" s="11"/>
      <c r="H1477" s="9">
        <v>13</v>
      </c>
      <c r="I1477" s="6" t="s">
        <v>12</v>
      </c>
      <c r="J1477" s="12">
        <v>2</v>
      </c>
    </row>
    <row r="1478" spans="1:10" ht="15" x14ac:dyDescent="0.25">
      <c r="A1478" s="11" t="s">
        <v>167</v>
      </c>
      <c r="B1478" s="11" t="s">
        <v>168</v>
      </c>
      <c r="C1478" s="11" t="s">
        <v>166</v>
      </c>
      <c r="D1478" s="95" t="s">
        <v>12</v>
      </c>
      <c r="E1478" s="11" t="s">
        <v>326</v>
      </c>
      <c r="F1478" s="11" t="s">
        <v>280</v>
      </c>
      <c r="G1478" s="11" t="s">
        <v>175</v>
      </c>
      <c r="H1478" s="9">
        <v>7</v>
      </c>
      <c r="I1478" s="6" t="s">
        <v>12</v>
      </c>
      <c r="J1478" s="12">
        <v>13</v>
      </c>
    </row>
    <row r="1479" spans="1:10" ht="15" x14ac:dyDescent="0.25">
      <c r="A1479" s="11" t="s">
        <v>167</v>
      </c>
      <c r="B1479" s="11" t="s">
        <v>168</v>
      </c>
      <c r="C1479" s="11"/>
      <c r="D1479" s="95" t="s">
        <v>12</v>
      </c>
      <c r="E1479" s="11" t="s">
        <v>326</v>
      </c>
      <c r="F1479" s="11" t="s">
        <v>175</v>
      </c>
      <c r="G1479" s="11"/>
      <c r="H1479" s="9">
        <v>13</v>
      </c>
      <c r="I1479" s="6" t="s">
        <v>12</v>
      </c>
      <c r="J1479" s="12">
        <v>7</v>
      </c>
    </row>
    <row r="1480" spans="1:10" ht="15" x14ac:dyDescent="0.25">
      <c r="A1480" s="11" t="s">
        <v>164</v>
      </c>
      <c r="B1480" s="11" t="s">
        <v>166</v>
      </c>
      <c r="C1480" s="11" t="s">
        <v>327</v>
      </c>
      <c r="D1480" s="95" t="s">
        <v>12</v>
      </c>
      <c r="E1480" s="11" t="s">
        <v>171</v>
      </c>
      <c r="F1480" s="11" t="s">
        <v>280</v>
      </c>
      <c r="G1480" s="11" t="s">
        <v>174</v>
      </c>
      <c r="H1480" s="9">
        <v>13</v>
      </c>
      <c r="I1480" s="6" t="s">
        <v>12</v>
      </c>
      <c r="J1480" s="12">
        <v>8</v>
      </c>
    </row>
    <row r="1481" spans="1:10" ht="15" x14ac:dyDescent="0.25">
      <c r="A1481" s="5"/>
      <c r="B1481" s="7"/>
      <c r="C1481" s="7"/>
      <c r="D1481" s="6" t="s">
        <v>12</v>
      </c>
      <c r="E1481" s="7"/>
      <c r="F1481" s="7"/>
      <c r="G1481" s="15"/>
      <c r="H1481" s="13">
        <f>SUM(H1475:H1480)</f>
        <v>68</v>
      </c>
      <c r="I1481" s="6" t="s">
        <v>12</v>
      </c>
      <c r="J1481" s="13">
        <f>SUM(J1475:J1480)</f>
        <v>42</v>
      </c>
    </row>
    <row r="1482" spans="1:10" ht="15.6" x14ac:dyDescent="0.3">
      <c r="A1482" s="27"/>
      <c r="B1482" s="27"/>
      <c r="C1482" s="27"/>
      <c r="D1482" s="6" t="s">
        <v>12</v>
      </c>
      <c r="E1482" s="27"/>
      <c r="F1482" s="27"/>
      <c r="G1482" s="29"/>
      <c r="H1482" s="30">
        <v>4</v>
      </c>
      <c r="I1482" s="6" t="s">
        <v>12</v>
      </c>
      <c r="J1482" s="30">
        <v>2</v>
      </c>
    </row>
    <row r="1483" spans="1:10" x14ac:dyDescent="0.25">
      <c r="A1483" s="668" t="s">
        <v>138</v>
      </c>
      <c r="B1483" s="668"/>
      <c r="C1483" s="668"/>
      <c r="D1483" s="6" t="s">
        <v>12</v>
      </c>
      <c r="E1483" s="669" t="s">
        <v>328</v>
      </c>
      <c r="F1483" s="669"/>
      <c r="G1483" s="669"/>
      <c r="H1483" s="662">
        <v>42281</v>
      </c>
      <c r="I1483" s="663"/>
      <c r="J1483" s="663"/>
    </row>
    <row r="1484" spans="1:10" ht="15" x14ac:dyDescent="0.25">
      <c r="A1484" s="11" t="s">
        <v>19</v>
      </c>
      <c r="B1484" s="11" t="s">
        <v>20</v>
      </c>
      <c r="C1484" s="11" t="s">
        <v>24</v>
      </c>
      <c r="D1484" s="95" t="s">
        <v>12</v>
      </c>
      <c r="E1484" s="11" t="s">
        <v>176</v>
      </c>
      <c r="F1484" s="11" t="s">
        <v>177</v>
      </c>
      <c r="G1484" s="11" t="s">
        <v>181</v>
      </c>
      <c r="H1484" s="9">
        <v>12</v>
      </c>
      <c r="I1484" s="6" t="s">
        <v>12</v>
      </c>
      <c r="J1484" s="12">
        <v>13</v>
      </c>
    </row>
    <row r="1485" spans="1:10" ht="15" x14ac:dyDescent="0.25">
      <c r="A1485" s="11" t="s">
        <v>21</v>
      </c>
      <c r="B1485" s="11" t="s">
        <v>18</v>
      </c>
      <c r="C1485" s="11"/>
      <c r="D1485" s="95" t="s">
        <v>12</v>
      </c>
      <c r="E1485" s="11" t="s">
        <v>178</v>
      </c>
      <c r="F1485" s="11" t="s">
        <v>180</v>
      </c>
      <c r="G1485" s="11"/>
      <c r="H1485" s="9">
        <v>13</v>
      </c>
      <c r="I1485" s="6" t="s">
        <v>12</v>
      </c>
      <c r="J1485" s="12">
        <v>4</v>
      </c>
    </row>
    <row r="1486" spans="1:10" ht="15" x14ac:dyDescent="0.25">
      <c r="A1486" s="11" t="s">
        <v>19</v>
      </c>
      <c r="B1486" s="11" t="s">
        <v>20</v>
      </c>
      <c r="C1486" s="11"/>
      <c r="D1486" s="95" t="s">
        <v>12</v>
      </c>
      <c r="E1486" s="11" t="s">
        <v>176</v>
      </c>
      <c r="F1486" s="11" t="s">
        <v>177</v>
      </c>
      <c r="G1486" s="11"/>
      <c r="H1486" s="9">
        <v>13</v>
      </c>
      <c r="I1486" s="6" t="s">
        <v>12</v>
      </c>
      <c r="J1486" s="12">
        <v>9</v>
      </c>
    </row>
    <row r="1487" spans="1:10" ht="15" x14ac:dyDescent="0.25">
      <c r="A1487" s="11" t="s">
        <v>18</v>
      </c>
      <c r="B1487" s="11" t="s">
        <v>24</v>
      </c>
      <c r="C1487" s="11" t="s">
        <v>334</v>
      </c>
      <c r="D1487" s="95" t="s">
        <v>12</v>
      </c>
      <c r="E1487" s="11" t="s">
        <v>180</v>
      </c>
      <c r="F1487" s="11" t="s">
        <v>258</v>
      </c>
      <c r="G1487" s="11" t="s">
        <v>181</v>
      </c>
      <c r="H1487" s="9">
        <v>13</v>
      </c>
      <c r="I1487" s="6" t="s">
        <v>12</v>
      </c>
      <c r="J1487" s="12">
        <v>5</v>
      </c>
    </row>
    <row r="1488" spans="1:10" ht="15" x14ac:dyDescent="0.25">
      <c r="A1488" s="11" t="s">
        <v>18</v>
      </c>
      <c r="B1488" s="11" t="s">
        <v>20</v>
      </c>
      <c r="C1488" s="11"/>
      <c r="D1488" s="95" t="s">
        <v>12</v>
      </c>
      <c r="E1488" s="11" t="s">
        <v>178</v>
      </c>
      <c r="F1488" s="11" t="s">
        <v>177</v>
      </c>
      <c r="G1488" s="11"/>
      <c r="H1488" s="9">
        <v>13</v>
      </c>
      <c r="I1488" s="6" t="s">
        <v>12</v>
      </c>
      <c r="J1488" s="12">
        <v>11</v>
      </c>
    </row>
    <row r="1489" spans="1:10" ht="15" x14ac:dyDescent="0.25">
      <c r="A1489" s="11" t="s">
        <v>19</v>
      </c>
      <c r="B1489" s="11" t="s">
        <v>23</v>
      </c>
      <c r="C1489" s="11" t="s">
        <v>24</v>
      </c>
      <c r="D1489" s="95" t="s">
        <v>12</v>
      </c>
      <c r="E1489" s="11" t="s">
        <v>180</v>
      </c>
      <c r="F1489" s="11" t="s">
        <v>258</v>
      </c>
      <c r="G1489" s="11" t="s">
        <v>181</v>
      </c>
      <c r="H1489" s="9">
        <v>13</v>
      </c>
      <c r="I1489" s="6" t="s">
        <v>12</v>
      </c>
      <c r="J1489" s="12">
        <v>5</v>
      </c>
    </row>
    <row r="1490" spans="1:10" ht="15" x14ac:dyDescent="0.25">
      <c r="A1490" s="5"/>
      <c r="B1490" s="7"/>
      <c r="C1490" s="7"/>
      <c r="D1490" s="6" t="s">
        <v>12</v>
      </c>
      <c r="E1490" s="7"/>
      <c r="F1490" s="7"/>
      <c r="G1490" s="15"/>
      <c r="H1490" s="13">
        <f>SUM(H1484:H1489)</f>
        <v>77</v>
      </c>
      <c r="I1490" s="6" t="s">
        <v>12</v>
      </c>
      <c r="J1490" s="13">
        <f>SUM(J1484:J1489)</f>
        <v>47</v>
      </c>
    </row>
    <row r="1491" spans="1:10" ht="15.6" x14ac:dyDescent="0.3">
      <c r="A1491" s="27"/>
      <c r="B1491" s="27"/>
      <c r="C1491" s="27"/>
      <c r="D1491" s="6" t="s">
        <v>12</v>
      </c>
      <c r="E1491" s="27"/>
      <c r="F1491" s="27"/>
      <c r="G1491" s="29"/>
      <c r="H1491" s="30">
        <v>5</v>
      </c>
      <c r="I1491" s="6" t="s">
        <v>12</v>
      </c>
      <c r="J1491" s="30">
        <v>1</v>
      </c>
    </row>
    <row r="1492" spans="1:10" x14ac:dyDescent="0.25">
      <c r="A1492" s="668" t="s">
        <v>190</v>
      </c>
      <c r="B1492" s="668"/>
      <c r="C1492" s="668"/>
      <c r="D1492" s="6" t="s">
        <v>12</v>
      </c>
      <c r="E1492" s="669" t="s">
        <v>284</v>
      </c>
      <c r="F1492" s="669"/>
      <c r="G1492" s="669"/>
      <c r="H1492" s="662">
        <v>42281</v>
      </c>
      <c r="I1492" s="663"/>
      <c r="J1492" s="663"/>
    </row>
    <row r="1493" spans="1:10" ht="15" x14ac:dyDescent="0.25">
      <c r="A1493" s="11" t="s">
        <v>172</v>
      </c>
      <c r="B1493" s="11" t="s">
        <v>326</v>
      </c>
      <c r="C1493" s="11" t="s">
        <v>280</v>
      </c>
      <c r="D1493" s="95" t="s">
        <v>12</v>
      </c>
      <c r="E1493" s="11" t="s">
        <v>229</v>
      </c>
      <c r="F1493" s="11" t="s">
        <v>230</v>
      </c>
      <c r="G1493" s="11" t="s">
        <v>228</v>
      </c>
      <c r="H1493" s="9">
        <v>13</v>
      </c>
      <c r="I1493" s="6" t="s">
        <v>12</v>
      </c>
      <c r="J1493" s="12">
        <v>4</v>
      </c>
    </row>
    <row r="1494" spans="1:10" ht="15" x14ac:dyDescent="0.25">
      <c r="A1494" s="11" t="s">
        <v>175</v>
      </c>
      <c r="B1494" s="11" t="s">
        <v>174</v>
      </c>
      <c r="C1494" s="11"/>
      <c r="D1494" s="95" t="s">
        <v>12</v>
      </c>
      <c r="E1494" s="11" t="s">
        <v>232</v>
      </c>
      <c r="F1494" s="11" t="s">
        <v>281</v>
      </c>
      <c r="G1494" s="11"/>
      <c r="H1494" s="9">
        <v>5</v>
      </c>
      <c r="I1494" s="6" t="s">
        <v>12</v>
      </c>
      <c r="J1494" s="12">
        <v>13</v>
      </c>
    </row>
    <row r="1495" spans="1:10" ht="15" x14ac:dyDescent="0.25">
      <c r="A1495" s="11" t="s">
        <v>172</v>
      </c>
      <c r="B1495" s="11" t="s">
        <v>326</v>
      </c>
      <c r="C1495" s="11"/>
      <c r="D1495" s="95" t="s">
        <v>12</v>
      </c>
      <c r="E1495" s="11" t="s">
        <v>229</v>
      </c>
      <c r="F1495" s="11" t="s">
        <v>230</v>
      </c>
      <c r="G1495" s="11"/>
      <c r="H1495" s="9">
        <v>13</v>
      </c>
      <c r="I1495" s="6" t="s">
        <v>12</v>
      </c>
      <c r="J1495" s="12">
        <v>12</v>
      </c>
    </row>
    <row r="1496" spans="1:10" ht="15" x14ac:dyDescent="0.25">
      <c r="A1496" s="11" t="s">
        <v>171</v>
      </c>
      <c r="B1496" s="11" t="s">
        <v>174</v>
      </c>
      <c r="C1496" s="11" t="s">
        <v>280</v>
      </c>
      <c r="D1496" s="95" t="s">
        <v>12</v>
      </c>
      <c r="E1496" s="11" t="s">
        <v>232</v>
      </c>
      <c r="F1496" s="11" t="s">
        <v>281</v>
      </c>
      <c r="G1496" s="11" t="s">
        <v>228</v>
      </c>
      <c r="H1496" s="9">
        <v>13</v>
      </c>
      <c r="I1496" s="6" t="s">
        <v>12</v>
      </c>
      <c r="J1496" s="12">
        <v>6</v>
      </c>
    </row>
    <row r="1497" spans="1:10" ht="15" x14ac:dyDescent="0.25">
      <c r="A1497" s="11" t="s">
        <v>172</v>
      </c>
      <c r="B1497" s="11" t="s">
        <v>326</v>
      </c>
      <c r="C1497" s="11"/>
      <c r="D1497" s="95" t="s">
        <v>12</v>
      </c>
      <c r="E1497" s="11" t="s">
        <v>232</v>
      </c>
      <c r="F1497" s="11" t="s">
        <v>281</v>
      </c>
      <c r="G1497" s="11"/>
      <c r="H1497" s="9">
        <v>2</v>
      </c>
      <c r="I1497" s="6" t="s">
        <v>12</v>
      </c>
      <c r="J1497" s="12">
        <v>13</v>
      </c>
    </row>
    <row r="1498" spans="1:10" ht="15" x14ac:dyDescent="0.25">
      <c r="A1498" s="11" t="s">
        <v>175</v>
      </c>
      <c r="B1498" s="11" t="s">
        <v>174</v>
      </c>
      <c r="C1498" s="11" t="s">
        <v>280</v>
      </c>
      <c r="D1498" s="95" t="s">
        <v>12</v>
      </c>
      <c r="E1498" s="11" t="s">
        <v>229</v>
      </c>
      <c r="F1498" s="11" t="s">
        <v>230</v>
      </c>
      <c r="G1498" s="11" t="s">
        <v>228</v>
      </c>
      <c r="H1498" s="9">
        <v>11</v>
      </c>
      <c r="I1498" s="6" t="s">
        <v>12</v>
      </c>
      <c r="J1498" s="12">
        <v>13</v>
      </c>
    </row>
    <row r="1499" spans="1:10" ht="15" x14ac:dyDescent="0.25">
      <c r="A1499" s="5"/>
      <c r="B1499" s="7"/>
      <c r="C1499" s="7"/>
      <c r="D1499" s="6" t="s">
        <v>12</v>
      </c>
      <c r="E1499" s="7"/>
      <c r="F1499" s="7"/>
      <c r="G1499" s="15"/>
      <c r="H1499" s="13">
        <f>SUM(H1493:H1498)</f>
        <v>57</v>
      </c>
      <c r="I1499" s="6" t="s">
        <v>12</v>
      </c>
      <c r="J1499" s="13">
        <f>SUM(J1493:J1498)</f>
        <v>61</v>
      </c>
    </row>
    <row r="1500" spans="1:10" ht="15.6" x14ac:dyDescent="0.3">
      <c r="A1500" s="27"/>
      <c r="B1500" s="27"/>
      <c r="C1500" s="27"/>
      <c r="D1500" s="6" t="s">
        <v>12</v>
      </c>
      <c r="E1500" s="27"/>
      <c r="F1500" s="27"/>
      <c r="G1500" s="29"/>
      <c r="H1500" s="30">
        <v>3</v>
      </c>
      <c r="I1500" s="6" t="s">
        <v>12</v>
      </c>
      <c r="J1500" s="30">
        <v>3</v>
      </c>
    </row>
    <row r="1501" spans="1:10" x14ac:dyDescent="0.25">
      <c r="A1501" s="668" t="s">
        <v>138</v>
      </c>
      <c r="B1501" s="668"/>
      <c r="C1501" s="668"/>
      <c r="D1501" s="6" t="s">
        <v>12</v>
      </c>
      <c r="E1501" s="669" t="s">
        <v>317</v>
      </c>
      <c r="F1501" s="669"/>
      <c r="G1501" s="669"/>
      <c r="H1501" s="662">
        <v>42281</v>
      </c>
      <c r="I1501" s="663"/>
      <c r="J1501" s="663"/>
    </row>
    <row r="1502" spans="1:10" ht="15" x14ac:dyDescent="0.25">
      <c r="A1502" s="11" t="s">
        <v>19</v>
      </c>
      <c r="B1502" s="11" t="s">
        <v>20</v>
      </c>
      <c r="C1502" s="11" t="s">
        <v>21</v>
      </c>
      <c r="D1502" s="95" t="s">
        <v>12</v>
      </c>
      <c r="E1502" s="11" t="s">
        <v>235</v>
      </c>
      <c r="F1502" s="11" t="s">
        <v>234</v>
      </c>
      <c r="G1502" s="11" t="s">
        <v>78</v>
      </c>
      <c r="H1502" s="9">
        <v>9</v>
      </c>
      <c r="I1502" s="6" t="s">
        <v>12</v>
      </c>
      <c r="J1502" s="12">
        <v>13</v>
      </c>
    </row>
    <row r="1503" spans="1:10" ht="15" x14ac:dyDescent="0.25">
      <c r="A1503" s="11" t="s">
        <v>18</v>
      </c>
      <c r="B1503" s="11" t="s">
        <v>24</v>
      </c>
      <c r="C1503" s="11"/>
      <c r="D1503" s="95" t="s">
        <v>12</v>
      </c>
      <c r="E1503" s="11" t="s">
        <v>80</v>
      </c>
      <c r="F1503" s="11" t="s">
        <v>81</v>
      </c>
      <c r="G1503" s="11"/>
      <c r="H1503" s="9">
        <v>7</v>
      </c>
      <c r="I1503" s="6" t="s">
        <v>12</v>
      </c>
      <c r="J1503" s="12">
        <v>13</v>
      </c>
    </row>
    <row r="1504" spans="1:10" ht="15" x14ac:dyDescent="0.25">
      <c r="A1504" s="11" t="s">
        <v>19</v>
      </c>
      <c r="B1504" s="11" t="s">
        <v>20</v>
      </c>
      <c r="C1504" s="11"/>
      <c r="D1504" s="95" t="s">
        <v>12</v>
      </c>
      <c r="E1504" s="11" t="s">
        <v>106</v>
      </c>
      <c r="F1504" s="11" t="s">
        <v>332</v>
      </c>
      <c r="G1504" s="11"/>
      <c r="H1504" s="9">
        <v>8</v>
      </c>
      <c r="I1504" s="6" t="s">
        <v>12</v>
      </c>
      <c r="J1504" s="12">
        <v>10</v>
      </c>
    </row>
    <row r="1505" spans="1:10" ht="15" x14ac:dyDescent="0.25">
      <c r="A1505" s="11" t="s">
        <v>18</v>
      </c>
      <c r="B1505" s="11" t="s">
        <v>24</v>
      </c>
      <c r="C1505" s="11" t="s">
        <v>21</v>
      </c>
      <c r="D1505" s="95" t="s">
        <v>12</v>
      </c>
      <c r="E1505" s="11" t="s">
        <v>80</v>
      </c>
      <c r="F1505" s="11" t="s">
        <v>81</v>
      </c>
      <c r="G1505" s="11" t="s">
        <v>78</v>
      </c>
      <c r="H1505" s="9">
        <v>6</v>
      </c>
      <c r="I1505" s="6" t="s">
        <v>12</v>
      </c>
      <c r="J1505" s="12">
        <v>12</v>
      </c>
    </row>
    <row r="1506" spans="1:10" ht="15" x14ac:dyDescent="0.25">
      <c r="A1506" s="11" t="s">
        <v>19</v>
      </c>
      <c r="B1506" s="11" t="s">
        <v>21</v>
      </c>
      <c r="C1506" s="11"/>
      <c r="D1506" s="95" t="s">
        <v>12</v>
      </c>
      <c r="E1506" s="11" t="s">
        <v>235</v>
      </c>
      <c r="F1506" s="11" t="s">
        <v>234</v>
      </c>
      <c r="G1506" s="11"/>
      <c r="H1506" s="9">
        <v>13</v>
      </c>
      <c r="I1506" s="6" t="s">
        <v>12</v>
      </c>
      <c r="J1506" s="12">
        <v>0</v>
      </c>
    </row>
    <row r="1507" spans="1:10" ht="15" x14ac:dyDescent="0.25">
      <c r="A1507" s="11" t="s">
        <v>18</v>
      </c>
      <c r="B1507" s="11" t="s">
        <v>24</v>
      </c>
      <c r="C1507" s="11" t="s">
        <v>20</v>
      </c>
      <c r="D1507" s="95" t="s">
        <v>12</v>
      </c>
      <c r="E1507" s="11" t="s">
        <v>332</v>
      </c>
      <c r="F1507" s="11" t="s">
        <v>81</v>
      </c>
      <c r="G1507" s="11" t="s">
        <v>78</v>
      </c>
      <c r="H1507" s="9">
        <v>13</v>
      </c>
      <c r="I1507" s="6" t="s">
        <v>12</v>
      </c>
      <c r="J1507" s="12">
        <v>6</v>
      </c>
    </row>
    <row r="1508" spans="1:10" ht="15" x14ac:dyDescent="0.25">
      <c r="A1508" s="5"/>
      <c r="B1508" s="7"/>
      <c r="C1508" s="7"/>
      <c r="D1508" s="6" t="s">
        <v>12</v>
      </c>
      <c r="E1508" s="7"/>
      <c r="F1508" s="7"/>
      <c r="G1508" s="15"/>
      <c r="H1508" s="13">
        <f>SUM(H1502:H1507)</f>
        <v>56</v>
      </c>
      <c r="I1508" s="6" t="s">
        <v>12</v>
      </c>
      <c r="J1508" s="13">
        <f>SUM(J1502:J1507)</f>
        <v>54</v>
      </c>
    </row>
    <row r="1509" spans="1:10" ht="18" thickBot="1" x14ac:dyDescent="0.35">
      <c r="A1509" s="27"/>
      <c r="B1509" s="27"/>
      <c r="C1509" s="27"/>
      <c r="D1509" s="6" t="s">
        <v>12</v>
      </c>
      <c r="E1509" s="27"/>
      <c r="F1509" s="27"/>
      <c r="G1509" s="29"/>
      <c r="H1509" s="32">
        <v>2</v>
      </c>
      <c r="I1509" s="6" t="s">
        <v>12</v>
      </c>
      <c r="J1509" s="32">
        <v>4</v>
      </c>
    </row>
    <row r="1510" spans="1:10" ht="15.75" customHeight="1" thickBot="1" x14ac:dyDescent="0.35">
      <c r="A1510" s="670">
        <v>2014</v>
      </c>
      <c r="B1510" s="671"/>
      <c r="C1510" s="671"/>
      <c r="D1510" s="671"/>
      <c r="E1510" s="671"/>
      <c r="F1510" s="671"/>
      <c r="G1510" s="671"/>
      <c r="H1510" s="671"/>
      <c r="I1510" s="671"/>
      <c r="J1510" s="672"/>
    </row>
    <row r="1511" spans="1:10" x14ac:dyDescent="0.25">
      <c r="A1511" s="680" t="s">
        <v>138</v>
      </c>
      <c r="B1511" s="680"/>
      <c r="C1511" s="680"/>
      <c r="D1511" s="6" t="s">
        <v>12</v>
      </c>
      <c r="E1511" s="681" t="s">
        <v>51</v>
      </c>
      <c r="F1511" s="681"/>
      <c r="G1511" s="681"/>
      <c r="H1511" s="662">
        <v>41767</v>
      </c>
      <c r="I1511" s="663"/>
      <c r="J1511" s="663"/>
    </row>
    <row r="1512" spans="1:10" ht="15.6" x14ac:dyDescent="0.3">
      <c r="A1512" s="11" t="s">
        <v>19</v>
      </c>
      <c r="B1512" s="11" t="s">
        <v>21</v>
      </c>
      <c r="C1512" s="11" t="s">
        <v>24</v>
      </c>
      <c r="D1512" s="6" t="s">
        <v>12</v>
      </c>
      <c r="E1512" s="11" t="s">
        <v>59</v>
      </c>
      <c r="F1512" s="11" t="s">
        <v>224</v>
      </c>
      <c r="G1512" s="11" t="s">
        <v>32</v>
      </c>
      <c r="H1512" s="9">
        <v>13</v>
      </c>
      <c r="I1512" s="10" t="s">
        <v>12</v>
      </c>
      <c r="J1512" s="12">
        <v>2</v>
      </c>
    </row>
    <row r="1513" spans="1:10" ht="15.6" x14ac:dyDescent="0.3">
      <c r="A1513" s="11" t="s">
        <v>23</v>
      </c>
      <c r="B1513" s="11" t="s">
        <v>18</v>
      </c>
      <c r="C1513" s="7"/>
      <c r="D1513" s="6" t="s">
        <v>12</v>
      </c>
      <c r="E1513" s="11" t="s">
        <v>225</v>
      </c>
      <c r="F1513" s="11" t="s">
        <v>31</v>
      </c>
      <c r="G1513" s="7"/>
      <c r="H1513" s="9">
        <v>13</v>
      </c>
      <c r="I1513" s="10" t="s">
        <v>12</v>
      </c>
      <c r="J1513" s="12">
        <v>4</v>
      </c>
    </row>
    <row r="1514" spans="1:10" ht="15.6" x14ac:dyDescent="0.3">
      <c r="A1514" s="11" t="s">
        <v>19</v>
      </c>
      <c r="B1514" s="11" t="s">
        <v>23</v>
      </c>
      <c r="C1514" s="7"/>
      <c r="D1514" s="6" t="s">
        <v>12</v>
      </c>
      <c r="E1514" s="11" t="s">
        <v>59</v>
      </c>
      <c r="F1514" s="11" t="s">
        <v>31</v>
      </c>
      <c r="G1514" s="7"/>
      <c r="H1514" s="9">
        <v>13</v>
      </c>
      <c r="I1514" s="10" t="s">
        <v>12</v>
      </c>
      <c r="J1514" s="12">
        <v>10</v>
      </c>
    </row>
    <row r="1515" spans="1:10" ht="15.6" x14ac:dyDescent="0.3">
      <c r="A1515" s="11" t="s">
        <v>25</v>
      </c>
      <c r="B1515" s="11" t="s">
        <v>18</v>
      </c>
      <c r="C1515" s="11" t="s">
        <v>21</v>
      </c>
      <c r="D1515" s="6" t="s">
        <v>12</v>
      </c>
      <c r="E1515" s="11" t="s">
        <v>28</v>
      </c>
      <c r="F1515" s="11" t="s">
        <v>224</v>
      </c>
      <c r="G1515" s="11" t="s">
        <v>32</v>
      </c>
      <c r="H1515" s="9">
        <v>13</v>
      </c>
      <c r="I1515" s="10" t="s">
        <v>12</v>
      </c>
      <c r="J1515" s="12">
        <v>10</v>
      </c>
    </row>
    <row r="1516" spans="1:10" ht="15.6" x14ac:dyDescent="0.3">
      <c r="A1516" s="11" t="s">
        <v>24</v>
      </c>
      <c r="B1516" s="11" t="s">
        <v>21</v>
      </c>
      <c r="C1516" s="7"/>
      <c r="D1516" s="6" t="s">
        <v>12</v>
      </c>
      <c r="E1516" s="11" t="s">
        <v>225</v>
      </c>
      <c r="F1516" s="11" t="s">
        <v>32</v>
      </c>
      <c r="G1516" s="7"/>
      <c r="H1516" s="9">
        <v>5</v>
      </c>
      <c r="I1516" s="10" t="s">
        <v>12</v>
      </c>
      <c r="J1516" s="12">
        <v>13</v>
      </c>
    </row>
    <row r="1517" spans="1:10" ht="15.6" x14ac:dyDescent="0.3">
      <c r="A1517" s="11" t="s">
        <v>23</v>
      </c>
      <c r="B1517" s="11" t="s">
        <v>18</v>
      </c>
      <c r="C1517" s="11" t="s">
        <v>25</v>
      </c>
      <c r="D1517" s="6" t="s">
        <v>12</v>
      </c>
      <c r="E1517" s="11" t="s">
        <v>28</v>
      </c>
      <c r="F1517" s="11" t="s">
        <v>224</v>
      </c>
      <c r="G1517" s="11" t="s">
        <v>31</v>
      </c>
      <c r="H1517" s="9">
        <v>13</v>
      </c>
      <c r="I1517" s="10" t="s">
        <v>12</v>
      </c>
      <c r="J1517" s="12">
        <v>2</v>
      </c>
    </row>
    <row r="1518" spans="1:10" ht="15.6" x14ac:dyDescent="0.3">
      <c r="A1518" s="5"/>
      <c r="B1518" s="7"/>
      <c r="C1518" s="7"/>
      <c r="D1518" s="6" t="s">
        <v>12</v>
      </c>
      <c r="E1518" s="7"/>
      <c r="F1518" s="7"/>
      <c r="G1518" s="15"/>
      <c r="H1518" s="13">
        <f>SUM(H1512:H1517)</f>
        <v>70</v>
      </c>
      <c r="I1518" s="10" t="s">
        <v>12</v>
      </c>
      <c r="J1518" s="13">
        <f>SUM(J1512:J1517)</f>
        <v>41</v>
      </c>
    </row>
    <row r="1519" spans="1:10" ht="15.6" x14ac:dyDescent="0.3">
      <c r="A1519" s="27"/>
      <c r="B1519" s="27"/>
      <c r="C1519" s="27"/>
      <c r="D1519" s="28" t="s">
        <v>12</v>
      </c>
      <c r="E1519" s="27"/>
      <c r="F1519" s="27"/>
      <c r="G1519" s="29"/>
      <c r="H1519" s="30">
        <v>5</v>
      </c>
      <c r="I1519" s="31" t="s">
        <v>12</v>
      </c>
      <c r="J1519" s="30">
        <v>1</v>
      </c>
    </row>
    <row r="1520" spans="1:10" x14ac:dyDescent="0.25">
      <c r="A1520" s="680" t="s">
        <v>144</v>
      </c>
      <c r="B1520" s="680"/>
      <c r="C1520" s="680"/>
      <c r="D1520" s="6" t="s">
        <v>12</v>
      </c>
      <c r="E1520" s="681" t="s">
        <v>226</v>
      </c>
      <c r="F1520" s="681"/>
      <c r="G1520" s="681"/>
      <c r="H1520" s="662">
        <v>41767</v>
      </c>
      <c r="I1520" s="663"/>
      <c r="J1520" s="663"/>
    </row>
    <row r="1521" spans="1:10" ht="15.6" x14ac:dyDescent="0.3">
      <c r="A1521" s="11" t="s">
        <v>183</v>
      </c>
      <c r="B1521" s="11" t="s">
        <v>150</v>
      </c>
      <c r="C1521" s="11" t="s">
        <v>151</v>
      </c>
      <c r="D1521" s="6" t="s">
        <v>12</v>
      </c>
      <c r="E1521" s="5" t="s">
        <v>187</v>
      </c>
      <c r="F1521" s="11" t="s">
        <v>186</v>
      </c>
      <c r="G1521" s="11" t="s">
        <v>161</v>
      </c>
      <c r="H1521" s="9">
        <v>8</v>
      </c>
      <c r="I1521" s="10" t="s">
        <v>12</v>
      </c>
      <c r="J1521" s="12">
        <v>13</v>
      </c>
    </row>
    <row r="1522" spans="1:10" ht="15.6" x14ac:dyDescent="0.3">
      <c r="A1522" s="11" t="s">
        <v>153</v>
      </c>
      <c r="B1522" s="11" t="s">
        <v>154</v>
      </c>
      <c r="C1522" s="7"/>
      <c r="D1522" s="6" t="s">
        <v>12</v>
      </c>
      <c r="E1522" s="11" t="s">
        <v>163</v>
      </c>
      <c r="F1522" s="11" t="s">
        <v>162</v>
      </c>
      <c r="G1522" s="7"/>
      <c r="H1522" s="9">
        <v>13</v>
      </c>
      <c r="I1522" s="10" t="s">
        <v>12</v>
      </c>
      <c r="J1522" s="12">
        <v>0</v>
      </c>
    </row>
    <row r="1523" spans="1:10" ht="15.6" x14ac:dyDescent="0.3">
      <c r="A1523" s="11" t="s">
        <v>183</v>
      </c>
      <c r="B1523" s="11" t="s">
        <v>151</v>
      </c>
      <c r="C1523" s="7"/>
      <c r="D1523" s="6" t="s">
        <v>12</v>
      </c>
      <c r="E1523" s="5" t="s">
        <v>161</v>
      </c>
      <c r="F1523" s="11" t="s">
        <v>186</v>
      </c>
      <c r="G1523" s="7"/>
      <c r="H1523" s="9">
        <v>13</v>
      </c>
      <c r="I1523" s="10" t="s">
        <v>12</v>
      </c>
      <c r="J1523" s="12">
        <v>9</v>
      </c>
    </row>
    <row r="1524" spans="1:10" ht="15.6" x14ac:dyDescent="0.3">
      <c r="A1524" s="11" t="s">
        <v>153</v>
      </c>
      <c r="B1524" s="11" t="s">
        <v>154</v>
      </c>
      <c r="C1524" s="11" t="s">
        <v>150</v>
      </c>
      <c r="D1524" s="6" t="s">
        <v>12</v>
      </c>
      <c r="E1524" s="11" t="s">
        <v>187</v>
      </c>
      <c r="F1524" s="11" t="s">
        <v>162</v>
      </c>
      <c r="G1524" s="11" t="s">
        <v>163</v>
      </c>
      <c r="H1524" s="9">
        <v>13</v>
      </c>
      <c r="I1524" s="10" t="s">
        <v>12</v>
      </c>
      <c r="J1524" s="12">
        <v>4</v>
      </c>
    </row>
    <row r="1525" spans="1:10" ht="15.6" x14ac:dyDescent="0.3">
      <c r="A1525" s="11" t="s">
        <v>183</v>
      </c>
      <c r="B1525" s="11" t="s">
        <v>154</v>
      </c>
      <c r="C1525" s="7"/>
      <c r="D1525" s="6" t="s">
        <v>12</v>
      </c>
      <c r="E1525" s="11" t="s">
        <v>187</v>
      </c>
      <c r="F1525" s="11" t="s">
        <v>161</v>
      </c>
      <c r="G1525" s="7"/>
      <c r="H1525" s="9">
        <v>13</v>
      </c>
      <c r="I1525" s="10" t="s">
        <v>12</v>
      </c>
      <c r="J1525" s="12">
        <v>6</v>
      </c>
    </row>
    <row r="1526" spans="1:10" ht="15.6" x14ac:dyDescent="0.3">
      <c r="A1526" s="11" t="s">
        <v>153</v>
      </c>
      <c r="B1526" s="11" t="s">
        <v>150</v>
      </c>
      <c r="C1526" s="11" t="s">
        <v>151</v>
      </c>
      <c r="D1526" s="6" t="s">
        <v>12</v>
      </c>
      <c r="E1526" s="5" t="s">
        <v>163</v>
      </c>
      <c r="F1526" s="11" t="s">
        <v>186</v>
      </c>
      <c r="G1526" s="11" t="s">
        <v>162</v>
      </c>
      <c r="H1526" s="9">
        <v>13</v>
      </c>
      <c r="I1526" s="10" t="s">
        <v>12</v>
      </c>
      <c r="J1526" s="12">
        <v>5</v>
      </c>
    </row>
    <row r="1527" spans="1:10" ht="15.6" x14ac:dyDescent="0.3">
      <c r="A1527" s="5"/>
      <c r="B1527" s="7"/>
      <c r="C1527" s="7"/>
      <c r="D1527" s="6" t="s">
        <v>12</v>
      </c>
      <c r="E1527" s="7"/>
      <c r="F1527" s="7"/>
      <c r="G1527" s="15"/>
      <c r="H1527" s="13">
        <f>SUM(H1521:H1526)</f>
        <v>73</v>
      </c>
      <c r="I1527" s="10" t="s">
        <v>12</v>
      </c>
      <c r="J1527" s="13">
        <f>SUM(J1521:J1526)</f>
        <v>37</v>
      </c>
    </row>
    <row r="1528" spans="1:10" ht="15.6" x14ac:dyDescent="0.3">
      <c r="A1528" s="7"/>
      <c r="B1528" s="7"/>
      <c r="C1528" s="7"/>
      <c r="D1528" s="6" t="s">
        <v>12</v>
      </c>
      <c r="E1528" s="7"/>
      <c r="F1528" s="7"/>
      <c r="G1528" s="15"/>
      <c r="H1528" s="14">
        <v>5</v>
      </c>
      <c r="I1528" s="10" t="s">
        <v>12</v>
      </c>
      <c r="J1528" s="14">
        <v>1</v>
      </c>
    </row>
    <row r="1529" spans="1:10" x14ac:dyDescent="0.25">
      <c r="A1529" s="680" t="s">
        <v>156</v>
      </c>
      <c r="B1529" s="680"/>
      <c r="C1529" s="680"/>
      <c r="D1529" s="6" t="s">
        <v>12</v>
      </c>
      <c r="E1529" s="681" t="s">
        <v>170</v>
      </c>
      <c r="F1529" s="681"/>
      <c r="G1529" s="681"/>
      <c r="H1529" s="662">
        <v>41767</v>
      </c>
      <c r="I1529" s="663"/>
      <c r="J1529" s="663"/>
    </row>
    <row r="1530" spans="1:10" ht="15.6" x14ac:dyDescent="0.3">
      <c r="A1530" s="11" t="s">
        <v>166</v>
      </c>
      <c r="B1530" s="11" t="s">
        <v>167</v>
      </c>
      <c r="C1530" s="11" t="s">
        <v>184</v>
      </c>
      <c r="D1530" s="6" t="s">
        <v>12</v>
      </c>
      <c r="E1530" s="11" t="s">
        <v>176</v>
      </c>
      <c r="F1530" s="11" t="s">
        <v>177</v>
      </c>
      <c r="G1530" s="11" t="s">
        <v>178</v>
      </c>
      <c r="H1530" s="9">
        <v>4</v>
      </c>
      <c r="I1530" s="10" t="s">
        <v>12</v>
      </c>
      <c r="J1530" s="12">
        <v>13</v>
      </c>
    </row>
    <row r="1531" spans="1:10" ht="15.6" x14ac:dyDescent="0.3">
      <c r="A1531" s="11" t="s">
        <v>164</v>
      </c>
      <c r="B1531" s="11" t="s">
        <v>168</v>
      </c>
      <c r="C1531" s="7"/>
      <c r="D1531" s="6" t="s">
        <v>12</v>
      </c>
      <c r="E1531" s="11" t="s">
        <v>181</v>
      </c>
      <c r="F1531" s="11" t="s">
        <v>180</v>
      </c>
      <c r="G1531" s="7"/>
      <c r="H1531" s="9">
        <v>13</v>
      </c>
      <c r="I1531" s="10" t="s">
        <v>12</v>
      </c>
      <c r="J1531" s="12">
        <v>1</v>
      </c>
    </row>
    <row r="1532" spans="1:10" ht="15.6" x14ac:dyDescent="0.3">
      <c r="A1532" s="11" t="s">
        <v>164</v>
      </c>
      <c r="B1532" s="11" t="s">
        <v>184</v>
      </c>
      <c r="C1532" s="7"/>
      <c r="D1532" s="6" t="s">
        <v>12</v>
      </c>
      <c r="E1532" s="11" t="s">
        <v>176</v>
      </c>
      <c r="F1532" s="11" t="s">
        <v>177</v>
      </c>
      <c r="G1532" s="7"/>
      <c r="H1532" s="9">
        <v>13</v>
      </c>
      <c r="I1532" s="10" t="s">
        <v>12</v>
      </c>
      <c r="J1532" s="12">
        <v>5</v>
      </c>
    </row>
    <row r="1533" spans="1:10" ht="15.6" x14ac:dyDescent="0.3">
      <c r="A1533" s="11" t="s">
        <v>166</v>
      </c>
      <c r="B1533" s="11" t="s">
        <v>168</v>
      </c>
      <c r="C1533" s="11" t="s">
        <v>165</v>
      </c>
      <c r="D1533" s="6" t="s">
        <v>12</v>
      </c>
      <c r="E1533" s="11" t="s">
        <v>179</v>
      </c>
      <c r="F1533" s="11" t="s">
        <v>180</v>
      </c>
      <c r="G1533" s="11" t="s">
        <v>178</v>
      </c>
      <c r="H1533" s="9">
        <v>4</v>
      </c>
      <c r="I1533" s="10" t="s">
        <v>12</v>
      </c>
      <c r="J1533" s="12">
        <v>13</v>
      </c>
    </row>
    <row r="1534" spans="1:10" ht="15.6" x14ac:dyDescent="0.3">
      <c r="A1534" s="11" t="s">
        <v>164</v>
      </c>
      <c r="B1534" s="11" t="s">
        <v>165</v>
      </c>
      <c r="C1534" s="7"/>
      <c r="D1534" s="6" t="s">
        <v>12</v>
      </c>
      <c r="E1534" s="11" t="s">
        <v>180</v>
      </c>
      <c r="F1534" s="11" t="s">
        <v>178</v>
      </c>
      <c r="G1534" s="7"/>
      <c r="H1534" s="9">
        <v>13</v>
      </c>
      <c r="I1534" s="10" t="s">
        <v>12</v>
      </c>
      <c r="J1534" s="12">
        <v>0</v>
      </c>
    </row>
    <row r="1535" spans="1:10" ht="15.6" x14ac:dyDescent="0.3">
      <c r="A1535" s="11" t="s">
        <v>167</v>
      </c>
      <c r="B1535" s="11" t="s">
        <v>168</v>
      </c>
      <c r="C1535" s="11" t="s">
        <v>184</v>
      </c>
      <c r="D1535" s="6" t="s">
        <v>12</v>
      </c>
      <c r="E1535" s="11" t="s">
        <v>176</v>
      </c>
      <c r="F1535" s="11" t="s">
        <v>179</v>
      </c>
      <c r="G1535" s="11" t="s">
        <v>177</v>
      </c>
      <c r="H1535" s="9">
        <v>12</v>
      </c>
      <c r="I1535" s="10" t="s">
        <v>12</v>
      </c>
      <c r="J1535" s="12">
        <v>10</v>
      </c>
    </row>
    <row r="1536" spans="1:10" ht="15.6" x14ac:dyDescent="0.3">
      <c r="A1536" s="5"/>
      <c r="B1536" s="7"/>
      <c r="C1536" s="7"/>
      <c r="D1536" s="6" t="s">
        <v>12</v>
      </c>
      <c r="E1536" s="7"/>
      <c r="F1536" s="7"/>
      <c r="G1536" s="15"/>
      <c r="H1536" s="13">
        <f>SUM(H1530:H1535)</f>
        <v>59</v>
      </c>
      <c r="I1536" s="10" t="s">
        <v>12</v>
      </c>
      <c r="J1536" s="13">
        <f>SUM(J1530:J1535)</f>
        <v>42</v>
      </c>
    </row>
    <row r="1537" spans="1:10" ht="15.6" x14ac:dyDescent="0.3">
      <c r="A1537" s="7"/>
      <c r="B1537" s="7"/>
      <c r="C1537" s="7"/>
      <c r="D1537" s="6" t="s">
        <v>12</v>
      </c>
      <c r="E1537" s="7"/>
      <c r="F1537" s="7"/>
      <c r="G1537" s="15"/>
      <c r="H1537" s="14">
        <v>4</v>
      </c>
      <c r="I1537" s="10" t="s">
        <v>12</v>
      </c>
      <c r="J1537" s="14">
        <v>2</v>
      </c>
    </row>
    <row r="1538" spans="1:10" x14ac:dyDescent="0.25">
      <c r="A1538" s="680" t="s">
        <v>114</v>
      </c>
      <c r="B1538" s="680"/>
      <c r="C1538" s="680"/>
      <c r="D1538" s="6" t="s">
        <v>12</v>
      </c>
      <c r="E1538" s="681" t="s">
        <v>190</v>
      </c>
      <c r="F1538" s="681"/>
      <c r="G1538" s="681"/>
      <c r="H1538" s="662">
        <v>41767</v>
      </c>
      <c r="I1538" s="663"/>
      <c r="J1538" s="663"/>
    </row>
    <row r="1539" spans="1:10" ht="15.6" x14ac:dyDescent="0.3">
      <c r="A1539" s="11" t="s">
        <v>38</v>
      </c>
      <c r="B1539" s="11" t="s">
        <v>39</v>
      </c>
      <c r="C1539" s="11" t="s">
        <v>40</v>
      </c>
      <c r="D1539" s="6" t="s">
        <v>12</v>
      </c>
      <c r="E1539" s="11" t="s">
        <v>171</v>
      </c>
      <c r="F1539" s="11" t="s">
        <v>198</v>
      </c>
      <c r="G1539" s="11" t="s">
        <v>172</v>
      </c>
      <c r="H1539" s="9">
        <v>6</v>
      </c>
      <c r="I1539" s="10" t="s">
        <v>12</v>
      </c>
      <c r="J1539" s="12">
        <v>13</v>
      </c>
    </row>
    <row r="1540" spans="1:10" ht="15.6" x14ac:dyDescent="0.3">
      <c r="A1540" s="11" t="s">
        <v>43</v>
      </c>
      <c r="B1540" s="11" t="s">
        <v>44</v>
      </c>
      <c r="C1540" s="7"/>
      <c r="D1540" s="6" t="s">
        <v>12</v>
      </c>
      <c r="E1540" s="11" t="s">
        <v>175</v>
      </c>
      <c r="F1540" s="11" t="s">
        <v>174</v>
      </c>
      <c r="G1540" s="7"/>
      <c r="H1540" s="9">
        <v>8</v>
      </c>
      <c r="I1540" s="10" t="s">
        <v>12</v>
      </c>
      <c r="J1540" s="12">
        <v>13</v>
      </c>
    </row>
    <row r="1541" spans="1:10" ht="15.6" x14ac:dyDescent="0.3">
      <c r="A1541" s="11" t="s">
        <v>38</v>
      </c>
      <c r="B1541" s="11" t="s">
        <v>39</v>
      </c>
      <c r="C1541" s="7"/>
      <c r="D1541" s="6" t="s">
        <v>12</v>
      </c>
      <c r="E1541" s="11" t="s">
        <v>171</v>
      </c>
      <c r="F1541" s="11" t="s">
        <v>172</v>
      </c>
      <c r="G1541" s="7"/>
      <c r="H1541" s="9">
        <v>8</v>
      </c>
      <c r="I1541" s="10" t="s">
        <v>12</v>
      </c>
      <c r="J1541" s="12">
        <v>13</v>
      </c>
    </row>
    <row r="1542" spans="1:10" ht="15.6" x14ac:dyDescent="0.3">
      <c r="A1542" s="11" t="s">
        <v>43</v>
      </c>
      <c r="B1542" s="11" t="s">
        <v>44</v>
      </c>
      <c r="C1542" s="11" t="s">
        <v>40</v>
      </c>
      <c r="D1542" s="6" t="s">
        <v>12</v>
      </c>
      <c r="E1542" s="11" t="s">
        <v>175</v>
      </c>
      <c r="F1542" s="11" t="s">
        <v>174</v>
      </c>
      <c r="G1542" s="11" t="s">
        <v>198</v>
      </c>
      <c r="H1542" s="9">
        <v>4</v>
      </c>
      <c r="I1542" s="10" t="s">
        <v>12</v>
      </c>
      <c r="J1542" s="12">
        <v>13</v>
      </c>
    </row>
    <row r="1543" spans="1:10" ht="15.6" x14ac:dyDescent="0.3">
      <c r="A1543" s="11" t="s">
        <v>43</v>
      </c>
      <c r="B1543" s="11" t="s">
        <v>40</v>
      </c>
      <c r="C1543" s="7"/>
      <c r="D1543" s="6" t="s">
        <v>12</v>
      </c>
      <c r="E1543" s="11" t="s">
        <v>171</v>
      </c>
      <c r="F1543" s="11" t="s">
        <v>175</v>
      </c>
      <c r="G1543" s="7"/>
      <c r="H1543" s="9">
        <v>0</v>
      </c>
      <c r="I1543" s="10" t="s">
        <v>12</v>
      </c>
      <c r="J1543" s="12">
        <v>13</v>
      </c>
    </row>
    <row r="1544" spans="1:10" ht="15.6" x14ac:dyDescent="0.3">
      <c r="A1544" s="11" t="s">
        <v>38</v>
      </c>
      <c r="B1544" s="11" t="s">
        <v>39</v>
      </c>
      <c r="C1544" s="11" t="s">
        <v>44</v>
      </c>
      <c r="D1544" s="6" t="s">
        <v>12</v>
      </c>
      <c r="E1544" s="11" t="s">
        <v>174</v>
      </c>
      <c r="F1544" s="11" t="s">
        <v>198</v>
      </c>
      <c r="G1544" s="11" t="s">
        <v>172</v>
      </c>
      <c r="H1544" s="9">
        <v>7</v>
      </c>
      <c r="I1544" s="10" t="s">
        <v>12</v>
      </c>
      <c r="J1544" s="12">
        <v>13</v>
      </c>
    </row>
    <row r="1545" spans="1:10" ht="15.6" x14ac:dyDescent="0.3">
      <c r="A1545" s="5"/>
      <c r="B1545" s="7"/>
      <c r="C1545" s="7"/>
      <c r="D1545" s="6" t="s">
        <v>12</v>
      </c>
      <c r="E1545" s="7"/>
      <c r="F1545" s="7"/>
      <c r="G1545" s="15"/>
      <c r="H1545" s="13">
        <f>SUM(H1539:H1544)</f>
        <v>33</v>
      </c>
      <c r="I1545" s="10" t="s">
        <v>12</v>
      </c>
      <c r="J1545" s="13">
        <f>SUM(J1539:J1544)</f>
        <v>78</v>
      </c>
    </row>
    <row r="1546" spans="1:10" ht="15.6" x14ac:dyDescent="0.3">
      <c r="A1546" s="27"/>
      <c r="B1546" s="27"/>
      <c r="C1546" s="27"/>
      <c r="D1546" s="28" t="s">
        <v>12</v>
      </c>
      <c r="E1546" s="27"/>
      <c r="F1546" s="27"/>
      <c r="G1546" s="29"/>
      <c r="H1546" s="30">
        <v>0</v>
      </c>
      <c r="I1546" s="31" t="s">
        <v>12</v>
      </c>
      <c r="J1546" s="30">
        <v>6</v>
      </c>
    </row>
    <row r="1547" spans="1:10" x14ac:dyDescent="0.25">
      <c r="A1547" s="680" t="s">
        <v>138</v>
      </c>
      <c r="B1547" s="680"/>
      <c r="C1547" s="680"/>
      <c r="D1547" s="6" t="s">
        <v>12</v>
      </c>
      <c r="E1547" s="681" t="s">
        <v>190</v>
      </c>
      <c r="F1547" s="681"/>
      <c r="G1547" s="681"/>
      <c r="H1547" s="662">
        <v>41826</v>
      </c>
      <c r="I1547" s="663"/>
      <c r="J1547" s="663"/>
    </row>
    <row r="1548" spans="1:10" ht="15.6" x14ac:dyDescent="0.3">
      <c r="A1548" s="11" t="s">
        <v>19</v>
      </c>
      <c r="B1548" s="11" t="s">
        <v>21</v>
      </c>
      <c r="C1548" s="11" t="s">
        <v>24</v>
      </c>
      <c r="D1548" s="6" t="s">
        <v>12</v>
      </c>
      <c r="E1548" s="5" t="s">
        <v>171</v>
      </c>
      <c r="F1548" s="11" t="s">
        <v>172</v>
      </c>
      <c r="G1548" s="11" t="s">
        <v>198</v>
      </c>
      <c r="H1548" s="9">
        <v>7</v>
      </c>
      <c r="I1548" s="10" t="s">
        <v>12</v>
      </c>
      <c r="J1548" s="12">
        <v>10</v>
      </c>
    </row>
    <row r="1549" spans="1:10" ht="15.6" x14ac:dyDescent="0.3">
      <c r="A1549" s="11" t="s">
        <v>23</v>
      </c>
      <c r="B1549" s="11" t="s">
        <v>18</v>
      </c>
      <c r="C1549" s="7"/>
      <c r="D1549" s="6" t="s">
        <v>12</v>
      </c>
      <c r="E1549" s="11" t="s">
        <v>175</v>
      </c>
      <c r="F1549" s="11" t="s">
        <v>174</v>
      </c>
      <c r="G1549" s="7"/>
      <c r="H1549" s="9">
        <v>13</v>
      </c>
      <c r="I1549" s="10" t="s">
        <v>12</v>
      </c>
      <c r="J1549" s="12">
        <v>7</v>
      </c>
    </row>
    <row r="1550" spans="1:10" ht="15.6" x14ac:dyDescent="0.3">
      <c r="A1550" s="11" t="s">
        <v>19</v>
      </c>
      <c r="B1550" s="11" t="s">
        <v>18</v>
      </c>
      <c r="C1550" s="7"/>
      <c r="D1550" s="6" t="s">
        <v>12</v>
      </c>
      <c r="E1550" s="5" t="s">
        <v>172</v>
      </c>
      <c r="F1550" s="11" t="s">
        <v>174</v>
      </c>
      <c r="G1550" s="7"/>
      <c r="H1550" s="9">
        <v>10</v>
      </c>
      <c r="I1550" s="10" t="s">
        <v>12</v>
      </c>
      <c r="J1550" s="12">
        <v>13</v>
      </c>
    </row>
    <row r="1551" spans="1:10" ht="15.6" x14ac:dyDescent="0.3">
      <c r="A1551" s="11" t="s">
        <v>23</v>
      </c>
      <c r="B1551" s="11" t="s">
        <v>21</v>
      </c>
      <c r="C1551" s="11" t="s">
        <v>20</v>
      </c>
      <c r="D1551" s="6" t="s">
        <v>12</v>
      </c>
      <c r="E1551" s="11" t="s">
        <v>175</v>
      </c>
      <c r="F1551" s="11" t="s">
        <v>173</v>
      </c>
      <c r="G1551" s="11" t="s">
        <v>198</v>
      </c>
      <c r="H1551" s="9">
        <v>13</v>
      </c>
      <c r="I1551" s="10" t="s">
        <v>12</v>
      </c>
      <c r="J1551" s="12">
        <v>8</v>
      </c>
    </row>
    <row r="1552" spans="1:10" ht="15.6" x14ac:dyDescent="0.3">
      <c r="A1552" s="11" t="s">
        <v>23</v>
      </c>
      <c r="B1552" s="11" t="s">
        <v>18</v>
      </c>
      <c r="C1552" s="7"/>
      <c r="D1552" s="6" t="s">
        <v>12</v>
      </c>
      <c r="E1552" s="11" t="s">
        <v>172</v>
      </c>
      <c r="F1552" s="11" t="s">
        <v>174</v>
      </c>
      <c r="G1552" s="7"/>
      <c r="H1552" s="9">
        <v>13</v>
      </c>
      <c r="I1552" s="10" t="s">
        <v>12</v>
      </c>
      <c r="J1552" s="12">
        <v>4</v>
      </c>
    </row>
    <row r="1553" spans="1:10" ht="15.6" x14ac:dyDescent="0.3">
      <c r="A1553" s="11" t="s">
        <v>24</v>
      </c>
      <c r="B1553" s="11" t="s">
        <v>21</v>
      </c>
      <c r="C1553" s="11" t="s">
        <v>20</v>
      </c>
      <c r="D1553" s="6" t="s">
        <v>12</v>
      </c>
      <c r="E1553" s="5" t="s">
        <v>171</v>
      </c>
      <c r="F1553" s="11" t="s">
        <v>175</v>
      </c>
      <c r="G1553" s="11" t="s">
        <v>198</v>
      </c>
      <c r="H1553" s="9">
        <v>2</v>
      </c>
      <c r="I1553" s="10" t="s">
        <v>12</v>
      </c>
      <c r="J1553" s="12">
        <v>13</v>
      </c>
    </row>
    <row r="1554" spans="1:10" ht="15.6" x14ac:dyDescent="0.3">
      <c r="A1554" s="5"/>
      <c r="B1554" s="7"/>
      <c r="C1554" s="7"/>
      <c r="D1554" s="6" t="s">
        <v>12</v>
      </c>
      <c r="E1554" s="7"/>
      <c r="F1554" s="7"/>
      <c r="G1554" s="15"/>
      <c r="H1554" s="13">
        <f>SUM(H1548:H1553)</f>
        <v>58</v>
      </c>
      <c r="I1554" s="10" t="s">
        <v>12</v>
      </c>
      <c r="J1554" s="13">
        <f>SUM(J1548:J1553)</f>
        <v>55</v>
      </c>
    </row>
    <row r="1555" spans="1:10" ht="15.6" x14ac:dyDescent="0.3">
      <c r="A1555" s="7"/>
      <c r="B1555" s="7"/>
      <c r="C1555" s="7"/>
      <c r="D1555" s="6" t="s">
        <v>12</v>
      </c>
      <c r="E1555" s="7"/>
      <c r="F1555" s="7"/>
      <c r="G1555" s="15"/>
      <c r="H1555" s="14">
        <v>3</v>
      </c>
      <c r="I1555" s="10" t="s">
        <v>12</v>
      </c>
      <c r="J1555" s="14">
        <v>3</v>
      </c>
    </row>
    <row r="1556" spans="1:10" x14ac:dyDescent="0.25">
      <c r="A1556" s="680" t="s">
        <v>138</v>
      </c>
      <c r="B1556" s="680"/>
      <c r="C1556" s="680"/>
      <c r="D1556" s="6" t="s">
        <v>12</v>
      </c>
      <c r="E1556" s="681" t="s">
        <v>255</v>
      </c>
      <c r="F1556" s="681"/>
      <c r="G1556" s="681"/>
      <c r="H1556" s="662">
        <v>41826</v>
      </c>
      <c r="I1556" s="663"/>
      <c r="J1556" s="663"/>
    </row>
    <row r="1557" spans="1:10" ht="15.6" x14ac:dyDescent="0.3">
      <c r="A1557" s="11" t="s">
        <v>19</v>
      </c>
      <c r="B1557" s="11" t="s">
        <v>21</v>
      </c>
      <c r="C1557" s="11" t="s">
        <v>24</v>
      </c>
      <c r="D1557" s="6" t="s">
        <v>12</v>
      </c>
      <c r="E1557" s="11" t="s">
        <v>38</v>
      </c>
      <c r="F1557" s="11" t="s">
        <v>257</v>
      </c>
      <c r="G1557" s="11" t="s">
        <v>40</v>
      </c>
      <c r="H1557" s="9">
        <v>10</v>
      </c>
      <c r="I1557" s="10" t="s">
        <v>12</v>
      </c>
      <c r="J1557" s="12">
        <v>13</v>
      </c>
    </row>
    <row r="1558" spans="1:10" ht="15.6" x14ac:dyDescent="0.3">
      <c r="A1558" s="11" t="s">
        <v>256</v>
      </c>
      <c r="B1558" s="11" t="s">
        <v>20</v>
      </c>
      <c r="C1558" s="7"/>
      <c r="D1558" s="6" t="s">
        <v>12</v>
      </c>
      <c r="E1558" s="11" t="s">
        <v>43</v>
      </c>
      <c r="F1558" s="11" t="s">
        <v>268</v>
      </c>
      <c r="G1558" s="7"/>
      <c r="H1558" s="9">
        <v>1</v>
      </c>
      <c r="I1558" s="10" t="s">
        <v>12</v>
      </c>
      <c r="J1558" s="12">
        <v>13</v>
      </c>
    </row>
    <row r="1559" spans="1:10" ht="15.6" x14ac:dyDescent="0.3">
      <c r="A1559" s="11" t="s">
        <v>26</v>
      </c>
      <c r="B1559" s="11" t="s">
        <v>18</v>
      </c>
      <c r="C1559" s="7"/>
      <c r="D1559" s="6" t="s">
        <v>12</v>
      </c>
      <c r="E1559" s="11" t="s">
        <v>38</v>
      </c>
      <c r="F1559" s="11" t="s">
        <v>257</v>
      </c>
      <c r="G1559" s="7"/>
      <c r="H1559" s="9">
        <v>2</v>
      </c>
      <c r="I1559" s="10" t="s">
        <v>12</v>
      </c>
      <c r="J1559" s="12">
        <v>13</v>
      </c>
    </row>
    <row r="1560" spans="1:10" ht="15.6" x14ac:dyDescent="0.3">
      <c r="A1560" s="11" t="s">
        <v>23</v>
      </c>
      <c r="B1560" s="11" t="s">
        <v>21</v>
      </c>
      <c r="C1560" s="11" t="s">
        <v>24</v>
      </c>
      <c r="D1560" s="6" t="s">
        <v>12</v>
      </c>
      <c r="E1560" s="11" t="s">
        <v>43</v>
      </c>
      <c r="F1560" s="11" t="s">
        <v>268</v>
      </c>
      <c r="G1560" s="11" t="s">
        <v>40</v>
      </c>
      <c r="H1560" s="9">
        <v>13</v>
      </c>
      <c r="I1560" s="10" t="s">
        <v>12</v>
      </c>
      <c r="J1560" s="12">
        <v>0</v>
      </c>
    </row>
    <row r="1561" spans="1:10" ht="15.6" x14ac:dyDescent="0.3">
      <c r="A1561" s="11" t="s">
        <v>23</v>
      </c>
      <c r="B1561" s="11" t="s">
        <v>18</v>
      </c>
      <c r="C1561" s="7"/>
      <c r="D1561" s="6" t="s">
        <v>12</v>
      </c>
      <c r="E1561" s="11" t="s">
        <v>43</v>
      </c>
      <c r="F1561" s="11" t="s">
        <v>257</v>
      </c>
      <c r="G1561" s="7"/>
      <c r="H1561" s="9">
        <v>13</v>
      </c>
      <c r="I1561" s="10" t="s">
        <v>12</v>
      </c>
      <c r="J1561" s="12">
        <v>7</v>
      </c>
    </row>
    <row r="1562" spans="1:10" ht="15.6" x14ac:dyDescent="0.3">
      <c r="A1562" s="11" t="s">
        <v>19</v>
      </c>
      <c r="B1562" s="11" t="s">
        <v>20</v>
      </c>
      <c r="C1562" s="11" t="s">
        <v>24</v>
      </c>
      <c r="D1562" s="6" t="s">
        <v>12</v>
      </c>
      <c r="E1562" s="11" t="s">
        <v>38</v>
      </c>
      <c r="F1562" s="11" t="s">
        <v>39</v>
      </c>
      <c r="G1562" s="11" t="s">
        <v>40</v>
      </c>
      <c r="H1562" s="9">
        <v>13</v>
      </c>
      <c r="I1562" s="10" t="s">
        <v>12</v>
      </c>
      <c r="J1562" s="12">
        <v>2</v>
      </c>
    </row>
    <row r="1563" spans="1:10" ht="15.6" x14ac:dyDescent="0.3">
      <c r="A1563" s="5"/>
      <c r="B1563" s="7"/>
      <c r="C1563" s="7"/>
      <c r="D1563" s="6" t="s">
        <v>12</v>
      </c>
      <c r="E1563" s="7"/>
      <c r="F1563" s="7"/>
      <c r="G1563" s="15"/>
      <c r="H1563" s="13">
        <f>SUM(H1557:H1562)</f>
        <v>52</v>
      </c>
      <c r="I1563" s="10" t="s">
        <v>12</v>
      </c>
      <c r="J1563" s="13">
        <f>SUM(J1557:J1562)</f>
        <v>48</v>
      </c>
    </row>
    <row r="1564" spans="1:10" ht="15.6" x14ac:dyDescent="0.3">
      <c r="A1564" s="7"/>
      <c r="B1564" s="7"/>
      <c r="C1564" s="7"/>
      <c r="D1564" s="6" t="s">
        <v>12</v>
      </c>
      <c r="E1564" s="7"/>
      <c r="F1564" s="7"/>
      <c r="G1564" s="15"/>
      <c r="H1564" s="14">
        <v>3</v>
      </c>
      <c r="I1564" s="10" t="s">
        <v>12</v>
      </c>
      <c r="J1564" s="14">
        <v>3</v>
      </c>
    </row>
    <row r="1565" spans="1:10" x14ac:dyDescent="0.25">
      <c r="A1565" s="680" t="s">
        <v>144</v>
      </c>
      <c r="B1565" s="680"/>
      <c r="C1565" s="680"/>
      <c r="D1565" s="6" t="s">
        <v>12</v>
      </c>
      <c r="E1565" s="681" t="s">
        <v>170</v>
      </c>
      <c r="F1565" s="681"/>
      <c r="G1565" s="681"/>
      <c r="H1565" s="662">
        <v>41826</v>
      </c>
      <c r="I1565" s="663"/>
      <c r="J1565" s="663"/>
    </row>
    <row r="1566" spans="1:10" ht="15.6" x14ac:dyDescent="0.3">
      <c r="A1566" s="11" t="s">
        <v>183</v>
      </c>
      <c r="B1566" s="11" t="s">
        <v>150</v>
      </c>
      <c r="C1566" s="11" t="s">
        <v>182</v>
      </c>
      <c r="D1566" s="6" t="s">
        <v>12</v>
      </c>
      <c r="E1566" s="11" t="s">
        <v>176</v>
      </c>
      <c r="F1566" s="11" t="s">
        <v>177</v>
      </c>
      <c r="G1566" s="11" t="s">
        <v>178</v>
      </c>
      <c r="H1566" s="9">
        <v>5</v>
      </c>
      <c r="I1566" s="10" t="s">
        <v>12</v>
      </c>
      <c r="J1566" s="12">
        <v>13</v>
      </c>
    </row>
    <row r="1567" spans="1:10" ht="15.6" x14ac:dyDescent="0.3">
      <c r="A1567" s="11" t="s">
        <v>154</v>
      </c>
      <c r="B1567" s="11" t="s">
        <v>153</v>
      </c>
      <c r="C1567" s="7"/>
      <c r="D1567" s="6" t="s">
        <v>12</v>
      </c>
      <c r="E1567" s="11" t="s">
        <v>179</v>
      </c>
      <c r="F1567" s="11" t="s">
        <v>258</v>
      </c>
      <c r="G1567" s="7"/>
      <c r="H1567" s="9">
        <v>8</v>
      </c>
      <c r="I1567" s="10" t="s">
        <v>12</v>
      </c>
      <c r="J1567" s="12">
        <v>13</v>
      </c>
    </row>
    <row r="1568" spans="1:10" ht="15.6" x14ac:dyDescent="0.3">
      <c r="A1568" s="11" t="s">
        <v>183</v>
      </c>
      <c r="B1568" s="11" t="s">
        <v>182</v>
      </c>
      <c r="C1568" s="7"/>
      <c r="D1568" s="6" t="s">
        <v>12</v>
      </c>
      <c r="E1568" s="11" t="s">
        <v>176</v>
      </c>
      <c r="F1568" s="11" t="s">
        <v>177</v>
      </c>
      <c r="G1568" s="7"/>
      <c r="H1568" s="9">
        <v>13</v>
      </c>
      <c r="I1568" s="10" t="s">
        <v>12</v>
      </c>
      <c r="J1568" s="12">
        <v>9</v>
      </c>
    </row>
    <row r="1569" spans="1:10" ht="15.6" x14ac:dyDescent="0.3">
      <c r="A1569" s="11" t="s">
        <v>154</v>
      </c>
      <c r="B1569" s="11" t="s">
        <v>153</v>
      </c>
      <c r="C1569" s="11" t="s">
        <v>150</v>
      </c>
      <c r="D1569" s="6" t="s">
        <v>12</v>
      </c>
      <c r="E1569" s="11" t="s">
        <v>179</v>
      </c>
      <c r="F1569" s="11" t="s">
        <v>181</v>
      </c>
      <c r="G1569" s="11" t="s">
        <v>178</v>
      </c>
      <c r="H1569" s="9">
        <v>13</v>
      </c>
      <c r="I1569" s="10" t="s">
        <v>12</v>
      </c>
      <c r="J1569" s="12">
        <v>7</v>
      </c>
    </row>
    <row r="1570" spans="1:10" ht="15.6" x14ac:dyDescent="0.3">
      <c r="A1570" s="11" t="s">
        <v>183</v>
      </c>
      <c r="B1570" s="11" t="s">
        <v>182</v>
      </c>
      <c r="C1570" s="7"/>
      <c r="D1570" s="6" t="s">
        <v>12</v>
      </c>
      <c r="E1570" s="11" t="s">
        <v>176</v>
      </c>
      <c r="F1570" s="11" t="s">
        <v>258</v>
      </c>
      <c r="G1570" s="7"/>
      <c r="H1570" s="9">
        <v>7</v>
      </c>
      <c r="I1570" s="10" t="s">
        <v>12</v>
      </c>
      <c r="J1570" s="12">
        <v>13</v>
      </c>
    </row>
    <row r="1571" spans="1:10" ht="15.6" x14ac:dyDescent="0.3">
      <c r="A1571" s="11" t="s">
        <v>154</v>
      </c>
      <c r="B1571" s="11" t="s">
        <v>153</v>
      </c>
      <c r="C1571" s="11" t="s">
        <v>150</v>
      </c>
      <c r="D1571" s="6" t="s">
        <v>12</v>
      </c>
      <c r="E1571" s="11" t="s">
        <v>181</v>
      </c>
      <c r="F1571" s="11" t="s">
        <v>177</v>
      </c>
      <c r="G1571" s="11" t="s">
        <v>178</v>
      </c>
      <c r="H1571" s="9">
        <v>11</v>
      </c>
      <c r="I1571" s="10" t="s">
        <v>12</v>
      </c>
      <c r="J1571" s="12">
        <v>7</v>
      </c>
    </row>
    <row r="1572" spans="1:10" ht="15.6" x14ac:dyDescent="0.3">
      <c r="A1572" s="5"/>
      <c r="B1572" s="7"/>
      <c r="C1572" s="7"/>
      <c r="D1572" s="6" t="s">
        <v>12</v>
      </c>
      <c r="E1572" s="7"/>
      <c r="F1572" s="7"/>
      <c r="G1572" s="15"/>
      <c r="H1572" s="13">
        <f>SUM(H1566:H1571)</f>
        <v>57</v>
      </c>
      <c r="I1572" s="10" t="s">
        <v>12</v>
      </c>
      <c r="J1572" s="13">
        <f>SUM(J1566:J1571)</f>
        <v>62</v>
      </c>
    </row>
    <row r="1573" spans="1:10" ht="15.6" x14ac:dyDescent="0.3">
      <c r="A1573" s="27"/>
      <c r="B1573" s="27"/>
      <c r="C1573" s="27"/>
      <c r="D1573" s="28" t="s">
        <v>12</v>
      </c>
      <c r="E1573" s="27"/>
      <c r="F1573" s="27"/>
      <c r="G1573" s="29"/>
      <c r="H1573" s="30">
        <v>3</v>
      </c>
      <c r="I1573" s="31" t="s">
        <v>12</v>
      </c>
      <c r="J1573" s="30">
        <v>3</v>
      </c>
    </row>
    <row r="1574" spans="1:10" x14ac:dyDescent="0.25">
      <c r="A1574" s="680" t="s">
        <v>156</v>
      </c>
      <c r="B1574" s="680"/>
      <c r="C1574" s="680"/>
      <c r="D1574" s="6" t="s">
        <v>12</v>
      </c>
      <c r="E1574" s="681" t="s">
        <v>144</v>
      </c>
      <c r="F1574" s="681"/>
      <c r="G1574" s="681"/>
      <c r="H1574" s="662">
        <v>41826</v>
      </c>
      <c r="I1574" s="663"/>
      <c r="J1574" s="663"/>
    </row>
    <row r="1575" spans="1:10" ht="15.6" x14ac:dyDescent="0.3">
      <c r="A1575" s="11" t="s">
        <v>166</v>
      </c>
      <c r="B1575" s="11" t="s">
        <v>167</v>
      </c>
      <c r="C1575" s="11" t="s">
        <v>184</v>
      </c>
      <c r="D1575" s="6" t="s">
        <v>12</v>
      </c>
      <c r="E1575" s="11" t="s">
        <v>183</v>
      </c>
      <c r="F1575" s="11" t="s">
        <v>150</v>
      </c>
      <c r="G1575" s="11" t="s">
        <v>182</v>
      </c>
      <c r="H1575" s="9">
        <v>9</v>
      </c>
      <c r="I1575" s="10" t="s">
        <v>12</v>
      </c>
      <c r="J1575" s="12">
        <v>13</v>
      </c>
    </row>
    <row r="1576" spans="1:10" ht="15.6" x14ac:dyDescent="0.3">
      <c r="A1576" s="11" t="s">
        <v>164</v>
      </c>
      <c r="B1576" s="11" t="s">
        <v>202</v>
      </c>
      <c r="C1576" s="7"/>
      <c r="D1576" s="6" t="s">
        <v>12</v>
      </c>
      <c r="E1576" s="11" t="s">
        <v>154</v>
      </c>
      <c r="F1576" s="11" t="s">
        <v>153</v>
      </c>
      <c r="G1576" s="7"/>
      <c r="H1576" s="9">
        <v>13</v>
      </c>
      <c r="I1576" s="10" t="s">
        <v>12</v>
      </c>
      <c r="J1576" s="12">
        <v>4</v>
      </c>
    </row>
    <row r="1577" spans="1:10" ht="15.6" x14ac:dyDescent="0.3">
      <c r="A1577" s="11" t="s">
        <v>164</v>
      </c>
      <c r="B1577" s="11" t="s">
        <v>184</v>
      </c>
      <c r="C1577" s="7"/>
      <c r="D1577" s="6" t="s">
        <v>12</v>
      </c>
      <c r="E1577" s="11" t="s">
        <v>183</v>
      </c>
      <c r="F1577" s="11" t="s">
        <v>182</v>
      </c>
      <c r="G1577" s="7"/>
      <c r="H1577" s="9">
        <v>13</v>
      </c>
      <c r="I1577" s="10" t="s">
        <v>12</v>
      </c>
      <c r="J1577" s="12">
        <v>9</v>
      </c>
    </row>
    <row r="1578" spans="1:10" ht="15.6" x14ac:dyDescent="0.3">
      <c r="A1578" s="11" t="s">
        <v>166</v>
      </c>
      <c r="B1578" s="11" t="s">
        <v>202</v>
      </c>
      <c r="C1578" s="11" t="s">
        <v>264</v>
      </c>
      <c r="D1578" s="6" t="s">
        <v>12</v>
      </c>
      <c r="E1578" s="11" t="s">
        <v>154</v>
      </c>
      <c r="F1578" s="11" t="s">
        <v>153</v>
      </c>
      <c r="G1578" s="11" t="s">
        <v>150</v>
      </c>
      <c r="H1578" s="9">
        <v>13</v>
      </c>
      <c r="I1578" s="10" t="s">
        <v>12</v>
      </c>
      <c r="J1578" s="12">
        <v>7</v>
      </c>
    </row>
    <row r="1579" spans="1:10" ht="15.6" x14ac:dyDescent="0.3">
      <c r="A1579" s="11" t="s">
        <v>164</v>
      </c>
      <c r="B1579" s="11" t="s">
        <v>184</v>
      </c>
      <c r="C1579" s="7"/>
      <c r="D1579" s="6" t="s">
        <v>12</v>
      </c>
      <c r="E1579" s="11" t="s">
        <v>183</v>
      </c>
      <c r="F1579" s="11" t="s">
        <v>182</v>
      </c>
      <c r="G1579" s="7"/>
      <c r="H1579" s="9">
        <v>13</v>
      </c>
      <c r="I1579" s="10" t="s">
        <v>12</v>
      </c>
      <c r="J1579" s="12">
        <v>8</v>
      </c>
    </row>
    <row r="1580" spans="1:10" ht="15.6" x14ac:dyDescent="0.3">
      <c r="A1580" s="11" t="s">
        <v>166</v>
      </c>
      <c r="B1580" s="11" t="s">
        <v>167</v>
      </c>
      <c r="C1580" s="11" t="s">
        <v>202</v>
      </c>
      <c r="D1580" s="6" t="s">
        <v>12</v>
      </c>
      <c r="E1580" s="11" t="s">
        <v>154</v>
      </c>
      <c r="F1580" s="11" t="s">
        <v>153</v>
      </c>
      <c r="G1580" s="11" t="s">
        <v>150</v>
      </c>
      <c r="H1580" s="9">
        <v>10</v>
      </c>
      <c r="I1580" s="10" t="s">
        <v>12</v>
      </c>
      <c r="J1580" s="12">
        <v>13</v>
      </c>
    </row>
    <row r="1581" spans="1:10" ht="15.6" x14ac:dyDescent="0.3">
      <c r="A1581" s="5"/>
      <c r="B1581" s="7"/>
      <c r="C1581" s="7"/>
      <c r="D1581" s="6" t="s">
        <v>12</v>
      </c>
      <c r="E1581" s="7"/>
      <c r="F1581" s="7"/>
      <c r="G1581" s="15"/>
      <c r="H1581" s="13">
        <f>SUM(H1575:H1580)</f>
        <v>71</v>
      </c>
      <c r="I1581" s="10" t="s">
        <v>12</v>
      </c>
      <c r="J1581" s="13">
        <f>SUM(J1575:J1580)</f>
        <v>54</v>
      </c>
    </row>
    <row r="1582" spans="1:10" ht="15.6" x14ac:dyDescent="0.3">
      <c r="A1582" s="7"/>
      <c r="B1582" s="7"/>
      <c r="C1582" s="7"/>
      <c r="D1582" s="6" t="s">
        <v>12</v>
      </c>
      <c r="E1582" s="7"/>
      <c r="F1582" s="7"/>
      <c r="G1582" s="15"/>
      <c r="H1582" s="14">
        <v>4</v>
      </c>
      <c r="I1582" s="10" t="s">
        <v>12</v>
      </c>
      <c r="J1582" s="14">
        <v>2</v>
      </c>
    </row>
    <row r="1583" spans="1:10" x14ac:dyDescent="0.25">
      <c r="A1583" s="680" t="s">
        <v>156</v>
      </c>
      <c r="B1583" s="680"/>
      <c r="C1583" s="680"/>
      <c r="D1583" s="6" t="s">
        <v>12</v>
      </c>
      <c r="E1583" s="681" t="s">
        <v>226</v>
      </c>
      <c r="F1583" s="681"/>
      <c r="G1583" s="681"/>
      <c r="H1583" s="662">
        <v>41826</v>
      </c>
      <c r="I1583" s="663"/>
      <c r="J1583" s="663"/>
    </row>
    <row r="1584" spans="1:10" ht="15.6" x14ac:dyDescent="0.3">
      <c r="A1584" s="11" t="s">
        <v>166</v>
      </c>
      <c r="B1584" s="11" t="s">
        <v>167</v>
      </c>
      <c r="C1584" s="11" t="s">
        <v>184</v>
      </c>
      <c r="D1584" s="6" t="s">
        <v>12</v>
      </c>
      <c r="E1584" s="11" t="s">
        <v>163</v>
      </c>
      <c r="F1584" s="11" t="s">
        <v>162</v>
      </c>
      <c r="G1584" s="11" t="s">
        <v>265</v>
      </c>
      <c r="H1584" s="9">
        <v>13</v>
      </c>
      <c r="I1584" s="10" t="s">
        <v>12</v>
      </c>
      <c r="J1584" s="12">
        <v>0</v>
      </c>
    </row>
    <row r="1585" spans="1:10" ht="15.6" x14ac:dyDescent="0.3">
      <c r="A1585" s="11" t="s">
        <v>164</v>
      </c>
      <c r="B1585" s="11" t="s">
        <v>202</v>
      </c>
      <c r="C1585" s="7"/>
      <c r="D1585" s="6" t="s">
        <v>12</v>
      </c>
      <c r="E1585" s="11" t="s">
        <v>157</v>
      </c>
      <c r="F1585" s="11" t="s">
        <v>161</v>
      </c>
      <c r="G1585" s="7"/>
      <c r="H1585" s="9">
        <v>13</v>
      </c>
      <c r="I1585" s="10" t="s">
        <v>12</v>
      </c>
      <c r="J1585" s="12">
        <v>4</v>
      </c>
    </row>
    <row r="1586" spans="1:10" ht="15.6" x14ac:dyDescent="0.3">
      <c r="A1586" s="11" t="s">
        <v>164</v>
      </c>
      <c r="B1586" s="11" t="s">
        <v>168</v>
      </c>
      <c r="C1586" s="7"/>
      <c r="D1586" s="6" t="s">
        <v>12</v>
      </c>
      <c r="E1586" s="11" t="s">
        <v>265</v>
      </c>
      <c r="F1586" s="11" t="s">
        <v>161</v>
      </c>
      <c r="G1586" s="7"/>
      <c r="H1586" s="9">
        <v>13</v>
      </c>
      <c r="I1586" s="10" t="s">
        <v>12</v>
      </c>
      <c r="J1586" s="12">
        <v>10</v>
      </c>
    </row>
    <row r="1587" spans="1:10" ht="15.6" x14ac:dyDescent="0.3">
      <c r="A1587" s="11" t="s">
        <v>167</v>
      </c>
      <c r="B1587" s="11" t="s">
        <v>184</v>
      </c>
      <c r="C1587" s="11" t="s">
        <v>202</v>
      </c>
      <c r="D1587" s="6" t="s">
        <v>12</v>
      </c>
      <c r="E1587" s="11" t="s">
        <v>163</v>
      </c>
      <c r="F1587" s="11" t="s">
        <v>162</v>
      </c>
      <c r="G1587" s="11" t="s">
        <v>157</v>
      </c>
      <c r="H1587" s="9">
        <v>13</v>
      </c>
      <c r="I1587" s="10" t="s">
        <v>12</v>
      </c>
      <c r="J1587" s="12">
        <v>6</v>
      </c>
    </row>
    <row r="1588" spans="1:10" ht="15.6" x14ac:dyDescent="0.3">
      <c r="A1588" s="11" t="s">
        <v>164</v>
      </c>
      <c r="B1588" s="11" t="s">
        <v>202</v>
      </c>
      <c r="C1588" s="7"/>
      <c r="D1588" s="6" t="s">
        <v>12</v>
      </c>
      <c r="E1588" s="11" t="s">
        <v>163</v>
      </c>
      <c r="F1588" s="11" t="s">
        <v>157</v>
      </c>
      <c r="G1588" s="7"/>
      <c r="H1588" s="9">
        <v>13</v>
      </c>
      <c r="I1588" s="10" t="s">
        <v>12</v>
      </c>
      <c r="J1588" s="12">
        <v>3</v>
      </c>
    </row>
    <row r="1589" spans="1:10" ht="15.6" x14ac:dyDescent="0.3">
      <c r="A1589" s="11" t="s">
        <v>166</v>
      </c>
      <c r="B1589" s="11" t="s">
        <v>167</v>
      </c>
      <c r="C1589" s="11" t="s">
        <v>168</v>
      </c>
      <c r="D1589" s="6" t="s">
        <v>12</v>
      </c>
      <c r="E1589" s="11" t="s">
        <v>162</v>
      </c>
      <c r="F1589" s="11" t="s">
        <v>161</v>
      </c>
      <c r="G1589" s="11" t="s">
        <v>265</v>
      </c>
      <c r="H1589" s="9">
        <v>13</v>
      </c>
      <c r="I1589" s="10" t="s">
        <v>12</v>
      </c>
      <c r="J1589" s="12">
        <v>3</v>
      </c>
    </row>
    <row r="1590" spans="1:10" ht="15.6" x14ac:dyDescent="0.3">
      <c r="A1590" s="5"/>
      <c r="B1590" s="7"/>
      <c r="C1590" s="7"/>
      <c r="D1590" s="6" t="s">
        <v>12</v>
      </c>
      <c r="E1590" s="7"/>
      <c r="F1590" s="7"/>
      <c r="G1590" s="15"/>
      <c r="H1590" s="13">
        <f>SUM(H1584:H1589)</f>
        <v>78</v>
      </c>
      <c r="I1590" s="10" t="s">
        <v>12</v>
      </c>
      <c r="J1590" s="13">
        <f>SUM(J1584:J1589)</f>
        <v>26</v>
      </c>
    </row>
    <row r="1591" spans="1:10" ht="15.6" x14ac:dyDescent="0.3">
      <c r="A1591" s="7"/>
      <c r="B1591" s="7"/>
      <c r="C1591" s="7"/>
      <c r="D1591" s="6" t="s">
        <v>12</v>
      </c>
      <c r="E1591" s="7"/>
      <c r="F1591" s="7"/>
      <c r="G1591" s="15"/>
      <c r="H1591" s="14">
        <v>6</v>
      </c>
      <c r="I1591" s="10" t="s">
        <v>12</v>
      </c>
      <c r="J1591" s="14">
        <v>0</v>
      </c>
    </row>
    <row r="1592" spans="1:10" x14ac:dyDescent="0.25">
      <c r="A1592" s="680" t="s">
        <v>51</v>
      </c>
      <c r="B1592" s="680"/>
      <c r="C1592" s="680"/>
      <c r="D1592" s="6" t="s">
        <v>12</v>
      </c>
      <c r="E1592" s="681" t="s">
        <v>190</v>
      </c>
      <c r="F1592" s="681"/>
      <c r="G1592" s="681"/>
      <c r="H1592" s="662">
        <v>41826</v>
      </c>
      <c r="I1592" s="663"/>
      <c r="J1592" s="663"/>
    </row>
    <row r="1593" spans="1:10" ht="15.6" x14ac:dyDescent="0.3">
      <c r="A1593" s="11" t="s">
        <v>59</v>
      </c>
      <c r="B1593" s="11" t="s">
        <v>225</v>
      </c>
      <c r="C1593" s="11" t="s">
        <v>30</v>
      </c>
      <c r="D1593" s="6" t="s">
        <v>12</v>
      </c>
      <c r="E1593" s="11" t="s">
        <v>171</v>
      </c>
      <c r="F1593" s="11" t="s">
        <v>172</v>
      </c>
      <c r="G1593" s="11" t="s">
        <v>198</v>
      </c>
      <c r="H1593" s="9">
        <v>10</v>
      </c>
      <c r="I1593" s="10" t="s">
        <v>12</v>
      </c>
      <c r="J1593" s="12">
        <v>11</v>
      </c>
    </row>
    <row r="1594" spans="1:10" ht="15.6" x14ac:dyDescent="0.3">
      <c r="A1594" s="11" t="s">
        <v>32</v>
      </c>
      <c r="B1594" s="11" t="s">
        <v>28</v>
      </c>
      <c r="C1594" s="7"/>
      <c r="D1594" s="6" t="s">
        <v>12</v>
      </c>
      <c r="E1594" s="11" t="s">
        <v>175</v>
      </c>
      <c r="F1594" s="11" t="s">
        <v>174</v>
      </c>
      <c r="G1594" s="7"/>
      <c r="H1594" s="9">
        <v>3</v>
      </c>
      <c r="I1594" s="10" t="s">
        <v>12</v>
      </c>
      <c r="J1594" s="12">
        <v>13</v>
      </c>
    </row>
    <row r="1595" spans="1:10" ht="15.6" x14ac:dyDescent="0.3">
      <c r="A1595" s="11" t="s">
        <v>59</v>
      </c>
      <c r="B1595" s="11" t="s">
        <v>30</v>
      </c>
      <c r="C1595" s="7"/>
      <c r="D1595" s="6" t="s">
        <v>12</v>
      </c>
      <c r="E1595" s="11" t="s">
        <v>174</v>
      </c>
      <c r="F1595" s="11" t="s">
        <v>172</v>
      </c>
      <c r="G1595" s="7"/>
      <c r="H1595" s="9">
        <v>6</v>
      </c>
      <c r="I1595" s="10" t="s">
        <v>12</v>
      </c>
      <c r="J1595" s="12">
        <v>13</v>
      </c>
    </row>
    <row r="1596" spans="1:10" ht="15.6" x14ac:dyDescent="0.3">
      <c r="A1596" s="11" t="s">
        <v>32</v>
      </c>
      <c r="B1596" s="11" t="s">
        <v>225</v>
      </c>
      <c r="C1596" s="11" t="s">
        <v>315</v>
      </c>
      <c r="D1596" s="6" t="s">
        <v>12</v>
      </c>
      <c r="E1596" s="11" t="s">
        <v>171</v>
      </c>
      <c r="F1596" s="11" t="s">
        <v>175</v>
      </c>
      <c r="G1596" s="11" t="s">
        <v>198</v>
      </c>
      <c r="H1596" s="9">
        <v>2</v>
      </c>
      <c r="I1596" s="10" t="s">
        <v>12</v>
      </c>
      <c r="J1596" s="12">
        <v>13</v>
      </c>
    </row>
    <row r="1597" spans="1:10" ht="15.6" x14ac:dyDescent="0.3">
      <c r="A1597" s="11" t="s">
        <v>32</v>
      </c>
      <c r="B1597" s="11" t="s">
        <v>266</v>
      </c>
      <c r="C1597" s="7"/>
      <c r="D1597" s="6" t="s">
        <v>12</v>
      </c>
      <c r="E1597" s="11" t="s">
        <v>174</v>
      </c>
      <c r="F1597" s="11" t="s">
        <v>172</v>
      </c>
      <c r="G1597" s="7"/>
      <c r="H1597" s="9">
        <v>2</v>
      </c>
      <c r="I1597" s="10" t="s">
        <v>12</v>
      </c>
      <c r="J1597" s="12">
        <v>13</v>
      </c>
    </row>
    <row r="1598" spans="1:10" ht="15.6" x14ac:dyDescent="0.3">
      <c r="A1598" s="11" t="s">
        <v>225</v>
      </c>
      <c r="B1598" s="11" t="s">
        <v>30</v>
      </c>
      <c r="C1598" s="11" t="s">
        <v>28</v>
      </c>
      <c r="D1598" s="6" t="s">
        <v>12</v>
      </c>
      <c r="E1598" s="11" t="s">
        <v>171</v>
      </c>
      <c r="F1598" s="11" t="s">
        <v>175</v>
      </c>
      <c r="G1598" s="11" t="s">
        <v>198</v>
      </c>
      <c r="H1598" s="9">
        <v>13</v>
      </c>
      <c r="I1598" s="10" t="s">
        <v>12</v>
      </c>
      <c r="J1598" s="12">
        <v>10</v>
      </c>
    </row>
    <row r="1599" spans="1:10" ht="15.6" x14ac:dyDescent="0.3">
      <c r="A1599" s="5"/>
      <c r="B1599" s="7"/>
      <c r="C1599" s="7"/>
      <c r="D1599" s="6" t="s">
        <v>12</v>
      </c>
      <c r="E1599" s="7"/>
      <c r="F1599" s="7"/>
      <c r="G1599" s="15"/>
      <c r="H1599" s="13">
        <f>SUM(H1593:H1598)</f>
        <v>36</v>
      </c>
      <c r="I1599" s="10" t="s">
        <v>12</v>
      </c>
      <c r="J1599" s="13">
        <f>SUM(J1593:J1598)</f>
        <v>73</v>
      </c>
    </row>
    <row r="1600" spans="1:10" ht="15.6" x14ac:dyDescent="0.3">
      <c r="A1600" s="27"/>
      <c r="B1600" s="27"/>
      <c r="C1600" s="27"/>
      <c r="D1600" s="28" t="s">
        <v>12</v>
      </c>
      <c r="E1600" s="27"/>
      <c r="F1600" s="27"/>
      <c r="G1600" s="29"/>
      <c r="H1600" s="30">
        <v>1</v>
      </c>
      <c r="I1600" s="31" t="s">
        <v>12</v>
      </c>
      <c r="J1600" s="30">
        <v>5</v>
      </c>
    </row>
    <row r="1601" spans="1:10" x14ac:dyDescent="0.25">
      <c r="A1601" s="680" t="s">
        <v>51</v>
      </c>
      <c r="B1601" s="680"/>
      <c r="C1601" s="680"/>
      <c r="D1601" s="6" t="s">
        <v>12</v>
      </c>
      <c r="E1601" s="681" t="s">
        <v>114</v>
      </c>
      <c r="F1601" s="681"/>
      <c r="G1601" s="681"/>
      <c r="H1601" s="662">
        <v>41826</v>
      </c>
      <c r="I1601" s="663"/>
      <c r="J1601" s="663"/>
    </row>
    <row r="1602" spans="1:10" ht="15.6" x14ac:dyDescent="0.3">
      <c r="A1602" s="11" t="s">
        <v>32</v>
      </c>
      <c r="B1602" s="11" t="s">
        <v>266</v>
      </c>
      <c r="C1602" s="11" t="s">
        <v>315</v>
      </c>
      <c r="D1602" s="6" t="s">
        <v>12</v>
      </c>
      <c r="E1602" s="5" t="s">
        <v>38</v>
      </c>
      <c r="F1602" s="11" t="s">
        <v>257</v>
      </c>
      <c r="G1602" s="11" t="s">
        <v>40</v>
      </c>
      <c r="H1602" s="9">
        <v>13</v>
      </c>
      <c r="I1602" s="10" t="s">
        <v>12</v>
      </c>
      <c r="J1602" s="12">
        <v>12</v>
      </c>
    </row>
    <row r="1603" spans="1:10" ht="15.6" x14ac:dyDescent="0.3">
      <c r="A1603" s="11" t="s">
        <v>59</v>
      </c>
      <c r="B1603" s="11" t="s">
        <v>30</v>
      </c>
      <c r="C1603" s="7"/>
      <c r="D1603" s="6" t="s">
        <v>12</v>
      </c>
      <c r="E1603" s="11" t="s">
        <v>43</v>
      </c>
      <c r="F1603" s="11" t="s">
        <v>268</v>
      </c>
      <c r="G1603" s="7"/>
      <c r="H1603" s="9">
        <v>13</v>
      </c>
      <c r="I1603" s="10" t="s">
        <v>12</v>
      </c>
      <c r="J1603" s="12">
        <v>12</v>
      </c>
    </row>
    <row r="1604" spans="1:10" ht="15.6" x14ac:dyDescent="0.3">
      <c r="A1604" s="11" t="s">
        <v>266</v>
      </c>
      <c r="B1604" s="11" t="s">
        <v>267</v>
      </c>
      <c r="C1604" s="7"/>
      <c r="D1604" s="6" t="s">
        <v>12</v>
      </c>
      <c r="E1604" s="5" t="s">
        <v>38</v>
      </c>
      <c r="F1604" s="11" t="s">
        <v>257</v>
      </c>
      <c r="G1604" s="7"/>
      <c r="H1604" s="9">
        <v>4</v>
      </c>
      <c r="I1604" s="10" t="s">
        <v>12</v>
      </c>
      <c r="J1604" s="12">
        <v>13</v>
      </c>
    </row>
    <row r="1605" spans="1:10" ht="15.6" x14ac:dyDescent="0.3">
      <c r="A1605" s="11" t="s">
        <v>32</v>
      </c>
      <c r="B1605" s="11" t="s">
        <v>30</v>
      </c>
      <c r="C1605" s="11" t="s">
        <v>225</v>
      </c>
      <c r="D1605" s="6" t="s">
        <v>12</v>
      </c>
      <c r="E1605" s="11" t="s">
        <v>43</v>
      </c>
      <c r="F1605" s="11" t="s">
        <v>268</v>
      </c>
      <c r="G1605" s="11" t="s">
        <v>44</v>
      </c>
      <c r="H1605" s="9">
        <v>13</v>
      </c>
      <c r="I1605" s="10" t="s">
        <v>12</v>
      </c>
      <c r="J1605" s="12">
        <v>1</v>
      </c>
    </row>
    <row r="1606" spans="1:10" ht="15.6" x14ac:dyDescent="0.3">
      <c r="A1606" s="11" t="s">
        <v>30</v>
      </c>
      <c r="B1606" s="11" t="s">
        <v>267</v>
      </c>
      <c r="C1606" s="7"/>
      <c r="D1606" s="6" t="s">
        <v>12</v>
      </c>
      <c r="E1606" s="11" t="s">
        <v>40</v>
      </c>
      <c r="F1606" s="11" t="s">
        <v>257</v>
      </c>
      <c r="G1606" s="7"/>
      <c r="H1606" s="9">
        <v>13</v>
      </c>
      <c r="I1606" s="10" t="s">
        <v>12</v>
      </c>
      <c r="J1606" s="12">
        <v>4</v>
      </c>
    </row>
    <row r="1607" spans="1:10" ht="15.6" x14ac:dyDescent="0.3">
      <c r="A1607" s="11" t="s">
        <v>32</v>
      </c>
      <c r="B1607" s="11" t="s">
        <v>225</v>
      </c>
      <c r="C1607" s="11" t="s">
        <v>315</v>
      </c>
      <c r="D1607" s="6" t="s">
        <v>12</v>
      </c>
      <c r="E1607" s="5" t="s">
        <v>38</v>
      </c>
      <c r="F1607" s="11" t="s">
        <v>43</v>
      </c>
      <c r="G1607" s="11" t="s">
        <v>44</v>
      </c>
      <c r="H1607" s="9">
        <v>9</v>
      </c>
      <c r="I1607" s="10" t="s">
        <v>12</v>
      </c>
      <c r="J1607" s="12">
        <v>13</v>
      </c>
    </row>
    <row r="1608" spans="1:10" ht="15.6" x14ac:dyDescent="0.3">
      <c r="A1608" s="5"/>
      <c r="B1608" s="7"/>
      <c r="C1608" s="7"/>
      <c r="D1608" s="6" t="s">
        <v>12</v>
      </c>
      <c r="E1608" s="7"/>
      <c r="F1608" s="7"/>
      <c r="G1608" s="15"/>
      <c r="H1608" s="13">
        <f>SUM(H1602:H1607)</f>
        <v>65</v>
      </c>
      <c r="I1608" s="10" t="s">
        <v>12</v>
      </c>
      <c r="J1608" s="13">
        <f>SUM(J1602:J1607)</f>
        <v>55</v>
      </c>
    </row>
    <row r="1609" spans="1:10" ht="15.6" x14ac:dyDescent="0.3">
      <c r="A1609" s="7"/>
      <c r="B1609" s="7"/>
      <c r="C1609" s="7"/>
      <c r="D1609" s="6" t="s">
        <v>12</v>
      </c>
      <c r="E1609" s="7"/>
      <c r="F1609" s="7"/>
      <c r="G1609" s="15"/>
      <c r="H1609" s="14">
        <v>4</v>
      </c>
      <c r="I1609" s="10" t="s">
        <v>12</v>
      </c>
      <c r="J1609" s="14">
        <v>2</v>
      </c>
    </row>
    <row r="1610" spans="1:10" x14ac:dyDescent="0.25">
      <c r="A1610" s="680" t="s">
        <v>170</v>
      </c>
      <c r="B1610" s="680"/>
      <c r="C1610" s="680"/>
      <c r="D1610" s="6" t="s">
        <v>12</v>
      </c>
      <c r="E1610" s="681" t="s">
        <v>226</v>
      </c>
      <c r="F1610" s="681"/>
      <c r="G1610" s="681"/>
      <c r="H1610" s="662"/>
      <c r="I1610" s="663"/>
      <c r="J1610" s="663"/>
    </row>
    <row r="1611" spans="1:10" ht="15.6" x14ac:dyDescent="0.3">
      <c r="A1611" s="11" t="s">
        <v>176</v>
      </c>
      <c r="B1611" s="11" t="s">
        <v>177</v>
      </c>
      <c r="C1611" s="11" t="s">
        <v>178</v>
      </c>
      <c r="D1611" s="6" t="s">
        <v>12</v>
      </c>
      <c r="E1611" s="11" t="s">
        <v>163</v>
      </c>
      <c r="F1611" s="11" t="s">
        <v>162</v>
      </c>
      <c r="G1611" s="11" t="s">
        <v>265</v>
      </c>
      <c r="H1611" s="9">
        <v>13</v>
      </c>
      <c r="I1611" s="10" t="s">
        <v>12</v>
      </c>
      <c r="J1611" s="12">
        <v>6</v>
      </c>
    </row>
    <row r="1612" spans="1:10" ht="15.6" x14ac:dyDescent="0.3">
      <c r="A1612" s="11" t="s">
        <v>179</v>
      </c>
      <c r="B1612" s="11" t="s">
        <v>258</v>
      </c>
      <c r="C1612" s="7"/>
      <c r="D1612" s="6" t="s">
        <v>12</v>
      </c>
      <c r="E1612" s="11" t="s">
        <v>157</v>
      </c>
      <c r="F1612" s="11" t="s">
        <v>161</v>
      </c>
      <c r="G1612" s="7"/>
      <c r="H1612" s="9">
        <v>13</v>
      </c>
      <c r="I1612" s="10" t="s">
        <v>12</v>
      </c>
      <c r="J1612" s="12">
        <v>9</v>
      </c>
    </row>
    <row r="1613" spans="1:10" ht="15.6" x14ac:dyDescent="0.3">
      <c r="A1613" s="11" t="s">
        <v>176</v>
      </c>
      <c r="B1613" s="11" t="s">
        <v>177</v>
      </c>
      <c r="C1613" s="7"/>
      <c r="D1613" s="6" t="s">
        <v>12</v>
      </c>
      <c r="E1613" s="11" t="s">
        <v>265</v>
      </c>
      <c r="F1613" s="11" t="s">
        <v>161</v>
      </c>
      <c r="G1613" s="7"/>
      <c r="H1613" s="9">
        <v>13</v>
      </c>
      <c r="I1613" s="10" t="s">
        <v>12</v>
      </c>
      <c r="J1613" s="12">
        <v>0</v>
      </c>
    </row>
    <row r="1614" spans="1:10" ht="15.6" x14ac:dyDescent="0.3">
      <c r="A1614" s="11" t="s">
        <v>181</v>
      </c>
      <c r="B1614" s="11" t="s">
        <v>258</v>
      </c>
      <c r="C1614" s="11" t="s">
        <v>178</v>
      </c>
      <c r="D1614" s="6" t="s">
        <v>12</v>
      </c>
      <c r="E1614" s="11" t="s">
        <v>163</v>
      </c>
      <c r="F1614" s="11" t="s">
        <v>162</v>
      </c>
      <c r="G1614" s="11" t="s">
        <v>157</v>
      </c>
      <c r="H1614" s="9">
        <v>12</v>
      </c>
      <c r="I1614" s="10" t="s">
        <v>12</v>
      </c>
      <c r="J1614" s="12">
        <v>13</v>
      </c>
    </row>
    <row r="1615" spans="1:10" ht="15.6" x14ac:dyDescent="0.3">
      <c r="A1615" s="11" t="s">
        <v>176</v>
      </c>
      <c r="B1615" s="11" t="s">
        <v>177</v>
      </c>
      <c r="C1615" s="7"/>
      <c r="D1615" s="6" t="s">
        <v>12</v>
      </c>
      <c r="E1615" s="11" t="s">
        <v>163</v>
      </c>
      <c r="F1615" s="11" t="s">
        <v>162</v>
      </c>
      <c r="G1615" s="7"/>
      <c r="H1615" s="9">
        <v>13</v>
      </c>
      <c r="I1615" s="10" t="s">
        <v>12</v>
      </c>
      <c r="J1615" s="12">
        <v>6</v>
      </c>
    </row>
    <row r="1616" spans="1:10" ht="15.6" x14ac:dyDescent="0.3">
      <c r="A1616" s="11" t="s">
        <v>181</v>
      </c>
      <c r="B1616" s="11" t="s">
        <v>258</v>
      </c>
      <c r="C1616" s="11" t="s">
        <v>179</v>
      </c>
      <c r="D1616" s="6" t="s">
        <v>12</v>
      </c>
      <c r="E1616" s="11" t="s">
        <v>157</v>
      </c>
      <c r="F1616" s="11" t="s">
        <v>161</v>
      </c>
      <c r="G1616" s="11" t="s">
        <v>265</v>
      </c>
      <c r="H1616" s="9">
        <v>6</v>
      </c>
      <c r="I1616" s="10" t="s">
        <v>12</v>
      </c>
      <c r="J1616" s="12">
        <v>13</v>
      </c>
    </row>
    <row r="1617" spans="1:10" ht="15.6" x14ac:dyDescent="0.3">
      <c r="A1617" s="5"/>
      <c r="B1617" s="7"/>
      <c r="C1617" s="7"/>
      <c r="D1617" s="6" t="s">
        <v>12</v>
      </c>
      <c r="E1617" s="7"/>
      <c r="F1617" s="7"/>
      <c r="G1617" s="15"/>
      <c r="H1617" s="13">
        <f>SUM(H1611:H1616)</f>
        <v>70</v>
      </c>
      <c r="I1617" s="10" t="s">
        <v>12</v>
      </c>
      <c r="J1617" s="13">
        <f>SUM(J1611:J1616)</f>
        <v>47</v>
      </c>
    </row>
    <row r="1618" spans="1:10" ht="15.6" x14ac:dyDescent="0.3">
      <c r="A1618" s="7"/>
      <c r="B1618" s="7"/>
      <c r="C1618" s="7"/>
      <c r="D1618" s="6" t="s">
        <v>12</v>
      </c>
      <c r="E1618" s="7"/>
      <c r="F1618" s="7"/>
      <c r="G1618" s="15"/>
      <c r="H1618" s="14">
        <v>4</v>
      </c>
      <c r="I1618" s="10" t="s">
        <v>12</v>
      </c>
      <c r="J1618" s="14">
        <v>2</v>
      </c>
    </row>
    <row r="1619" spans="1:10" x14ac:dyDescent="0.25">
      <c r="A1619" s="680" t="s">
        <v>138</v>
      </c>
      <c r="B1619" s="680"/>
      <c r="C1619" s="680"/>
      <c r="D1619" s="6" t="s">
        <v>12</v>
      </c>
      <c r="E1619" s="681" t="s">
        <v>226</v>
      </c>
      <c r="F1619" s="681"/>
      <c r="G1619" s="681"/>
      <c r="H1619" s="662">
        <v>41903</v>
      </c>
      <c r="I1619" s="663"/>
      <c r="J1619" s="663"/>
    </row>
    <row r="1620" spans="1:10" ht="15.6" x14ac:dyDescent="0.3">
      <c r="A1620" s="11" t="s">
        <v>19</v>
      </c>
      <c r="B1620" s="11" t="s">
        <v>24</v>
      </c>
      <c r="C1620" s="11" t="s">
        <v>22</v>
      </c>
      <c r="D1620" s="6" t="s">
        <v>12</v>
      </c>
      <c r="E1620" s="11" t="s">
        <v>163</v>
      </c>
      <c r="F1620" s="11" t="s">
        <v>162</v>
      </c>
      <c r="G1620" s="11" t="s">
        <v>265</v>
      </c>
      <c r="H1620" s="9">
        <v>13</v>
      </c>
      <c r="I1620" s="10" t="s">
        <v>12</v>
      </c>
      <c r="J1620" s="12">
        <v>3</v>
      </c>
    </row>
    <row r="1621" spans="1:10" ht="15.6" x14ac:dyDescent="0.3">
      <c r="A1621" s="11" t="s">
        <v>23</v>
      </c>
      <c r="B1621" s="11" t="s">
        <v>20</v>
      </c>
      <c r="C1621" s="7"/>
      <c r="D1621" s="6" t="s">
        <v>12</v>
      </c>
      <c r="E1621" s="11" t="s">
        <v>157</v>
      </c>
      <c r="F1621" s="11" t="s">
        <v>185</v>
      </c>
      <c r="G1621" s="7"/>
      <c r="H1621" s="9">
        <v>13</v>
      </c>
      <c r="I1621" s="10" t="s">
        <v>12</v>
      </c>
      <c r="J1621" s="12">
        <v>11</v>
      </c>
    </row>
    <row r="1622" spans="1:10" ht="15.6" x14ac:dyDescent="0.3">
      <c r="A1622" s="11" t="s">
        <v>19</v>
      </c>
      <c r="B1622" s="11" t="s">
        <v>23</v>
      </c>
      <c r="C1622" s="7"/>
      <c r="D1622" s="6" t="s">
        <v>12</v>
      </c>
      <c r="E1622" s="11" t="s">
        <v>157</v>
      </c>
      <c r="F1622" s="11" t="s">
        <v>265</v>
      </c>
      <c r="G1622" s="11"/>
      <c r="H1622" s="9">
        <v>13</v>
      </c>
      <c r="I1622" s="10" t="s">
        <v>12</v>
      </c>
      <c r="J1622" s="12">
        <v>6</v>
      </c>
    </row>
    <row r="1623" spans="1:10" ht="15.6" x14ac:dyDescent="0.3">
      <c r="A1623" s="11" t="s">
        <v>21</v>
      </c>
      <c r="B1623" s="11" t="s">
        <v>20</v>
      </c>
      <c r="C1623" s="11" t="s">
        <v>22</v>
      </c>
      <c r="D1623" s="6" t="s">
        <v>12</v>
      </c>
      <c r="E1623" s="11" t="s">
        <v>163</v>
      </c>
      <c r="F1623" s="11" t="s">
        <v>162</v>
      </c>
      <c r="G1623" s="11" t="s">
        <v>185</v>
      </c>
      <c r="H1623" s="9">
        <v>13</v>
      </c>
      <c r="I1623" s="10" t="s">
        <v>12</v>
      </c>
      <c r="J1623" s="12">
        <v>8</v>
      </c>
    </row>
    <row r="1624" spans="1:10" ht="15.6" x14ac:dyDescent="0.3">
      <c r="A1624" s="11" t="s">
        <v>19</v>
      </c>
      <c r="B1624" s="11" t="s">
        <v>23</v>
      </c>
      <c r="C1624" s="7"/>
      <c r="D1624" s="6" t="s">
        <v>12</v>
      </c>
      <c r="E1624" s="11" t="s">
        <v>157</v>
      </c>
      <c r="F1624" s="11" t="s">
        <v>185</v>
      </c>
      <c r="G1624" s="7"/>
      <c r="H1624" s="9">
        <v>13</v>
      </c>
      <c r="I1624" s="10" t="s">
        <v>12</v>
      </c>
      <c r="J1624" s="12">
        <v>1</v>
      </c>
    </row>
    <row r="1625" spans="1:10" ht="15.6" x14ac:dyDescent="0.3">
      <c r="A1625" s="11" t="s">
        <v>21</v>
      </c>
      <c r="B1625" s="11" t="s">
        <v>20</v>
      </c>
      <c r="C1625" s="11" t="s">
        <v>24</v>
      </c>
      <c r="D1625" s="6" t="s">
        <v>12</v>
      </c>
      <c r="E1625" s="11" t="s">
        <v>163</v>
      </c>
      <c r="F1625" s="11" t="s">
        <v>162</v>
      </c>
      <c r="G1625" s="11" t="s">
        <v>265</v>
      </c>
      <c r="H1625" s="9">
        <v>13</v>
      </c>
      <c r="I1625" s="10" t="s">
        <v>12</v>
      </c>
      <c r="J1625" s="12">
        <v>0</v>
      </c>
    </row>
    <row r="1626" spans="1:10" ht="15.6" x14ac:dyDescent="0.3">
      <c r="A1626" s="5"/>
      <c r="B1626" s="7"/>
      <c r="C1626" s="7"/>
      <c r="D1626" s="6" t="s">
        <v>12</v>
      </c>
      <c r="E1626" s="7"/>
      <c r="F1626" s="7"/>
      <c r="G1626" s="15"/>
      <c r="H1626" s="13">
        <f>SUM(H1620:H1625)</f>
        <v>78</v>
      </c>
      <c r="I1626" s="10" t="s">
        <v>12</v>
      </c>
      <c r="J1626" s="13">
        <f>SUM(J1620:J1625)</f>
        <v>29</v>
      </c>
    </row>
    <row r="1627" spans="1:10" ht="15.6" x14ac:dyDescent="0.3">
      <c r="A1627" s="27"/>
      <c r="B1627" s="27"/>
      <c r="C1627" s="27"/>
      <c r="D1627" s="28" t="s">
        <v>12</v>
      </c>
      <c r="E1627" s="27"/>
      <c r="F1627" s="27"/>
      <c r="G1627" s="29"/>
      <c r="H1627" s="30">
        <v>6</v>
      </c>
      <c r="I1627" s="31" t="s">
        <v>12</v>
      </c>
      <c r="J1627" s="30">
        <v>0</v>
      </c>
    </row>
    <row r="1628" spans="1:10" x14ac:dyDescent="0.25">
      <c r="A1628" s="680" t="s">
        <v>51</v>
      </c>
      <c r="B1628" s="680"/>
      <c r="C1628" s="680"/>
      <c r="D1628" s="6" t="s">
        <v>12</v>
      </c>
      <c r="E1628" s="681" t="s">
        <v>170</v>
      </c>
      <c r="F1628" s="681"/>
      <c r="G1628" s="681"/>
      <c r="H1628" s="662">
        <v>41903</v>
      </c>
      <c r="I1628" s="663"/>
      <c r="J1628" s="663"/>
    </row>
    <row r="1629" spans="1:10" ht="15.6" x14ac:dyDescent="0.3">
      <c r="A1629" s="11" t="s">
        <v>52</v>
      </c>
      <c r="B1629" s="11" t="s">
        <v>32</v>
      </c>
      <c r="C1629" s="11" t="s">
        <v>225</v>
      </c>
      <c r="D1629" s="6" t="s">
        <v>12</v>
      </c>
      <c r="E1629" s="11" t="s">
        <v>176</v>
      </c>
      <c r="F1629" s="11" t="s">
        <v>177</v>
      </c>
      <c r="G1629" s="11" t="s">
        <v>178</v>
      </c>
      <c r="H1629" s="9">
        <v>7</v>
      </c>
      <c r="I1629" s="10" t="s">
        <v>12</v>
      </c>
      <c r="J1629" s="12">
        <v>13</v>
      </c>
    </row>
    <row r="1630" spans="1:10" ht="15.6" x14ac:dyDescent="0.3">
      <c r="A1630" s="11" t="s">
        <v>224</v>
      </c>
      <c r="B1630" s="11" t="s">
        <v>278</v>
      </c>
      <c r="C1630" s="7"/>
      <c r="D1630" s="6" t="s">
        <v>12</v>
      </c>
      <c r="E1630" s="11" t="s">
        <v>179</v>
      </c>
      <c r="F1630" s="11" t="s">
        <v>180</v>
      </c>
      <c r="G1630" s="7"/>
      <c r="H1630" s="9">
        <v>7</v>
      </c>
      <c r="I1630" s="10" t="s">
        <v>12</v>
      </c>
      <c r="J1630" s="12">
        <v>13</v>
      </c>
    </row>
    <row r="1631" spans="1:10" ht="15.6" x14ac:dyDescent="0.3">
      <c r="A1631" s="11" t="s">
        <v>52</v>
      </c>
      <c r="B1631" s="11" t="s">
        <v>225</v>
      </c>
      <c r="C1631" s="7"/>
      <c r="D1631" s="6" t="s">
        <v>12</v>
      </c>
      <c r="E1631" s="11" t="s">
        <v>176</v>
      </c>
      <c r="F1631" s="11" t="s">
        <v>179</v>
      </c>
      <c r="G1631" s="7"/>
      <c r="H1631" s="9">
        <v>9</v>
      </c>
      <c r="I1631" s="10" t="s">
        <v>12</v>
      </c>
      <c r="J1631" s="12">
        <v>13</v>
      </c>
    </row>
    <row r="1632" spans="1:10" ht="15.6" x14ac:dyDescent="0.3">
      <c r="A1632" s="11" t="s">
        <v>224</v>
      </c>
      <c r="B1632" s="11" t="s">
        <v>278</v>
      </c>
      <c r="C1632" s="11" t="s">
        <v>32</v>
      </c>
      <c r="D1632" s="6" t="s">
        <v>12</v>
      </c>
      <c r="E1632" s="11" t="s">
        <v>181</v>
      </c>
      <c r="F1632" s="11" t="s">
        <v>177</v>
      </c>
      <c r="G1632" s="11" t="s">
        <v>178</v>
      </c>
      <c r="H1632" s="9">
        <v>0</v>
      </c>
      <c r="I1632" s="10" t="s">
        <v>12</v>
      </c>
      <c r="J1632" s="12">
        <v>13</v>
      </c>
    </row>
    <row r="1633" spans="1:10" ht="15.6" x14ac:dyDescent="0.3">
      <c r="A1633" s="11" t="s">
        <v>224</v>
      </c>
      <c r="B1633" s="11" t="s">
        <v>32</v>
      </c>
      <c r="C1633" s="7"/>
      <c r="D1633" s="6" t="s">
        <v>12</v>
      </c>
      <c r="E1633" s="11" t="s">
        <v>179</v>
      </c>
      <c r="F1633" s="11" t="s">
        <v>180</v>
      </c>
      <c r="G1633" s="7"/>
      <c r="H1633" s="9">
        <v>4</v>
      </c>
      <c r="I1633" s="10" t="s">
        <v>12</v>
      </c>
      <c r="J1633" s="12">
        <v>13</v>
      </c>
    </row>
    <row r="1634" spans="1:10" ht="15.6" x14ac:dyDescent="0.3">
      <c r="A1634" s="11" t="s">
        <v>52</v>
      </c>
      <c r="B1634" s="11" t="s">
        <v>278</v>
      </c>
      <c r="C1634" s="11" t="s">
        <v>225</v>
      </c>
      <c r="D1634" s="6" t="s">
        <v>12</v>
      </c>
      <c r="E1634" s="11" t="s">
        <v>181</v>
      </c>
      <c r="F1634" s="11" t="s">
        <v>177</v>
      </c>
      <c r="G1634" s="11" t="s">
        <v>178</v>
      </c>
      <c r="H1634" s="9">
        <v>0</v>
      </c>
      <c r="I1634" s="10" t="s">
        <v>12</v>
      </c>
      <c r="J1634" s="12">
        <v>13</v>
      </c>
    </row>
    <row r="1635" spans="1:10" ht="15.6" x14ac:dyDescent="0.3">
      <c r="A1635" s="5"/>
      <c r="B1635" s="7"/>
      <c r="C1635" s="7"/>
      <c r="D1635" s="6" t="s">
        <v>12</v>
      </c>
      <c r="E1635" s="7"/>
      <c r="F1635" s="7"/>
      <c r="G1635" s="15"/>
      <c r="H1635" s="13">
        <f>SUM(H1629:H1634)</f>
        <v>27</v>
      </c>
      <c r="I1635" s="10" t="s">
        <v>12</v>
      </c>
      <c r="J1635" s="13">
        <f>SUM(J1629:J1634)</f>
        <v>78</v>
      </c>
    </row>
    <row r="1636" spans="1:10" ht="15.6" x14ac:dyDescent="0.3">
      <c r="A1636" s="27"/>
      <c r="B1636" s="27"/>
      <c r="C1636" s="27"/>
      <c r="D1636" s="28" t="s">
        <v>12</v>
      </c>
      <c r="E1636" s="27"/>
      <c r="F1636" s="27"/>
      <c r="G1636" s="29"/>
      <c r="H1636" s="30">
        <v>0</v>
      </c>
      <c r="I1636" s="31" t="s">
        <v>12</v>
      </c>
      <c r="J1636" s="30">
        <v>6</v>
      </c>
    </row>
    <row r="1637" spans="1:10" x14ac:dyDescent="0.25">
      <c r="A1637" s="680" t="s">
        <v>51</v>
      </c>
      <c r="B1637" s="680"/>
      <c r="C1637" s="680"/>
      <c r="D1637" s="6" t="s">
        <v>12</v>
      </c>
      <c r="E1637" s="681" t="s">
        <v>226</v>
      </c>
      <c r="F1637" s="681"/>
      <c r="G1637" s="681"/>
      <c r="H1637" s="662">
        <v>41903</v>
      </c>
      <c r="I1637" s="663"/>
      <c r="J1637" s="663"/>
    </row>
    <row r="1638" spans="1:10" ht="15.6" x14ac:dyDescent="0.3">
      <c r="A1638" s="11" t="s">
        <v>52</v>
      </c>
      <c r="B1638" s="11" t="s">
        <v>32</v>
      </c>
      <c r="C1638" s="11" t="s">
        <v>225</v>
      </c>
      <c r="D1638" s="6" t="s">
        <v>12</v>
      </c>
      <c r="E1638" s="11" t="s">
        <v>163</v>
      </c>
      <c r="F1638" s="11" t="s">
        <v>162</v>
      </c>
      <c r="G1638" s="11" t="s">
        <v>265</v>
      </c>
      <c r="H1638" s="9">
        <v>11</v>
      </c>
      <c r="I1638" s="10" t="s">
        <v>12</v>
      </c>
      <c r="J1638" s="12">
        <v>13</v>
      </c>
    </row>
    <row r="1639" spans="1:10" ht="15.6" x14ac:dyDescent="0.3">
      <c r="A1639" s="11" t="s">
        <v>224</v>
      </c>
      <c r="B1639" s="11" t="s">
        <v>278</v>
      </c>
      <c r="C1639" s="7"/>
      <c r="D1639" s="6" t="s">
        <v>12</v>
      </c>
      <c r="E1639" s="11" t="s">
        <v>157</v>
      </c>
      <c r="F1639" s="11" t="s">
        <v>185</v>
      </c>
      <c r="G1639" s="7"/>
      <c r="H1639" s="9">
        <v>1</v>
      </c>
      <c r="I1639" s="10" t="s">
        <v>12</v>
      </c>
      <c r="J1639" s="12">
        <v>13</v>
      </c>
    </row>
    <row r="1640" spans="1:10" ht="15.6" x14ac:dyDescent="0.3">
      <c r="A1640" s="11" t="s">
        <v>52</v>
      </c>
      <c r="B1640" s="11" t="s">
        <v>225</v>
      </c>
      <c r="C1640" s="7"/>
      <c r="D1640" s="6" t="s">
        <v>12</v>
      </c>
      <c r="E1640" s="11" t="s">
        <v>157</v>
      </c>
      <c r="F1640" s="11" t="s">
        <v>265</v>
      </c>
      <c r="G1640" s="7"/>
      <c r="H1640" s="9">
        <v>13</v>
      </c>
      <c r="I1640" s="10" t="s">
        <v>12</v>
      </c>
      <c r="J1640" s="12">
        <v>9</v>
      </c>
    </row>
    <row r="1641" spans="1:10" ht="15.6" x14ac:dyDescent="0.3">
      <c r="A1641" s="11" t="s">
        <v>224</v>
      </c>
      <c r="B1641" s="11" t="s">
        <v>278</v>
      </c>
      <c r="C1641" s="11" t="s">
        <v>32</v>
      </c>
      <c r="D1641" s="6" t="s">
        <v>12</v>
      </c>
      <c r="E1641" s="11" t="s">
        <v>163</v>
      </c>
      <c r="F1641" s="11" t="s">
        <v>162</v>
      </c>
      <c r="G1641" s="11" t="s">
        <v>185</v>
      </c>
      <c r="H1641" s="9">
        <v>5</v>
      </c>
      <c r="I1641" s="10" t="s">
        <v>12</v>
      </c>
      <c r="J1641" s="12">
        <v>13</v>
      </c>
    </row>
    <row r="1642" spans="1:10" ht="15.6" x14ac:dyDescent="0.3">
      <c r="A1642" s="11" t="s">
        <v>224</v>
      </c>
      <c r="B1642" s="11" t="s">
        <v>32</v>
      </c>
      <c r="C1642" s="7"/>
      <c r="D1642" s="6" t="s">
        <v>12</v>
      </c>
      <c r="E1642" s="11" t="s">
        <v>157</v>
      </c>
      <c r="F1642" s="11" t="s">
        <v>185</v>
      </c>
      <c r="G1642" s="7"/>
      <c r="H1642" s="9">
        <v>7</v>
      </c>
      <c r="I1642" s="10" t="s">
        <v>12</v>
      </c>
      <c r="J1642" s="12">
        <v>13</v>
      </c>
    </row>
    <row r="1643" spans="1:10" ht="15.6" x14ac:dyDescent="0.3">
      <c r="A1643" s="11" t="s">
        <v>52</v>
      </c>
      <c r="B1643" s="11" t="s">
        <v>278</v>
      </c>
      <c r="C1643" s="11" t="s">
        <v>225</v>
      </c>
      <c r="D1643" s="6" t="s">
        <v>12</v>
      </c>
      <c r="E1643" s="11" t="s">
        <v>163</v>
      </c>
      <c r="F1643" s="11" t="s">
        <v>162</v>
      </c>
      <c r="G1643" s="11" t="s">
        <v>265</v>
      </c>
      <c r="H1643" s="9">
        <v>7</v>
      </c>
      <c r="I1643" s="10" t="s">
        <v>12</v>
      </c>
      <c r="J1643" s="12">
        <v>13</v>
      </c>
    </row>
    <row r="1644" spans="1:10" ht="15.6" x14ac:dyDescent="0.3">
      <c r="A1644" s="5"/>
      <c r="B1644" s="7"/>
      <c r="C1644" s="7"/>
      <c r="D1644" s="6" t="s">
        <v>12</v>
      </c>
      <c r="E1644" s="7"/>
      <c r="F1644" s="7"/>
      <c r="G1644" s="15"/>
      <c r="H1644" s="13">
        <f>SUM(H1638:H1643)</f>
        <v>44</v>
      </c>
      <c r="I1644" s="10" t="s">
        <v>12</v>
      </c>
      <c r="J1644" s="13">
        <f>SUM(J1638:J1643)</f>
        <v>74</v>
      </c>
    </row>
    <row r="1645" spans="1:10" ht="15.6" x14ac:dyDescent="0.3">
      <c r="A1645" s="27"/>
      <c r="B1645" s="27"/>
      <c r="C1645" s="27"/>
      <c r="D1645" s="28" t="s">
        <v>12</v>
      </c>
      <c r="E1645" s="27"/>
      <c r="F1645" s="27"/>
      <c r="G1645" s="29"/>
      <c r="H1645" s="30">
        <v>1</v>
      </c>
      <c r="I1645" s="31" t="s">
        <v>12</v>
      </c>
      <c r="J1645" s="30">
        <v>5</v>
      </c>
    </row>
    <row r="1646" spans="1:10" x14ac:dyDescent="0.25">
      <c r="A1646" s="680" t="s">
        <v>170</v>
      </c>
      <c r="B1646" s="680"/>
      <c r="C1646" s="680"/>
      <c r="D1646" s="6" t="s">
        <v>12</v>
      </c>
      <c r="E1646" s="681" t="s">
        <v>138</v>
      </c>
      <c r="F1646" s="681"/>
      <c r="G1646" s="681"/>
      <c r="H1646" s="662">
        <v>41903</v>
      </c>
      <c r="I1646" s="663"/>
      <c r="J1646" s="663"/>
    </row>
    <row r="1647" spans="1:10" ht="15.6" x14ac:dyDescent="0.3">
      <c r="A1647" s="11" t="s">
        <v>176</v>
      </c>
      <c r="B1647" s="11" t="s">
        <v>177</v>
      </c>
      <c r="C1647" s="11" t="s">
        <v>178</v>
      </c>
      <c r="D1647" s="6" t="s">
        <v>12</v>
      </c>
      <c r="E1647" s="11" t="s">
        <v>19</v>
      </c>
      <c r="F1647" s="11" t="s">
        <v>21</v>
      </c>
      <c r="G1647" s="11" t="s">
        <v>22</v>
      </c>
      <c r="H1647" s="9">
        <v>9</v>
      </c>
      <c r="I1647" s="10" t="s">
        <v>12</v>
      </c>
      <c r="J1647" s="12">
        <v>13</v>
      </c>
    </row>
    <row r="1648" spans="1:10" ht="15.6" x14ac:dyDescent="0.3">
      <c r="A1648" s="11" t="s">
        <v>179</v>
      </c>
      <c r="B1648" s="11" t="s">
        <v>180</v>
      </c>
      <c r="C1648" s="7"/>
      <c r="D1648" s="6" t="s">
        <v>12</v>
      </c>
      <c r="E1648" s="11" t="s">
        <v>23</v>
      </c>
      <c r="F1648" s="11" t="s">
        <v>20</v>
      </c>
      <c r="G1648" s="7"/>
      <c r="H1648" s="9">
        <v>12</v>
      </c>
      <c r="I1648" s="10" t="s">
        <v>12</v>
      </c>
      <c r="J1648" s="12">
        <v>5</v>
      </c>
    </row>
    <row r="1649" spans="1:10" ht="15.6" x14ac:dyDescent="0.3">
      <c r="A1649" s="11" t="s">
        <v>176</v>
      </c>
      <c r="B1649" s="11" t="s">
        <v>177</v>
      </c>
      <c r="C1649" s="7"/>
      <c r="D1649" s="6" t="s">
        <v>12</v>
      </c>
      <c r="E1649" s="11" t="s">
        <v>19</v>
      </c>
      <c r="F1649" s="11" t="s">
        <v>22</v>
      </c>
      <c r="G1649" s="7"/>
      <c r="H1649" s="9">
        <v>10</v>
      </c>
      <c r="I1649" s="10" t="s">
        <v>12</v>
      </c>
      <c r="J1649" s="12">
        <v>13</v>
      </c>
    </row>
    <row r="1650" spans="1:10" ht="15.6" x14ac:dyDescent="0.3">
      <c r="A1650" s="11" t="s">
        <v>179</v>
      </c>
      <c r="B1650" s="11" t="s">
        <v>180</v>
      </c>
      <c r="C1650" s="11" t="s">
        <v>181</v>
      </c>
      <c r="D1650" s="6" t="s">
        <v>12</v>
      </c>
      <c r="E1650" s="11" t="s">
        <v>21</v>
      </c>
      <c r="F1650" s="11" t="s">
        <v>20</v>
      </c>
      <c r="G1650" s="11" t="s">
        <v>24</v>
      </c>
      <c r="H1650" s="9">
        <v>1</v>
      </c>
      <c r="I1650" s="10" t="s">
        <v>12</v>
      </c>
      <c r="J1650" s="12">
        <v>13</v>
      </c>
    </row>
    <row r="1651" spans="1:10" ht="15.6" x14ac:dyDescent="0.3">
      <c r="A1651" s="11" t="s">
        <v>179</v>
      </c>
      <c r="B1651" s="11" t="s">
        <v>180</v>
      </c>
      <c r="C1651" s="7"/>
      <c r="D1651" s="6" t="s">
        <v>12</v>
      </c>
      <c r="E1651" s="11" t="s">
        <v>19</v>
      </c>
      <c r="F1651" s="11" t="s">
        <v>23</v>
      </c>
      <c r="G1651" s="7"/>
      <c r="H1651" s="9">
        <v>8</v>
      </c>
      <c r="I1651" s="10" t="s">
        <v>12</v>
      </c>
      <c r="J1651" s="12">
        <v>13</v>
      </c>
    </row>
    <row r="1652" spans="1:10" ht="15.6" x14ac:dyDescent="0.3">
      <c r="A1652" s="11" t="s">
        <v>176</v>
      </c>
      <c r="B1652" s="11" t="s">
        <v>177</v>
      </c>
      <c r="C1652" s="11" t="s">
        <v>178</v>
      </c>
      <c r="D1652" s="6" t="s">
        <v>12</v>
      </c>
      <c r="E1652" s="11" t="s">
        <v>21</v>
      </c>
      <c r="F1652" s="11" t="s">
        <v>20</v>
      </c>
      <c r="G1652" s="11" t="s">
        <v>24</v>
      </c>
      <c r="H1652" s="9">
        <v>4</v>
      </c>
      <c r="I1652" s="10" t="s">
        <v>12</v>
      </c>
      <c r="J1652" s="12">
        <v>13</v>
      </c>
    </row>
    <row r="1653" spans="1:10" ht="15.6" x14ac:dyDescent="0.3">
      <c r="A1653" s="5"/>
      <c r="B1653" s="7"/>
      <c r="C1653" s="7"/>
      <c r="D1653" s="6" t="s">
        <v>12</v>
      </c>
      <c r="E1653" s="7"/>
      <c r="F1653" s="7"/>
      <c r="G1653" s="15"/>
      <c r="H1653" s="13">
        <f>SUM(H1647:H1652)</f>
        <v>44</v>
      </c>
      <c r="I1653" s="10" t="s">
        <v>12</v>
      </c>
      <c r="J1653" s="13">
        <f>SUM(J1647:J1652)</f>
        <v>70</v>
      </c>
    </row>
    <row r="1654" spans="1:10" ht="15.6" x14ac:dyDescent="0.3">
      <c r="A1654" s="27"/>
      <c r="B1654" s="27"/>
      <c r="C1654" s="27"/>
      <c r="D1654" s="28" t="s">
        <v>12</v>
      </c>
      <c r="E1654" s="27"/>
      <c r="F1654" s="27"/>
      <c r="G1654" s="29"/>
      <c r="H1654" s="30">
        <v>1</v>
      </c>
      <c r="I1654" s="31" t="s">
        <v>12</v>
      </c>
      <c r="J1654" s="30">
        <v>5</v>
      </c>
    </row>
    <row r="1655" spans="1:10" x14ac:dyDescent="0.25">
      <c r="A1655" s="680" t="s">
        <v>190</v>
      </c>
      <c r="B1655" s="680"/>
      <c r="C1655" s="680"/>
      <c r="D1655" s="6" t="s">
        <v>12</v>
      </c>
      <c r="E1655" s="681" t="s">
        <v>144</v>
      </c>
      <c r="F1655" s="681"/>
      <c r="G1655" s="681"/>
      <c r="H1655" s="662">
        <v>41903</v>
      </c>
      <c r="I1655" s="663"/>
      <c r="J1655" s="663"/>
    </row>
    <row r="1656" spans="1:10" ht="15.6" x14ac:dyDescent="0.3">
      <c r="A1656" s="11" t="s">
        <v>172</v>
      </c>
      <c r="B1656" s="11" t="s">
        <v>171</v>
      </c>
      <c r="C1656" s="11" t="s">
        <v>198</v>
      </c>
      <c r="D1656" s="6" t="s">
        <v>12</v>
      </c>
      <c r="E1656" s="11" t="s">
        <v>183</v>
      </c>
      <c r="F1656" s="11" t="s">
        <v>182</v>
      </c>
      <c r="G1656" s="11" t="s">
        <v>279</v>
      </c>
      <c r="H1656" s="9">
        <v>5</v>
      </c>
      <c r="I1656" s="10" t="s">
        <v>12</v>
      </c>
      <c r="J1656" s="12">
        <v>13</v>
      </c>
    </row>
    <row r="1657" spans="1:10" ht="15.6" x14ac:dyDescent="0.3">
      <c r="A1657" s="11" t="s">
        <v>175</v>
      </c>
      <c r="B1657" s="11" t="s">
        <v>174</v>
      </c>
      <c r="C1657" s="7"/>
      <c r="D1657" s="6" t="s">
        <v>12</v>
      </c>
      <c r="E1657" s="11" t="s">
        <v>150</v>
      </c>
      <c r="F1657" s="11" t="s">
        <v>154</v>
      </c>
      <c r="G1657" s="7"/>
      <c r="H1657" s="9">
        <v>13</v>
      </c>
      <c r="I1657" s="10" t="s">
        <v>12</v>
      </c>
      <c r="J1657" s="12">
        <v>4</v>
      </c>
    </row>
    <row r="1658" spans="1:10" ht="15.6" x14ac:dyDescent="0.3">
      <c r="A1658" s="11" t="s">
        <v>172</v>
      </c>
      <c r="B1658" s="11" t="s">
        <v>174</v>
      </c>
      <c r="C1658" s="7"/>
      <c r="D1658" s="6" t="s">
        <v>12</v>
      </c>
      <c r="E1658" s="11" t="s">
        <v>183</v>
      </c>
      <c r="F1658" s="11" t="s">
        <v>182</v>
      </c>
      <c r="G1658" s="7"/>
      <c r="H1658" s="9">
        <v>1</v>
      </c>
      <c r="I1658" s="10" t="s">
        <v>12</v>
      </c>
      <c r="J1658" s="12">
        <v>13</v>
      </c>
    </row>
    <row r="1659" spans="1:10" ht="15.6" x14ac:dyDescent="0.3">
      <c r="A1659" s="11" t="s">
        <v>175</v>
      </c>
      <c r="B1659" s="11" t="s">
        <v>171</v>
      </c>
      <c r="C1659" s="11" t="s">
        <v>198</v>
      </c>
      <c r="D1659" s="6" t="s">
        <v>12</v>
      </c>
      <c r="E1659" s="11" t="s">
        <v>150</v>
      </c>
      <c r="F1659" s="11" t="s">
        <v>154</v>
      </c>
      <c r="G1659" s="11" t="s">
        <v>279</v>
      </c>
      <c r="H1659" s="9">
        <v>13</v>
      </c>
      <c r="I1659" s="10" t="s">
        <v>12</v>
      </c>
      <c r="J1659" s="12">
        <v>6</v>
      </c>
    </row>
    <row r="1660" spans="1:10" ht="15.6" x14ac:dyDescent="0.3">
      <c r="A1660" s="11" t="s">
        <v>175</v>
      </c>
      <c r="B1660" s="11" t="s">
        <v>198</v>
      </c>
      <c r="C1660" s="7"/>
      <c r="D1660" s="6" t="s">
        <v>12</v>
      </c>
      <c r="E1660" s="11" t="s">
        <v>150</v>
      </c>
      <c r="F1660" s="11" t="s">
        <v>154</v>
      </c>
      <c r="G1660" s="7"/>
      <c r="H1660" s="9">
        <v>0</v>
      </c>
      <c r="I1660" s="10" t="s">
        <v>12</v>
      </c>
      <c r="J1660" s="12">
        <v>13</v>
      </c>
    </row>
    <row r="1661" spans="1:10" ht="15.6" x14ac:dyDescent="0.3">
      <c r="A1661" s="11" t="s">
        <v>172</v>
      </c>
      <c r="B1661" s="11" t="s">
        <v>171</v>
      </c>
      <c r="C1661" s="11" t="s">
        <v>174</v>
      </c>
      <c r="D1661" s="6" t="s">
        <v>12</v>
      </c>
      <c r="E1661" s="11" t="s">
        <v>183</v>
      </c>
      <c r="F1661" s="11" t="s">
        <v>182</v>
      </c>
      <c r="G1661" s="11" t="s">
        <v>279</v>
      </c>
      <c r="H1661" s="9">
        <v>13</v>
      </c>
      <c r="I1661" s="10" t="s">
        <v>12</v>
      </c>
      <c r="J1661" s="12">
        <v>6</v>
      </c>
    </row>
    <row r="1662" spans="1:10" ht="15.6" x14ac:dyDescent="0.3">
      <c r="A1662" s="5"/>
      <c r="B1662" s="7"/>
      <c r="C1662" s="7"/>
      <c r="D1662" s="6" t="s">
        <v>12</v>
      </c>
      <c r="E1662" s="7"/>
      <c r="F1662" s="7"/>
      <c r="G1662" s="15"/>
      <c r="H1662" s="13">
        <f>SUM(H1656:H1661)</f>
        <v>45</v>
      </c>
      <c r="I1662" s="10" t="s">
        <v>12</v>
      </c>
      <c r="J1662" s="13">
        <f>SUM(J1656:J1661)</f>
        <v>55</v>
      </c>
    </row>
    <row r="1663" spans="1:10" ht="15.6" x14ac:dyDescent="0.3">
      <c r="A1663" s="27"/>
      <c r="B1663" s="27"/>
      <c r="C1663" s="27"/>
      <c r="D1663" s="28" t="s">
        <v>12</v>
      </c>
      <c r="E1663" s="27"/>
      <c r="F1663" s="27"/>
      <c r="G1663" s="29"/>
      <c r="H1663" s="30">
        <v>3</v>
      </c>
      <c r="I1663" s="31" t="s">
        <v>12</v>
      </c>
      <c r="J1663" s="30">
        <v>3</v>
      </c>
    </row>
    <row r="1664" spans="1:10" x14ac:dyDescent="0.25">
      <c r="A1664" s="680" t="s">
        <v>190</v>
      </c>
      <c r="B1664" s="680"/>
      <c r="C1664" s="680"/>
      <c r="D1664" s="6" t="s">
        <v>12</v>
      </c>
      <c r="E1664" s="681" t="s">
        <v>156</v>
      </c>
      <c r="F1664" s="681"/>
      <c r="G1664" s="681"/>
      <c r="H1664" s="662">
        <v>41903</v>
      </c>
      <c r="I1664" s="663"/>
      <c r="J1664" s="663"/>
    </row>
    <row r="1665" spans="1:10" ht="15.6" x14ac:dyDescent="0.3">
      <c r="A1665" s="11" t="s">
        <v>172</v>
      </c>
      <c r="B1665" s="11" t="s">
        <v>171</v>
      </c>
      <c r="C1665" s="11" t="s">
        <v>198</v>
      </c>
      <c r="D1665" s="6" t="s">
        <v>12</v>
      </c>
      <c r="E1665" s="11" t="s">
        <v>184</v>
      </c>
      <c r="F1665" s="11" t="s">
        <v>167</v>
      </c>
      <c r="G1665" s="11" t="s">
        <v>166</v>
      </c>
      <c r="H1665" s="9">
        <v>9</v>
      </c>
      <c r="I1665" s="10" t="s">
        <v>12</v>
      </c>
      <c r="J1665" s="12">
        <v>10</v>
      </c>
    </row>
    <row r="1666" spans="1:10" ht="15.6" x14ac:dyDescent="0.3">
      <c r="A1666" s="11" t="s">
        <v>175</v>
      </c>
      <c r="B1666" s="11" t="s">
        <v>174</v>
      </c>
      <c r="C1666" s="7"/>
      <c r="D1666" s="6" t="s">
        <v>12</v>
      </c>
      <c r="E1666" s="11" t="s">
        <v>168</v>
      </c>
      <c r="F1666" s="11" t="s">
        <v>164</v>
      </c>
      <c r="G1666" s="7"/>
      <c r="H1666" s="9">
        <v>8</v>
      </c>
      <c r="I1666" s="10" t="s">
        <v>12</v>
      </c>
      <c r="J1666" s="12">
        <v>12</v>
      </c>
    </row>
    <row r="1667" spans="1:10" ht="15.6" x14ac:dyDescent="0.3">
      <c r="A1667" s="11" t="s">
        <v>172</v>
      </c>
      <c r="B1667" s="11" t="s">
        <v>171</v>
      </c>
      <c r="C1667" s="7"/>
      <c r="D1667" s="6" t="s">
        <v>12</v>
      </c>
      <c r="E1667" s="11" t="s">
        <v>168</v>
      </c>
      <c r="F1667" s="11" t="s">
        <v>164</v>
      </c>
      <c r="G1667" s="7"/>
      <c r="H1667" s="9">
        <v>13</v>
      </c>
      <c r="I1667" s="10" t="s">
        <v>12</v>
      </c>
      <c r="J1667" s="12">
        <v>4</v>
      </c>
    </row>
    <row r="1668" spans="1:10" ht="15.6" x14ac:dyDescent="0.3">
      <c r="A1668" s="11" t="s">
        <v>175</v>
      </c>
      <c r="B1668" s="11" t="s">
        <v>174</v>
      </c>
      <c r="C1668" s="11" t="s">
        <v>198</v>
      </c>
      <c r="D1668" s="6" t="s">
        <v>12</v>
      </c>
      <c r="E1668" s="11" t="s">
        <v>184</v>
      </c>
      <c r="F1668" s="11" t="s">
        <v>167</v>
      </c>
      <c r="G1668" s="11" t="s">
        <v>166</v>
      </c>
      <c r="H1668" s="9">
        <v>13</v>
      </c>
      <c r="I1668" s="10" t="s">
        <v>12</v>
      </c>
      <c r="J1668" s="12">
        <v>5</v>
      </c>
    </row>
    <row r="1669" spans="1:10" ht="15.6" x14ac:dyDescent="0.3">
      <c r="A1669" s="11" t="s">
        <v>172</v>
      </c>
      <c r="B1669" s="11" t="s">
        <v>171</v>
      </c>
      <c r="C1669" s="7"/>
      <c r="D1669" s="6" t="s">
        <v>12</v>
      </c>
      <c r="E1669" s="11" t="s">
        <v>168</v>
      </c>
      <c r="F1669" s="11" t="s">
        <v>167</v>
      </c>
      <c r="G1669" s="7"/>
      <c r="H1669" s="9">
        <v>13</v>
      </c>
      <c r="I1669" s="10" t="s">
        <v>12</v>
      </c>
      <c r="J1669" s="12">
        <v>3</v>
      </c>
    </row>
    <row r="1670" spans="1:10" ht="15.6" x14ac:dyDescent="0.3">
      <c r="A1670" s="11" t="s">
        <v>175</v>
      </c>
      <c r="B1670" s="11" t="s">
        <v>174</v>
      </c>
      <c r="C1670" s="11" t="s">
        <v>198</v>
      </c>
      <c r="D1670" s="6" t="s">
        <v>12</v>
      </c>
      <c r="E1670" s="11" t="s">
        <v>184</v>
      </c>
      <c r="F1670" s="11" t="s">
        <v>164</v>
      </c>
      <c r="G1670" s="11" t="s">
        <v>166</v>
      </c>
      <c r="H1670" s="9">
        <v>11</v>
      </c>
      <c r="I1670" s="10" t="s">
        <v>12</v>
      </c>
      <c r="J1670" s="12">
        <v>10</v>
      </c>
    </row>
    <row r="1671" spans="1:10" ht="15.6" x14ac:dyDescent="0.3">
      <c r="A1671" s="5"/>
      <c r="B1671" s="7"/>
      <c r="C1671" s="7"/>
      <c r="D1671" s="6" t="s">
        <v>12</v>
      </c>
      <c r="E1671" s="7"/>
      <c r="F1671" s="7"/>
      <c r="G1671" s="15"/>
      <c r="H1671" s="13">
        <f>SUM(H1665:H1670)</f>
        <v>67</v>
      </c>
      <c r="I1671" s="10" t="s">
        <v>12</v>
      </c>
      <c r="J1671" s="13">
        <f>SUM(J1665:J1670)</f>
        <v>44</v>
      </c>
    </row>
    <row r="1672" spans="1:10" ht="15.6" x14ac:dyDescent="0.3">
      <c r="A1672" s="27"/>
      <c r="B1672" s="27"/>
      <c r="C1672" s="27"/>
      <c r="D1672" s="28" t="s">
        <v>12</v>
      </c>
      <c r="E1672" s="27"/>
      <c r="F1672" s="27"/>
      <c r="G1672" s="29"/>
      <c r="H1672" s="30">
        <v>4</v>
      </c>
      <c r="I1672" s="31" t="s">
        <v>12</v>
      </c>
      <c r="J1672" s="30">
        <v>2</v>
      </c>
    </row>
    <row r="1673" spans="1:10" x14ac:dyDescent="0.25">
      <c r="A1673" s="680" t="s">
        <v>114</v>
      </c>
      <c r="B1673" s="680"/>
      <c r="C1673" s="680"/>
      <c r="D1673" s="6" t="s">
        <v>12</v>
      </c>
      <c r="E1673" s="681" t="s">
        <v>144</v>
      </c>
      <c r="F1673" s="681"/>
      <c r="G1673" s="681"/>
      <c r="H1673" s="662">
        <v>41903</v>
      </c>
      <c r="I1673" s="663"/>
      <c r="J1673" s="663"/>
    </row>
    <row r="1674" spans="1:10" ht="15.6" x14ac:dyDescent="0.3">
      <c r="A1674" s="11" t="s">
        <v>38</v>
      </c>
      <c r="B1674" s="11" t="s">
        <v>40</v>
      </c>
      <c r="C1674" s="11" t="s">
        <v>257</v>
      </c>
      <c r="D1674" s="6" t="s">
        <v>12</v>
      </c>
      <c r="E1674" s="11" t="s">
        <v>183</v>
      </c>
      <c r="F1674" s="11" t="s">
        <v>182</v>
      </c>
      <c r="G1674" s="11" t="s">
        <v>279</v>
      </c>
      <c r="H1674" s="9">
        <v>13</v>
      </c>
      <c r="I1674" s="10" t="s">
        <v>12</v>
      </c>
      <c r="J1674" s="12">
        <v>10</v>
      </c>
    </row>
    <row r="1675" spans="1:10" ht="15.6" x14ac:dyDescent="0.3">
      <c r="A1675" s="11" t="s">
        <v>43</v>
      </c>
      <c r="B1675" s="11" t="s">
        <v>268</v>
      </c>
      <c r="C1675" s="7"/>
      <c r="D1675" s="6" t="s">
        <v>12</v>
      </c>
      <c r="E1675" s="11" t="s">
        <v>150</v>
      </c>
      <c r="F1675" s="11" t="s">
        <v>154</v>
      </c>
      <c r="G1675" s="7"/>
      <c r="H1675" s="9">
        <v>13</v>
      </c>
      <c r="I1675" s="10" t="s">
        <v>12</v>
      </c>
      <c r="J1675" s="12">
        <v>11</v>
      </c>
    </row>
    <row r="1676" spans="1:10" ht="15.6" x14ac:dyDescent="0.3">
      <c r="A1676" s="11" t="s">
        <v>38</v>
      </c>
      <c r="B1676" s="11" t="s">
        <v>257</v>
      </c>
      <c r="C1676" s="7"/>
      <c r="D1676" s="6" t="s">
        <v>12</v>
      </c>
      <c r="E1676" s="11" t="s">
        <v>183</v>
      </c>
      <c r="F1676" s="11" t="s">
        <v>182</v>
      </c>
      <c r="G1676" s="7"/>
      <c r="H1676" s="9">
        <v>3</v>
      </c>
      <c r="I1676" s="10" t="s">
        <v>12</v>
      </c>
      <c r="J1676" s="12">
        <v>13</v>
      </c>
    </row>
    <row r="1677" spans="1:10" ht="15.6" x14ac:dyDescent="0.3">
      <c r="A1677" s="11" t="s">
        <v>40</v>
      </c>
      <c r="B1677" s="11" t="s">
        <v>268</v>
      </c>
      <c r="C1677" s="11" t="s">
        <v>39</v>
      </c>
      <c r="D1677" s="6" t="s">
        <v>12</v>
      </c>
      <c r="E1677" s="11" t="s">
        <v>150</v>
      </c>
      <c r="F1677" s="11" t="s">
        <v>154</v>
      </c>
      <c r="G1677" s="11" t="s">
        <v>279</v>
      </c>
      <c r="H1677" s="9">
        <v>1</v>
      </c>
      <c r="I1677" s="10" t="s">
        <v>12</v>
      </c>
      <c r="J1677" s="12">
        <v>13</v>
      </c>
    </row>
    <row r="1678" spans="1:10" ht="15.6" x14ac:dyDescent="0.3">
      <c r="A1678" s="11" t="s">
        <v>40</v>
      </c>
      <c r="B1678" s="11" t="s">
        <v>257</v>
      </c>
      <c r="C1678" s="7"/>
      <c r="D1678" s="6" t="s">
        <v>12</v>
      </c>
      <c r="E1678" s="11" t="s">
        <v>183</v>
      </c>
      <c r="F1678" s="11" t="s">
        <v>182</v>
      </c>
      <c r="G1678" s="7"/>
      <c r="H1678" s="9">
        <v>8</v>
      </c>
      <c r="I1678" s="10" t="s">
        <v>12</v>
      </c>
      <c r="J1678" s="12">
        <v>13</v>
      </c>
    </row>
    <row r="1679" spans="1:10" ht="15.6" x14ac:dyDescent="0.3">
      <c r="A1679" s="11" t="s">
        <v>38</v>
      </c>
      <c r="B1679" s="11" t="s">
        <v>43</v>
      </c>
      <c r="C1679" s="11" t="s">
        <v>39</v>
      </c>
      <c r="D1679" s="6" t="s">
        <v>12</v>
      </c>
      <c r="E1679" s="11" t="s">
        <v>150</v>
      </c>
      <c r="F1679" s="11" t="s">
        <v>154</v>
      </c>
      <c r="G1679" s="11" t="s">
        <v>279</v>
      </c>
      <c r="H1679" s="9">
        <v>13</v>
      </c>
      <c r="I1679" s="10" t="s">
        <v>12</v>
      </c>
      <c r="J1679" s="12">
        <v>3</v>
      </c>
    </row>
    <row r="1680" spans="1:10" ht="15.6" x14ac:dyDescent="0.3">
      <c r="A1680" s="5"/>
      <c r="B1680" s="7"/>
      <c r="C1680" s="7"/>
      <c r="D1680" s="6" t="s">
        <v>12</v>
      </c>
      <c r="E1680" s="7"/>
      <c r="F1680" s="7"/>
      <c r="G1680" s="15"/>
      <c r="H1680" s="13">
        <f>SUM(H1674:H1679)</f>
        <v>51</v>
      </c>
      <c r="I1680" s="10" t="s">
        <v>12</v>
      </c>
      <c r="J1680" s="13">
        <f>SUM(J1674:J1679)</f>
        <v>63</v>
      </c>
    </row>
    <row r="1681" spans="1:10" ht="15.6" x14ac:dyDescent="0.3">
      <c r="A1681" s="27"/>
      <c r="B1681" s="27"/>
      <c r="C1681" s="27"/>
      <c r="D1681" s="28" t="s">
        <v>12</v>
      </c>
      <c r="E1681" s="27"/>
      <c r="F1681" s="27"/>
      <c r="G1681" s="29"/>
      <c r="H1681" s="30">
        <v>3</v>
      </c>
      <c r="I1681" s="31" t="s">
        <v>12</v>
      </c>
      <c r="J1681" s="30">
        <v>3</v>
      </c>
    </row>
    <row r="1682" spans="1:10" x14ac:dyDescent="0.25">
      <c r="A1682" s="680" t="s">
        <v>114</v>
      </c>
      <c r="B1682" s="680"/>
      <c r="C1682" s="680"/>
      <c r="D1682" s="6" t="s">
        <v>12</v>
      </c>
      <c r="E1682" s="681" t="s">
        <v>156</v>
      </c>
      <c r="F1682" s="681"/>
      <c r="G1682" s="681"/>
      <c r="H1682" s="662">
        <v>41903</v>
      </c>
      <c r="I1682" s="663"/>
      <c r="J1682" s="663"/>
    </row>
    <row r="1683" spans="1:10" ht="15.6" x14ac:dyDescent="0.3">
      <c r="A1683" s="11" t="s">
        <v>38</v>
      </c>
      <c r="B1683" s="11" t="s">
        <v>40</v>
      </c>
      <c r="C1683" s="11" t="s">
        <v>257</v>
      </c>
      <c r="D1683" s="6" t="s">
        <v>12</v>
      </c>
      <c r="E1683" s="11" t="s">
        <v>184</v>
      </c>
      <c r="F1683" s="11" t="s">
        <v>167</v>
      </c>
      <c r="G1683" s="11" t="s">
        <v>166</v>
      </c>
      <c r="H1683" s="9">
        <v>11</v>
      </c>
      <c r="I1683" s="10" t="s">
        <v>12</v>
      </c>
      <c r="J1683" s="12">
        <v>13</v>
      </c>
    </row>
    <row r="1684" spans="1:10" ht="15.6" x14ac:dyDescent="0.3">
      <c r="A1684" s="11" t="s">
        <v>43</v>
      </c>
      <c r="B1684" s="11" t="s">
        <v>39</v>
      </c>
      <c r="C1684" s="7"/>
      <c r="D1684" s="6" t="s">
        <v>12</v>
      </c>
      <c r="E1684" s="11" t="s">
        <v>168</v>
      </c>
      <c r="F1684" s="11" t="s">
        <v>164</v>
      </c>
      <c r="G1684" s="7"/>
      <c r="H1684" s="9">
        <v>13</v>
      </c>
      <c r="I1684" s="10" t="s">
        <v>12</v>
      </c>
      <c r="J1684" s="12">
        <v>8</v>
      </c>
    </row>
    <row r="1685" spans="1:10" ht="15.6" x14ac:dyDescent="0.3">
      <c r="A1685" s="11" t="s">
        <v>38</v>
      </c>
      <c r="B1685" s="11" t="s">
        <v>257</v>
      </c>
      <c r="C1685" s="7"/>
      <c r="D1685" s="6" t="s">
        <v>12</v>
      </c>
      <c r="E1685" s="11" t="s">
        <v>184</v>
      </c>
      <c r="F1685" s="11" t="s">
        <v>164</v>
      </c>
      <c r="G1685" s="7"/>
      <c r="H1685" s="9">
        <v>13</v>
      </c>
      <c r="I1685" s="10" t="s">
        <v>12</v>
      </c>
      <c r="J1685" s="12">
        <v>10</v>
      </c>
    </row>
    <row r="1686" spans="1:10" ht="15.6" x14ac:dyDescent="0.3">
      <c r="A1686" s="11" t="s">
        <v>40</v>
      </c>
      <c r="B1686" s="11" t="s">
        <v>39</v>
      </c>
      <c r="C1686" s="11" t="s">
        <v>280</v>
      </c>
      <c r="D1686" s="6" t="s">
        <v>12</v>
      </c>
      <c r="E1686" s="11" t="s">
        <v>168</v>
      </c>
      <c r="F1686" s="11" t="s">
        <v>167</v>
      </c>
      <c r="G1686" s="11" t="s">
        <v>166</v>
      </c>
      <c r="H1686" s="9">
        <v>13</v>
      </c>
      <c r="I1686" s="10" t="s">
        <v>12</v>
      </c>
      <c r="J1686" s="12">
        <v>4</v>
      </c>
    </row>
    <row r="1687" spans="1:10" ht="15.6" x14ac:dyDescent="0.3">
      <c r="A1687" s="11" t="s">
        <v>43</v>
      </c>
      <c r="B1687" s="11" t="s">
        <v>257</v>
      </c>
      <c r="C1687" s="7"/>
      <c r="D1687" s="6" t="s">
        <v>12</v>
      </c>
      <c r="E1687" s="11" t="s">
        <v>168</v>
      </c>
      <c r="F1687" s="11" t="s">
        <v>167</v>
      </c>
      <c r="G1687" s="7"/>
      <c r="H1687" s="9">
        <v>1</v>
      </c>
      <c r="I1687" s="10" t="s">
        <v>12</v>
      </c>
      <c r="J1687" s="12">
        <v>13</v>
      </c>
    </row>
    <row r="1688" spans="1:10" ht="15.6" x14ac:dyDescent="0.3">
      <c r="A1688" s="11" t="s">
        <v>40</v>
      </c>
      <c r="B1688" s="11" t="s">
        <v>39</v>
      </c>
      <c r="C1688" s="11" t="s">
        <v>280</v>
      </c>
      <c r="D1688" s="6" t="s">
        <v>12</v>
      </c>
      <c r="E1688" s="11" t="s">
        <v>184</v>
      </c>
      <c r="F1688" s="11" t="s">
        <v>164</v>
      </c>
      <c r="G1688" s="11" t="s">
        <v>166</v>
      </c>
      <c r="H1688" s="9">
        <v>9</v>
      </c>
      <c r="I1688" s="10" t="s">
        <v>12</v>
      </c>
      <c r="J1688" s="12">
        <v>13</v>
      </c>
    </row>
    <row r="1689" spans="1:10" ht="15.6" x14ac:dyDescent="0.3">
      <c r="A1689" s="5"/>
      <c r="B1689" s="7"/>
      <c r="C1689" s="7"/>
      <c r="D1689" s="6" t="s">
        <v>12</v>
      </c>
      <c r="E1689" s="7"/>
      <c r="F1689" s="7"/>
      <c r="G1689" s="15"/>
      <c r="H1689" s="13">
        <f>SUM(H1683:H1688)</f>
        <v>60</v>
      </c>
      <c r="I1689" s="10" t="s">
        <v>12</v>
      </c>
      <c r="J1689" s="13">
        <f>SUM(J1683:J1688)</f>
        <v>61</v>
      </c>
    </row>
    <row r="1690" spans="1:10" ht="15.6" x14ac:dyDescent="0.3">
      <c r="A1690" s="27"/>
      <c r="B1690" s="27"/>
      <c r="C1690" s="27"/>
      <c r="D1690" s="28" t="s">
        <v>12</v>
      </c>
      <c r="E1690" s="27"/>
      <c r="F1690" s="27"/>
      <c r="G1690" s="29"/>
      <c r="H1690" s="30">
        <v>3</v>
      </c>
      <c r="I1690" s="31" t="s">
        <v>12</v>
      </c>
      <c r="J1690" s="30">
        <v>3</v>
      </c>
    </row>
    <row r="1691" spans="1:10" x14ac:dyDescent="0.25">
      <c r="A1691" s="680" t="s">
        <v>138</v>
      </c>
      <c r="B1691" s="680"/>
      <c r="C1691" s="680"/>
      <c r="D1691" s="6" t="s">
        <v>12</v>
      </c>
      <c r="E1691" s="681" t="s">
        <v>144</v>
      </c>
      <c r="F1691" s="681"/>
      <c r="G1691" s="681"/>
      <c r="H1691" s="662">
        <v>41918</v>
      </c>
      <c r="I1691" s="663"/>
      <c r="J1691" s="663"/>
    </row>
    <row r="1692" spans="1:10" ht="15.6" x14ac:dyDescent="0.3">
      <c r="A1692" s="11" t="s">
        <v>19</v>
      </c>
      <c r="B1692" s="11" t="s">
        <v>23</v>
      </c>
      <c r="C1692" s="11" t="s">
        <v>20</v>
      </c>
      <c r="D1692" s="6" t="s">
        <v>12</v>
      </c>
      <c r="E1692" s="11" t="s">
        <v>182</v>
      </c>
      <c r="F1692" s="11" t="s">
        <v>150</v>
      </c>
      <c r="G1692" s="11" t="s">
        <v>194</v>
      </c>
      <c r="H1692" s="9">
        <v>13</v>
      </c>
      <c r="I1692" s="10" t="s">
        <v>12</v>
      </c>
      <c r="J1692" s="12">
        <v>0</v>
      </c>
    </row>
    <row r="1693" spans="1:10" ht="15.6" x14ac:dyDescent="0.3">
      <c r="A1693" s="11" t="s">
        <v>21</v>
      </c>
      <c r="B1693" s="11" t="s">
        <v>22</v>
      </c>
      <c r="C1693" s="7"/>
      <c r="D1693" s="6" t="s">
        <v>12</v>
      </c>
      <c r="E1693" s="11" t="s">
        <v>154</v>
      </c>
      <c r="F1693" s="11" t="s">
        <v>153</v>
      </c>
      <c r="G1693" s="7"/>
      <c r="H1693" s="9">
        <v>13</v>
      </c>
      <c r="I1693" s="10" t="s">
        <v>12</v>
      </c>
      <c r="J1693" s="12">
        <v>0</v>
      </c>
    </row>
    <row r="1694" spans="1:10" ht="15.6" x14ac:dyDescent="0.3">
      <c r="A1694" s="11" t="s">
        <v>19</v>
      </c>
      <c r="B1694" s="11" t="s">
        <v>23</v>
      </c>
      <c r="C1694" s="7"/>
      <c r="D1694" s="6" t="s">
        <v>12</v>
      </c>
      <c r="E1694" s="11" t="s">
        <v>182</v>
      </c>
      <c r="F1694" s="11" t="s">
        <v>150</v>
      </c>
      <c r="G1694" s="7"/>
      <c r="H1694" s="9">
        <v>13</v>
      </c>
      <c r="I1694" s="10" t="s">
        <v>12</v>
      </c>
      <c r="J1694" s="12">
        <v>6</v>
      </c>
    </row>
    <row r="1695" spans="1:10" ht="15.6" x14ac:dyDescent="0.3">
      <c r="A1695" s="11" t="s">
        <v>21</v>
      </c>
      <c r="B1695" s="11" t="s">
        <v>22</v>
      </c>
      <c r="C1695" s="11" t="s">
        <v>20</v>
      </c>
      <c r="D1695" s="6" t="s">
        <v>12</v>
      </c>
      <c r="E1695" s="11" t="s">
        <v>154</v>
      </c>
      <c r="F1695" s="11" t="s">
        <v>153</v>
      </c>
      <c r="G1695" s="11" t="s">
        <v>194</v>
      </c>
      <c r="H1695" s="9">
        <v>13</v>
      </c>
      <c r="I1695" s="10" t="s">
        <v>12</v>
      </c>
      <c r="J1695" s="12">
        <v>3</v>
      </c>
    </row>
    <row r="1696" spans="1:10" ht="15.6" x14ac:dyDescent="0.3">
      <c r="A1696" s="11" t="s">
        <v>21</v>
      </c>
      <c r="B1696" s="11" t="s">
        <v>22</v>
      </c>
      <c r="C1696" s="7"/>
      <c r="D1696" s="6" t="s">
        <v>12</v>
      </c>
      <c r="E1696" s="11" t="s">
        <v>182</v>
      </c>
      <c r="F1696" s="11" t="s">
        <v>153</v>
      </c>
      <c r="G1696" s="7"/>
      <c r="H1696" s="9">
        <v>13</v>
      </c>
      <c r="I1696" s="10" t="s">
        <v>12</v>
      </c>
      <c r="J1696" s="12">
        <v>6</v>
      </c>
    </row>
    <row r="1697" spans="1:10" ht="15.6" x14ac:dyDescent="0.3">
      <c r="A1697" s="11" t="s">
        <v>19</v>
      </c>
      <c r="B1697" s="11" t="s">
        <v>24</v>
      </c>
      <c r="C1697" s="11" t="s">
        <v>20</v>
      </c>
      <c r="D1697" s="6" t="s">
        <v>12</v>
      </c>
      <c r="E1697" s="11" t="s">
        <v>154</v>
      </c>
      <c r="F1697" s="11" t="s">
        <v>150</v>
      </c>
      <c r="G1697" s="11" t="s">
        <v>194</v>
      </c>
      <c r="H1697" s="9">
        <v>13</v>
      </c>
      <c r="I1697" s="10" t="s">
        <v>12</v>
      </c>
      <c r="J1697" s="12">
        <v>0</v>
      </c>
    </row>
    <row r="1698" spans="1:10" ht="15.6" x14ac:dyDescent="0.3">
      <c r="A1698" s="5"/>
      <c r="B1698" s="7"/>
      <c r="C1698" s="7"/>
      <c r="D1698" s="6" t="s">
        <v>12</v>
      </c>
      <c r="E1698" s="7"/>
      <c r="F1698" s="7"/>
      <c r="G1698" s="15"/>
      <c r="H1698" s="13">
        <f>SUM(H1692:H1697)</f>
        <v>78</v>
      </c>
      <c r="I1698" s="10" t="s">
        <v>12</v>
      </c>
      <c r="J1698" s="13">
        <f>SUM(J1692:J1697)</f>
        <v>15</v>
      </c>
    </row>
    <row r="1699" spans="1:10" ht="15.6" x14ac:dyDescent="0.3">
      <c r="A1699" s="27"/>
      <c r="B1699" s="27"/>
      <c r="C1699" s="27"/>
      <c r="D1699" s="28" t="s">
        <v>12</v>
      </c>
      <c r="E1699" s="27"/>
      <c r="F1699" s="27"/>
      <c r="G1699" s="29"/>
      <c r="H1699" s="30">
        <v>6</v>
      </c>
      <c r="I1699" s="31" t="s">
        <v>12</v>
      </c>
      <c r="J1699" s="30">
        <v>0</v>
      </c>
    </row>
    <row r="1700" spans="1:10" x14ac:dyDescent="0.25">
      <c r="A1700" s="680" t="s">
        <v>156</v>
      </c>
      <c r="B1700" s="680"/>
      <c r="C1700" s="680"/>
      <c r="D1700" s="6" t="s">
        <v>12</v>
      </c>
      <c r="E1700" s="681" t="s">
        <v>138</v>
      </c>
      <c r="F1700" s="681"/>
      <c r="G1700" s="681"/>
      <c r="H1700" s="662">
        <v>41918</v>
      </c>
      <c r="I1700" s="663"/>
      <c r="J1700" s="663"/>
    </row>
    <row r="1701" spans="1:10" ht="15.6" x14ac:dyDescent="0.3">
      <c r="A1701" s="11" t="s">
        <v>184</v>
      </c>
      <c r="B1701" s="11" t="s">
        <v>167</v>
      </c>
      <c r="C1701" s="11" t="s">
        <v>166</v>
      </c>
      <c r="D1701" s="6" t="s">
        <v>12</v>
      </c>
      <c r="E1701" s="11" t="s">
        <v>19</v>
      </c>
      <c r="F1701" s="11" t="s">
        <v>20</v>
      </c>
      <c r="G1701" s="11" t="s">
        <v>24</v>
      </c>
      <c r="H1701" s="9">
        <v>7</v>
      </c>
      <c r="I1701" s="10" t="s">
        <v>12</v>
      </c>
      <c r="J1701" s="12">
        <v>13</v>
      </c>
    </row>
    <row r="1702" spans="1:10" ht="15.6" x14ac:dyDescent="0.3">
      <c r="A1702" s="11" t="s">
        <v>164</v>
      </c>
      <c r="B1702" s="11" t="s">
        <v>165</v>
      </c>
      <c r="C1702" s="7"/>
      <c r="D1702" s="6" t="s">
        <v>12</v>
      </c>
      <c r="E1702" s="11" t="s">
        <v>23</v>
      </c>
      <c r="F1702" s="11" t="s">
        <v>21</v>
      </c>
      <c r="G1702" s="7"/>
      <c r="H1702" s="9">
        <v>3</v>
      </c>
      <c r="I1702" s="10" t="s">
        <v>12</v>
      </c>
      <c r="J1702" s="12">
        <v>13</v>
      </c>
    </row>
    <row r="1703" spans="1:10" ht="15.6" x14ac:dyDescent="0.3">
      <c r="A1703" s="11" t="s">
        <v>168</v>
      </c>
      <c r="B1703" s="11" t="s">
        <v>167</v>
      </c>
      <c r="C1703" s="7"/>
      <c r="D1703" s="6" t="s">
        <v>12</v>
      </c>
      <c r="E1703" s="11" t="s">
        <v>19</v>
      </c>
      <c r="F1703" s="11" t="s">
        <v>23</v>
      </c>
      <c r="G1703" s="7"/>
      <c r="H1703" s="9">
        <v>7</v>
      </c>
      <c r="I1703" s="10" t="s">
        <v>12</v>
      </c>
      <c r="J1703" s="12">
        <v>12</v>
      </c>
    </row>
    <row r="1704" spans="1:10" ht="15.6" x14ac:dyDescent="0.3">
      <c r="A1704" s="11" t="s">
        <v>164</v>
      </c>
      <c r="B1704" s="11" t="s">
        <v>165</v>
      </c>
      <c r="C1704" s="11" t="s">
        <v>166</v>
      </c>
      <c r="D1704" s="6" t="s">
        <v>12</v>
      </c>
      <c r="E1704" s="11" t="s">
        <v>22</v>
      </c>
      <c r="F1704" s="11" t="s">
        <v>21</v>
      </c>
      <c r="G1704" s="11" t="s">
        <v>20</v>
      </c>
      <c r="H1704" s="9">
        <v>13</v>
      </c>
      <c r="I1704" s="10" t="s">
        <v>12</v>
      </c>
      <c r="J1704" s="12">
        <v>10</v>
      </c>
    </row>
    <row r="1705" spans="1:10" ht="15.6" x14ac:dyDescent="0.3">
      <c r="A1705" s="11" t="s">
        <v>184</v>
      </c>
      <c r="B1705" s="11" t="s">
        <v>167</v>
      </c>
      <c r="C1705" s="7"/>
      <c r="D1705" s="6" t="s">
        <v>12</v>
      </c>
      <c r="E1705" s="11" t="s">
        <v>22</v>
      </c>
      <c r="F1705" s="11" t="s">
        <v>20</v>
      </c>
      <c r="G1705" s="7"/>
      <c r="H1705" s="9">
        <v>10</v>
      </c>
      <c r="I1705" s="10" t="s">
        <v>12</v>
      </c>
      <c r="J1705" s="12">
        <v>13</v>
      </c>
    </row>
    <row r="1706" spans="1:10" ht="15.6" x14ac:dyDescent="0.3">
      <c r="A1706" s="11" t="s">
        <v>168</v>
      </c>
      <c r="B1706" s="11" t="s">
        <v>202</v>
      </c>
      <c r="C1706" s="11" t="s">
        <v>166</v>
      </c>
      <c r="D1706" s="6" t="s">
        <v>12</v>
      </c>
      <c r="E1706" s="11" t="s">
        <v>23</v>
      </c>
      <c r="F1706" s="11" t="s">
        <v>21</v>
      </c>
      <c r="G1706" s="11" t="s">
        <v>24</v>
      </c>
      <c r="H1706" s="9">
        <v>8</v>
      </c>
      <c r="I1706" s="10" t="s">
        <v>12</v>
      </c>
      <c r="J1706" s="12">
        <v>13</v>
      </c>
    </row>
    <row r="1707" spans="1:10" ht="15.6" x14ac:dyDescent="0.3">
      <c r="A1707" s="5"/>
      <c r="B1707" s="7"/>
      <c r="C1707" s="7"/>
      <c r="D1707" s="6" t="s">
        <v>12</v>
      </c>
      <c r="E1707" s="7"/>
      <c r="F1707" s="7"/>
      <c r="G1707" s="15"/>
      <c r="H1707" s="13">
        <f>SUM(H1701:H1706)</f>
        <v>48</v>
      </c>
      <c r="I1707" s="10" t="s">
        <v>12</v>
      </c>
      <c r="J1707" s="13">
        <f>SUM(J1701:J1706)</f>
        <v>74</v>
      </c>
    </row>
    <row r="1708" spans="1:10" ht="15.6" x14ac:dyDescent="0.3">
      <c r="A1708" s="27"/>
      <c r="B1708" s="27"/>
      <c r="C1708" s="27"/>
      <c r="D1708" s="28" t="s">
        <v>12</v>
      </c>
      <c r="E1708" s="27"/>
      <c r="F1708" s="27"/>
      <c r="G1708" s="29"/>
      <c r="H1708" s="30">
        <v>1</v>
      </c>
      <c r="I1708" s="31" t="s">
        <v>12</v>
      </c>
      <c r="J1708" s="30">
        <v>5</v>
      </c>
    </row>
    <row r="1709" spans="1:10" x14ac:dyDescent="0.25">
      <c r="A1709" s="680" t="s">
        <v>156</v>
      </c>
      <c r="B1709" s="680"/>
      <c r="C1709" s="680"/>
      <c r="D1709" s="6" t="s">
        <v>12</v>
      </c>
      <c r="E1709" s="681" t="s">
        <v>51</v>
      </c>
      <c r="F1709" s="681"/>
      <c r="G1709" s="681"/>
      <c r="H1709" s="662">
        <v>41918</v>
      </c>
      <c r="I1709" s="663"/>
      <c r="J1709" s="663"/>
    </row>
    <row r="1710" spans="1:10" ht="15.6" x14ac:dyDescent="0.3">
      <c r="A1710" s="11" t="s">
        <v>168</v>
      </c>
      <c r="B1710" s="11" t="s">
        <v>167</v>
      </c>
      <c r="C1710" s="11" t="s">
        <v>166</v>
      </c>
      <c r="D1710" s="6" t="s">
        <v>12</v>
      </c>
      <c r="E1710" s="11" t="s">
        <v>52</v>
      </c>
      <c r="F1710" s="11" t="s">
        <v>225</v>
      </c>
      <c r="G1710" s="11" t="s">
        <v>28</v>
      </c>
      <c r="H1710" s="9">
        <v>13</v>
      </c>
      <c r="I1710" s="10" t="s">
        <v>12</v>
      </c>
      <c r="J1710" s="12">
        <v>7</v>
      </c>
    </row>
    <row r="1711" spans="1:10" ht="15.6" x14ac:dyDescent="0.3">
      <c r="A1711" s="11" t="s">
        <v>164</v>
      </c>
      <c r="B1711" s="11" t="s">
        <v>165</v>
      </c>
      <c r="C1711" s="7"/>
      <c r="D1711" s="6" t="s">
        <v>12</v>
      </c>
      <c r="E1711" s="11" t="s">
        <v>32</v>
      </c>
      <c r="F1711" s="11" t="s">
        <v>266</v>
      </c>
      <c r="G1711" s="7"/>
      <c r="H1711" s="9">
        <v>13</v>
      </c>
      <c r="I1711" s="10" t="s">
        <v>12</v>
      </c>
      <c r="J1711" s="12">
        <v>12</v>
      </c>
    </row>
    <row r="1712" spans="1:10" ht="15.6" x14ac:dyDescent="0.3">
      <c r="A1712" s="11" t="s">
        <v>168</v>
      </c>
      <c r="B1712" s="11" t="s">
        <v>167</v>
      </c>
      <c r="C1712" s="7"/>
      <c r="D1712" s="6" t="s">
        <v>12</v>
      </c>
      <c r="E1712" s="11" t="s">
        <v>52</v>
      </c>
      <c r="F1712" s="11" t="s">
        <v>225</v>
      </c>
      <c r="G1712" s="7"/>
      <c r="H1712" s="9">
        <v>11</v>
      </c>
      <c r="I1712" s="10" t="s">
        <v>12</v>
      </c>
      <c r="J1712" s="12">
        <v>13</v>
      </c>
    </row>
    <row r="1713" spans="1:10" ht="15.6" x14ac:dyDescent="0.3">
      <c r="A1713" s="11" t="s">
        <v>184</v>
      </c>
      <c r="B1713" s="11" t="s">
        <v>164</v>
      </c>
      <c r="C1713" s="11" t="s">
        <v>166</v>
      </c>
      <c r="D1713" s="6" t="s">
        <v>12</v>
      </c>
      <c r="E1713" s="11" t="s">
        <v>32</v>
      </c>
      <c r="F1713" s="11" t="s">
        <v>266</v>
      </c>
      <c r="G1713" s="11" t="s">
        <v>28</v>
      </c>
      <c r="H1713" s="9">
        <v>13</v>
      </c>
      <c r="I1713" s="10" t="s">
        <v>12</v>
      </c>
      <c r="J1713" s="12">
        <v>3</v>
      </c>
    </row>
    <row r="1714" spans="1:10" ht="15.6" x14ac:dyDescent="0.3">
      <c r="A1714" s="11" t="s">
        <v>165</v>
      </c>
      <c r="B1714" s="11" t="s">
        <v>167</v>
      </c>
      <c r="C1714" s="7"/>
      <c r="D1714" s="6" t="s">
        <v>12</v>
      </c>
      <c r="E1714" s="11" t="s">
        <v>52</v>
      </c>
      <c r="F1714" s="11" t="s">
        <v>266</v>
      </c>
      <c r="G1714" s="7"/>
      <c r="H1714" s="9">
        <v>13</v>
      </c>
      <c r="I1714" s="10" t="s">
        <v>12</v>
      </c>
      <c r="J1714" s="12">
        <v>1</v>
      </c>
    </row>
    <row r="1715" spans="1:10" ht="15.6" x14ac:dyDescent="0.3">
      <c r="A1715" s="11" t="s">
        <v>184</v>
      </c>
      <c r="B1715" s="11" t="s">
        <v>164</v>
      </c>
      <c r="C1715" s="11" t="s">
        <v>166</v>
      </c>
      <c r="D1715" s="6" t="s">
        <v>12</v>
      </c>
      <c r="E1715" s="11" t="s">
        <v>32</v>
      </c>
      <c r="F1715" s="11" t="s">
        <v>225</v>
      </c>
      <c r="G1715" s="11" t="s">
        <v>28</v>
      </c>
      <c r="H1715" s="9">
        <v>13</v>
      </c>
      <c r="I1715" s="10" t="s">
        <v>12</v>
      </c>
      <c r="J1715" s="12">
        <v>3</v>
      </c>
    </row>
    <row r="1716" spans="1:10" ht="15.6" x14ac:dyDescent="0.3">
      <c r="A1716" s="5"/>
      <c r="B1716" s="7"/>
      <c r="C1716" s="7"/>
      <c r="D1716" s="6" t="s">
        <v>12</v>
      </c>
      <c r="E1716" s="7"/>
      <c r="F1716" s="7"/>
      <c r="G1716" s="15"/>
      <c r="H1716" s="13">
        <f>SUM(H1710:H1715)</f>
        <v>76</v>
      </c>
      <c r="I1716" s="10" t="s">
        <v>12</v>
      </c>
      <c r="J1716" s="13">
        <f>SUM(J1710:J1715)</f>
        <v>39</v>
      </c>
    </row>
    <row r="1717" spans="1:10" ht="15.6" x14ac:dyDescent="0.3">
      <c r="A1717" s="27"/>
      <c r="B1717" s="27"/>
      <c r="C1717" s="27"/>
      <c r="D1717" s="28" t="s">
        <v>12</v>
      </c>
      <c r="E1717" s="27"/>
      <c r="F1717" s="27"/>
      <c r="G1717" s="29"/>
      <c r="H1717" s="30">
        <v>5</v>
      </c>
      <c r="I1717" s="31" t="s">
        <v>12</v>
      </c>
      <c r="J1717" s="30">
        <v>1</v>
      </c>
    </row>
    <row r="1718" spans="1:10" x14ac:dyDescent="0.25">
      <c r="A1718" s="680" t="s">
        <v>51</v>
      </c>
      <c r="B1718" s="680"/>
      <c r="C1718" s="680"/>
      <c r="D1718" s="6" t="s">
        <v>12</v>
      </c>
      <c r="E1718" s="681" t="s">
        <v>144</v>
      </c>
      <c r="F1718" s="681"/>
      <c r="G1718" s="681"/>
      <c r="H1718" s="662">
        <v>41918</v>
      </c>
      <c r="I1718" s="663"/>
      <c r="J1718" s="663"/>
    </row>
    <row r="1719" spans="1:10" ht="15.6" x14ac:dyDescent="0.3">
      <c r="A1719" s="11" t="s">
        <v>52</v>
      </c>
      <c r="B1719" s="11" t="s">
        <v>225</v>
      </c>
      <c r="C1719" s="11" t="s">
        <v>266</v>
      </c>
      <c r="D1719" s="6" t="s">
        <v>12</v>
      </c>
      <c r="E1719" s="11" t="s">
        <v>182</v>
      </c>
      <c r="F1719" s="11" t="s">
        <v>150</v>
      </c>
      <c r="G1719" s="11" t="s">
        <v>194</v>
      </c>
      <c r="H1719" s="9">
        <v>8</v>
      </c>
      <c r="I1719" s="10" t="s">
        <v>12</v>
      </c>
      <c r="J1719" s="12">
        <v>13</v>
      </c>
    </row>
    <row r="1720" spans="1:10" ht="15.6" x14ac:dyDescent="0.3">
      <c r="A1720" s="11" t="s">
        <v>32</v>
      </c>
      <c r="B1720" s="11" t="s">
        <v>28</v>
      </c>
      <c r="C1720" s="7"/>
      <c r="D1720" s="6" t="s">
        <v>12</v>
      </c>
      <c r="E1720" s="11" t="s">
        <v>154</v>
      </c>
      <c r="F1720" s="11" t="s">
        <v>153</v>
      </c>
      <c r="G1720" s="7"/>
      <c r="H1720" s="9">
        <v>13</v>
      </c>
      <c r="I1720" s="10" t="s">
        <v>12</v>
      </c>
      <c r="J1720" s="12">
        <v>8</v>
      </c>
    </row>
    <row r="1721" spans="1:10" ht="15.6" x14ac:dyDescent="0.3">
      <c r="A1721" s="11" t="s">
        <v>52</v>
      </c>
      <c r="B1721" s="11" t="s">
        <v>225</v>
      </c>
      <c r="C1721" s="7"/>
      <c r="D1721" s="6" t="s">
        <v>12</v>
      </c>
      <c r="E1721" s="11" t="s">
        <v>182</v>
      </c>
      <c r="F1721" s="11" t="s">
        <v>194</v>
      </c>
      <c r="G1721" s="7"/>
      <c r="H1721" s="9">
        <v>4</v>
      </c>
      <c r="I1721" s="10" t="s">
        <v>12</v>
      </c>
      <c r="J1721" s="12">
        <v>13</v>
      </c>
    </row>
    <row r="1722" spans="1:10" ht="15.6" x14ac:dyDescent="0.3">
      <c r="A1722" s="11" t="s">
        <v>32</v>
      </c>
      <c r="B1722" s="11" t="s">
        <v>28</v>
      </c>
      <c r="C1722" s="11" t="s">
        <v>266</v>
      </c>
      <c r="D1722" s="6" t="s">
        <v>12</v>
      </c>
      <c r="E1722" s="11" t="s">
        <v>154</v>
      </c>
      <c r="F1722" s="11" t="s">
        <v>153</v>
      </c>
      <c r="G1722" s="11" t="s">
        <v>150</v>
      </c>
      <c r="H1722" s="9">
        <v>4</v>
      </c>
      <c r="I1722" s="10" t="s">
        <v>12</v>
      </c>
      <c r="J1722" s="12">
        <v>13</v>
      </c>
    </row>
    <row r="1723" spans="1:10" ht="15.6" x14ac:dyDescent="0.3">
      <c r="A1723" s="11" t="s">
        <v>28</v>
      </c>
      <c r="B1723" s="11" t="s">
        <v>225</v>
      </c>
      <c r="C1723" s="7"/>
      <c r="D1723" s="6" t="s">
        <v>12</v>
      </c>
      <c r="E1723" s="11" t="s">
        <v>182</v>
      </c>
      <c r="F1723" s="11" t="s">
        <v>194</v>
      </c>
      <c r="G1723" s="7"/>
      <c r="H1723" s="9">
        <v>4</v>
      </c>
      <c r="I1723" s="10" t="s">
        <v>12</v>
      </c>
      <c r="J1723" s="12">
        <v>13</v>
      </c>
    </row>
    <row r="1724" spans="1:10" ht="15.6" x14ac:dyDescent="0.3">
      <c r="A1724" s="11" t="s">
        <v>32</v>
      </c>
      <c r="B1724" s="11" t="s">
        <v>52</v>
      </c>
      <c r="C1724" s="11" t="s">
        <v>266</v>
      </c>
      <c r="D1724" s="6" t="s">
        <v>12</v>
      </c>
      <c r="E1724" s="11" t="s">
        <v>154</v>
      </c>
      <c r="F1724" s="11" t="s">
        <v>153</v>
      </c>
      <c r="G1724" s="11" t="s">
        <v>150</v>
      </c>
      <c r="H1724" s="9">
        <v>1</v>
      </c>
      <c r="I1724" s="10" t="s">
        <v>12</v>
      </c>
      <c r="J1724" s="12">
        <v>13</v>
      </c>
    </row>
    <row r="1725" spans="1:10" ht="15.6" x14ac:dyDescent="0.3">
      <c r="A1725" s="5"/>
      <c r="B1725" s="7"/>
      <c r="C1725" s="7"/>
      <c r="D1725" s="6" t="s">
        <v>12</v>
      </c>
      <c r="E1725" s="7"/>
      <c r="F1725" s="7"/>
      <c r="G1725" s="15"/>
      <c r="H1725" s="13">
        <f>SUM(H1719:H1724)</f>
        <v>34</v>
      </c>
      <c r="I1725" s="10" t="s">
        <v>12</v>
      </c>
      <c r="J1725" s="13">
        <f>SUM(J1719:J1724)</f>
        <v>73</v>
      </c>
    </row>
    <row r="1726" spans="1:10" ht="15.6" x14ac:dyDescent="0.3">
      <c r="A1726" s="27"/>
      <c r="B1726" s="27"/>
      <c r="C1726" s="27"/>
      <c r="D1726" s="28" t="s">
        <v>12</v>
      </c>
      <c r="E1726" s="27"/>
      <c r="F1726" s="27"/>
      <c r="G1726" s="29"/>
      <c r="H1726" s="30">
        <v>1</v>
      </c>
      <c r="I1726" s="31" t="s">
        <v>12</v>
      </c>
      <c r="J1726" s="30">
        <v>5</v>
      </c>
    </row>
    <row r="1727" spans="1:10" x14ac:dyDescent="0.25">
      <c r="A1727" s="680" t="s">
        <v>170</v>
      </c>
      <c r="B1727" s="680"/>
      <c r="C1727" s="680"/>
      <c r="D1727" s="6" t="s">
        <v>12</v>
      </c>
      <c r="E1727" s="681" t="s">
        <v>114</v>
      </c>
      <c r="F1727" s="681"/>
      <c r="G1727" s="681"/>
      <c r="H1727" s="662">
        <v>41918</v>
      </c>
      <c r="I1727" s="663"/>
      <c r="J1727" s="663"/>
    </row>
    <row r="1728" spans="1:10" ht="15.6" x14ac:dyDescent="0.3">
      <c r="A1728" s="11" t="s">
        <v>176</v>
      </c>
      <c r="B1728" s="11" t="s">
        <v>177</v>
      </c>
      <c r="C1728" s="11" t="s">
        <v>178</v>
      </c>
      <c r="D1728" s="6" t="s">
        <v>12</v>
      </c>
      <c r="E1728" s="11" t="s">
        <v>38</v>
      </c>
      <c r="F1728" s="11" t="s">
        <v>40</v>
      </c>
      <c r="G1728" s="11" t="s">
        <v>257</v>
      </c>
      <c r="H1728" s="9">
        <v>9</v>
      </c>
      <c r="I1728" s="10" t="s">
        <v>12</v>
      </c>
      <c r="J1728" s="12">
        <v>13</v>
      </c>
    </row>
    <row r="1729" spans="1:10" ht="15.6" x14ac:dyDescent="0.3">
      <c r="A1729" s="11" t="s">
        <v>179</v>
      </c>
      <c r="B1729" s="11" t="s">
        <v>180</v>
      </c>
      <c r="C1729" s="7"/>
      <c r="D1729" s="6" t="s">
        <v>12</v>
      </c>
      <c r="E1729" s="11" t="s">
        <v>43</v>
      </c>
      <c r="F1729" s="11" t="s">
        <v>39</v>
      </c>
      <c r="G1729" s="7"/>
      <c r="H1729" s="9">
        <v>13</v>
      </c>
      <c r="I1729" s="10" t="s">
        <v>12</v>
      </c>
      <c r="J1729" s="12">
        <v>10</v>
      </c>
    </row>
    <row r="1730" spans="1:10" ht="15.6" x14ac:dyDescent="0.3">
      <c r="A1730" s="11" t="s">
        <v>176</v>
      </c>
      <c r="B1730" s="11" t="s">
        <v>177</v>
      </c>
      <c r="C1730" s="7"/>
      <c r="D1730" s="6" t="s">
        <v>12</v>
      </c>
      <c r="E1730" s="11" t="s">
        <v>38</v>
      </c>
      <c r="F1730" s="11" t="s">
        <v>257</v>
      </c>
      <c r="G1730" s="11"/>
      <c r="H1730" s="9">
        <v>13</v>
      </c>
      <c r="I1730" s="10" t="s">
        <v>12</v>
      </c>
      <c r="J1730" s="12">
        <v>5</v>
      </c>
    </row>
    <row r="1731" spans="1:10" ht="15.6" x14ac:dyDescent="0.3">
      <c r="A1731" s="11" t="s">
        <v>179</v>
      </c>
      <c r="B1731" s="11" t="s">
        <v>181</v>
      </c>
      <c r="C1731" s="11" t="s">
        <v>180</v>
      </c>
      <c r="D1731" s="6" t="s">
        <v>12</v>
      </c>
      <c r="E1731" s="11" t="s">
        <v>43</v>
      </c>
      <c r="F1731" s="11" t="s">
        <v>40</v>
      </c>
      <c r="G1731" s="11" t="s">
        <v>39</v>
      </c>
      <c r="H1731" s="9">
        <v>9</v>
      </c>
      <c r="I1731" s="10" t="s">
        <v>12</v>
      </c>
      <c r="J1731" s="12">
        <v>13</v>
      </c>
    </row>
    <row r="1732" spans="1:10" ht="15.6" x14ac:dyDescent="0.3">
      <c r="A1732" s="11" t="s">
        <v>176</v>
      </c>
      <c r="B1732" s="11" t="s">
        <v>177</v>
      </c>
      <c r="C1732" s="7"/>
      <c r="D1732" s="6" t="s">
        <v>12</v>
      </c>
      <c r="E1732" s="11" t="s">
        <v>40</v>
      </c>
      <c r="F1732" s="11" t="s">
        <v>257</v>
      </c>
      <c r="G1732" s="7"/>
      <c r="H1732" s="9">
        <v>13</v>
      </c>
      <c r="I1732" s="10" t="s">
        <v>12</v>
      </c>
      <c r="J1732" s="12">
        <v>10</v>
      </c>
    </row>
    <row r="1733" spans="1:10" ht="15.6" x14ac:dyDescent="0.3">
      <c r="A1733" s="11" t="s">
        <v>180</v>
      </c>
      <c r="B1733" s="11" t="s">
        <v>181</v>
      </c>
      <c r="C1733" s="11" t="s">
        <v>178</v>
      </c>
      <c r="D1733" s="6" t="s">
        <v>12</v>
      </c>
      <c r="E1733" s="11" t="s">
        <v>43</v>
      </c>
      <c r="F1733" s="11" t="s">
        <v>39</v>
      </c>
      <c r="G1733" s="11" t="s">
        <v>268</v>
      </c>
      <c r="H1733" s="9">
        <v>13</v>
      </c>
      <c r="I1733" s="10" t="s">
        <v>12</v>
      </c>
      <c r="J1733" s="12">
        <v>4</v>
      </c>
    </row>
    <row r="1734" spans="1:10" ht="15.6" x14ac:dyDescent="0.3">
      <c r="A1734" s="5"/>
      <c r="B1734" s="7"/>
      <c r="C1734" s="7"/>
      <c r="D1734" s="6" t="s">
        <v>12</v>
      </c>
      <c r="E1734" s="7"/>
      <c r="F1734" s="7"/>
      <c r="G1734" s="15"/>
      <c r="H1734" s="13">
        <f>SUM(H1728:H1733)</f>
        <v>70</v>
      </c>
      <c r="I1734" s="10" t="s">
        <v>12</v>
      </c>
      <c r="J1734" s="13">
        <f>SUM(J1728:J1733)</f>
        <v>55</v>
      </c>
    </row>
    <row r="1735" spans="1:10" ht="15.6" x14ac:dyDescent="0.3">
      <c r="A1735" s="27"/>
      <c r="B1735" s="27"/>
      <c r="C1735" s="27"/>
      <c r="D1735" s="28" t="s">
        <v>12</v>
      </c>
      <c r="E1735" s="27"/>
      <c r="F1735" s="27"/>
      <c r="G1735" s="29"/>
      <c r="H1735" s="30">
        <v>4</v>
      </c>
      <c r="I1735" s="31" t="s">
        <v>12</v>
      </c>
      <c r="J1735" s="30">
        <v>2</v>
      </c>
    </row>
    <row r="1736" spans="1:10" x14ac:dyDescent="0.25">
      <c r="A1736" s="680" t="s">
        <v>190</v>
      </c>
      <c r="B1736" s="680"/>
      <c r="C1736" s="680"/>
      <c r="D1736" s="6" t="s">
        <v>12</v>
      </c>
      <c r="E1736" s="681" t="s">
        <v>170</v>
      </c>
      <c r="F1736" s="681"/>
      <c r="G1736" s="681"/>
      <c r="H1736" s="662">
        <v>41918</v>
      </c>
      <c r="I1736" s="663"/>
      <c r="J1736" s="663"/>
    </row>
    <row r="1737" spans="1:10" ht="15.6" x14ac:dyDescent="0.3">
      <c r="A1737" s="11" t="s">
        <v>172</v>
      </c>
      <c r="B1737" s="11" t="s">
        <v>174</v>
      </c>
      <c r="C1737" s="11" t="s">
        <v>198</v>
      </c>
      <c r="D1737" s="6" t="s">
        <v>12</v>
      </c>
      <c r="E1737" s="11" t="s">
        <v>176</v>
      </c>
      <c r="F1737" s="11" t="s">
        <v>177</v>
      </c>
      <c r="G1737" s="11" t="s">
        <v>178</v>
      </c>
      <c r="H1737" s="9">
        <v>5</v>
      </c>
      <c r="I1737" s="10" t="s">
        <v>12</v>
      </c>
      <c r="J1737" s="12">
        <v>13</v>
      </c>
    </row>
    <row r="1738" spans="1:10" ht="15.6" x14ac:dyDescent="0.3">
      <c r="A1738" s="11" t="s">
        <v>175</v>
      </c>
      <c r="B1738" s="11" t="s">
        <v>171</v>
      </c>
      <c r="C1738" s="7"/>
      <c r="D1738" s="6" t="s">
        <v>12</v>
      </c>
      <c r="E1738" s="11" t="s">
        <v>179</v>
      </c>
      <c r="F1738" s="11" t="s">
        <v>180</v>
      </c>
      <c r="G1738" s="7"/>
      <c r="H1738" s="9">
        <v>11</v>
      </c>
      <c r="I1738" s="10" t="s">
        <v>12</v>
      </c>
      <c r="J1738" s="12">
        <v>12</v>
      </c>
    </row>
    <row r="1739" spans="1:10" ht="15.6" x14ac:dyDescent="0.3">
      <c r="A1739" s="11" t="s">
        <v>172</v>
      </c>
      <c r="B1739" s="11" t="s">
        <v>174</v>
      </c>
      <c r="C1739" s="7"/>
      <c r="D1739" s="6" t="s">
        <v>12</v>
      </c>
      <c r="E1739" s="11" t="s">
        <v>176</v>
      </c>
      <c r="F1739" s="11" t="s">
        <v>177</v>
      </c>
      <c r="G1739" s="7"/>
      <c r="H1739" s="9">
        <v>13</v>
      </c>
      <c r="I1739" s="10" t="s">
        <v>12</v>
      </c>
      <c r="J1739" s="12">
        <v>5</v>
      </c>
    </row>
    <row r="1740" spans="1:10" ht="15.6" x14ac:dyDescent="0.3">
      <c r="A1740" s="11" t="s">
        <v>175</v>
      </c>
      <c r="B1740" s="11" t="s">
        <v>171</v>
      </c>
      <c r="C1740" s="11" t="s">
        <v>198</v>
      </c>
      <c r="D1740" s="6" t="s">
        <v>12</v>
      </c>
      <c r="E1740" s="11" t="s">
        <v>179</v>
      </c>
      <c r="F1740" s="11" t="s">
        <v>181</v>
      </c>
      <c r="G1740" s="11" t="s">
        <v>178</v>
      </c>
      <c r="H1740" s="9">
        <v>5</v>
      </c>
      <c r="I1740" s="10" t="s">
        <v>12</v>
      </c>
      <c r="J1740" s="12">
        <v>13</v>
      </c>
    </row>
    <row r="1741" spans="1:10" ht="15.6" x14ac:dyDescent="0.3">
      <c r="A1741" s="11" t="s">
        <v>175</v>
      </c>
      <c r="B1741" s="11" t="s">
        <v>198</v>
      </c>
      <c r="C1741" s="7"/>
      <c r="D1741" s="6" t="s">
        <v>12</v>
      </c>
      <c r="E1741" s="11" t="s">
        <v>178</v>
      </c>
      <c r="F1741" s="11" t="s">
        <v>181</v>
      </c>
      <c r="G1741" s="7"/>
      <c r="H1741" s="9">
        <v>13</v>
      </c>
      <c r="I1741" s="10" t="s">
        <v>12</v>
      </c>
      <c r="J1741" s="12">
        <v>2</v>
      </c>
    </row>
    <row r="1742" spans="1:10" ht="15.6" x14ac:dyDescent="0.3">
      <c r="A1742" s="11" t="s">
        <v>172</v>
      </c>
      <c r="B1742" s="11" t="s">
        <v>174</v>
      </c>
      <c r="C1742" s="11" t="s">
        <v>171</v>
      </c>
      <c r="D1742" s="6" t="s">
        <v>12</v>
      </c>
      <c r="E1742" s="11" t="s">
        <v>179</v>
      </c>
      <c r="F1742" s="11" t="s">
        <v>177</v>
      </c>
      <c r="G1742" s="11" t="s">
        <v>180</v>
      </c>
      <c r="H1742" s="9">
        <v>13</v>
      </c>
      <c r="I1742" s="10" t="s">
        <v>12</v>
      </c>
      <c r="J1742" s="12">
        <v>4</v>
      </c>
    </row>
    <row r="1743" spans="1:10" ht="15.6" x14ac:dyDescent="0.3">
      <c r="A1743" s="5"/>
      <c r="B1743" s="7"/>
      <c r="C1743" s="7"/>
      <c r="D1743" s="6" t="s">
        <v>12</v>
      </c>
      <c r="E1743" s="7"/>
      <c r="F1743" s="7"/>
      <c r="G1743" s="15"/>
      <c r="H1743" s="13">
        <f>SUM(H1737:H1742)</f>
        <v>60</v>
      </c>
      <c r="I1743" s="10" t="s">
        <v>12</v>
      </c>
      <c r="J1743" s="13">
        <f>SUM(J1737:J1742)</f>
        <v>49</v>
      </c>
    </row>
    <row r="1744" spans="1:10" ht="15.6" x14ac:dyDescent="0.3">
      <c r="A1744" s="27"/>
      <c r="B1744" s="27"/>
      <c r="C1744" s="27"/>
      <c r="D1744" s="28" t="s">
        <v>12</v>
      </c>
      <c r="E1744" s="27"/>
      <c r="F1744" s="27"/>
      <c r="G1744" s="29"/>
      <c r="H1744" s="30">
        <v>3</v>
      </c>
      <c r="I1744" s="31" t="s">
        <v>12</v>
      </c>
      <c r="J1744" s="30">
        <v>3</v>
      </c>
    </row>
    <row r="1745" spans="1:10" x14ac:dyDescent="0.25">
      <c r="A1745" s="680" t="s">
        <v>190</v>
      </c>
      <c r="B1745" s="680"/>
      <c r="C1745" s="680"/>
      <c r="D1745" s="6" t="s">
        <v>12</v>
      </c>
      <c r="E1745" s="681" t="s">
        <v>226</v>
      </c>
      <c r="F1745" s="681"/>
      <c r="G1745" s="681"/>
      <c r="H1745" s="662">
        <v>41918</v>
      </c>
      <c r="I1745" s="663"/>
      <c r="J1745" s="663"/>
    </row>
    <row r="1746" spans="1:10" ht="15.6" x14ac:dyDescent="0.3">
      <c r="A1746" s="11" t="s">
        <v>172</v>
      </c>
      <c r="B1746" s="11" t="s">
        <v>171</v>
      </c>
      <c r="C1746" s="11" t="s">
        <v>198</v>
      </c>
      <c r="D1746" s="6" t="s">
        <v>12</v>
      </c>
      <c r="E1746" s="11" t="s">
        <v>187</v>
      </c>
      <c r="F1746" s="11" t="s">
        <v>186</v>
      </c>
      <c r="G1746" s="11" t="s">
        <v>161</v>
      </c>
      <c r="H1746" s="9">
        <v>13</v>
      </c>
      <c r="I1746" s="10" t="s">
        <v>12</v>
      </c>
      <c r="J1746" s="12">
        <v>0</v>
      </c>
    </row>
    <row r="1747" spans="1:10" ht="15.6" x14ac:dyDescent="0.3">
      <c r="A1747" s="11" t="s">
        <v>175</v>
      </c>
      <c r="B1747" s="11" t="s">
        <v>174</v>
      </c>
      <c r="C1747" s="7"/>
      <c r="D1747" s="6" t="s">
        <v>12</v>
      </c>
      <c r="E1747" s="11" t="s">
        <v>159</v>
      </c>
      <c r="F1747" s="11" t="s">
        <v>160</v>
      </c>
      <c r="G1747" s="7"/>
      <c r="H1747" s="9">
        <v>13</v>
      </c>
      <c r="I1747" s="10" t="s">
        <v>12</v>
      </c>
      <c r="J1747" s="12">
        <v>0</v>
      </c>
    </row>
    <row r="1748" spans="1:10" ht="15.6" x14ac:dyDescent="0.3">
      <c r="A1748" s="11" t="s">
        <v>172</v>
      </c>
      <c r="B1748" s="11" t="s">
        <v>171</v>
      </c>
      <c r="C1748" s="7"/>
      <c r="D1748" s="6" t="s">
        <v>12</v>
      </c>
      <c r="E1748" s="11" t="s">
        <v>159</v>
      </c>
      <c r="F1748" s="11" t="s">
        <v>161</v>
      </c>
      <c r="G1748" s="7"/>
      <c r="H1748" s="9">
        <v>10</v>
      </c>
      <c r="I1748" s="10" t="s">
        <v>12</v>
      </c>
      <c r="J1748" s="12">
        <v>11</v>
      </c>
    </row>
    <row r="1749" spans="1:10" ht="15.6" x14ac:dyDescent="0.3">
      <c r="A1749" s="11" t="s">
        <v>175</v>
      </c>
      <c r="B1749" s="11" t="s">
        <v>174</v>
      </c>
      <c r="C1749" s="11" t="s">
        <v>198</v>
      </c>
      <c r="D1749" s="6" t="s">
        <v>12</v>
      </c>
      <c r="E1749" s="11" t="s">
        <v>187</v>
      </c>
      <c r="F1749" s="11" t="s">
        <v>186</v>
      </c>
      <c r="G1749" s="11" t="s">
        <v>160</v>
      </c>
      <c r="H1749" s="9">
        <v>13</v>
      </c>
      <c r="I1749" s="10" t="s">
        <v>12</v>
      </c>
      <c r="J1749" s="12">
        <v>1</v>
      </c>
    </row>
    <row r="1750" spans="1:10" ht="15.6" x14ac:dyDescent="0.3">
      <c r="A1750" s="11" t="s">
        <v>175</v>
      </c>
      <c r="B1750" s="11" t="s">
        <v>171</v>
      </c>
      <c r="C1750" s="7"/>
      <c r="D1750" s="6" t="s">
        <v>12</v>
      </c>
      <c r="E1750" s="11" t="s">
        <v>159</v>
      </c>
      <c r="F1750" s="11" t="s">
        <v>161</v>
      </c>
      <c r="G1750" s="7"/>
      <c r="H1750" s="9">
        <v>13</v>
      </c>
      <c r="I1750" s="10" t="s">
        <v>12</v>
      </c>
      <c r="J1750" s="12">
        <v>0</v>
      </c>
    </row>
    <row r="1751" spans="1:10" ht="15.6" x14ac:dyDescent="0.3">
      <c r="A1751" s="11" t="s">
        <v>172</v>
      </c>
      <c r="B1751" s="11" t="s">
        <v>174</v>
      </c>
      <c r="C1751" s="11" t="s">
        <v>198</v>
      </c>
      <c r="D1751" s="6" t="s">
        <v>12</v>
      </c>
      <c r="E1751" s="11" t="s">
        <v>187</v>
      </c>
      <c r="F1751" s="11" t="s">
        <v>186</v>
      </c>
      <c r="G1751" s="11" t="s">
        <v>160</v>
      </c>
      <c r="H1751" s="9">
        <v>13</v>
      </c>
      <c r="I1751" s="10" t="s">
        <v>12</v>
      </c>
      <c r="J1751" s="12">
        <v>1</v>
      </c>
    </row>
    <row r="1752" spans="1:10" ht="15.6" x14ac:dyDescent="0.3">
      <c r="A1752" s="5"/>
      <c r="B1752" s="7"/>
      <c r="C1752" s="7"/>
      <c r="D1752" s="6" t="s">
        <v>12</v>
      </c>
      <c r="E1752" s="7"/>
      <c r="F1752" s="7"/>
      <c r="G1752" s="15"/>
      <c r="H1752" s="13">
        <f>SUM(H1746:H1751)</f>
        <v>75</v>
      </c>
      <c r="I1752" s="10" t="s">
        <v>12</v>
      </c>
      <c r="J1752" s="13">
        <f>SUM(J1746:J1751)</f>
        <v>13</v>
      </c>
    </row>
    <row r="1753" spans="1:10" ht="15.6" x14ac:dyDescent="0.3">
      <c r="A1753" s="27"/>
      <c r="B1753" s="27"/>
      <c r="C1753" s="27"/>
      <c r="D1753" s="28" t="s">
        <v>12</v>
      </c>
      <c r="E1753" s="27"/>
      <c r="F1753" s="27"/>
      <c r="G1753" s="29"/>
      <c r="H1753" s="30">
        <v>5</v>
      </c>
      <c r="I1753" s="31" t="s">
        <v>12</v>
      </c>
      <c r="J1753" s="30">
        <v>1</v>
      </c>
    </row>
    <row r="1754" spans="1:10" x14ac:dyDescent="0.25">
      <c r="A1754" s="680" t="s">
        <v>114</v>
      </c>
      <c r="B1754" s="680"/>
      <c r="C1754" s="680"/>
      <c r="D1754" s="6" t="s">
        <v>12</v>
      </c>
      <c r="E1754" s="681" t="s">
        <v>226</v>
      </c>
      <c r="F1754" s="681"/>
      <c r="G1754" s="681"/>
      <c r="H1754" s="662">
        <v>41918</v>
      </c>
      <c r="I1754" s="663"/>
      <c r="J1754" s="663"/>
    </row>
    <row r="1755" spans="1:10" ht="15.6" x14ac:dyDescent="0.3">
      <c r="A1755" s="11" t="s">
        <v>38</v>
      </c>
      <c r="B1755" s="11" t="s">
        <v>40</v>
      </c>
      <c r="C1755" s="11" t="s">
        <v>44</v>
      </c>
      <c r="D1755" s="6" t="s">
        <v>12</v>
      </c>
      <c r="E1755" s="11" t="s">
        <v>187</v>
      </c>
      <c r="F1755" s="11" t="s">
        <v>160</v>
      </c>
      <c r="G1755" s="11" t="s">
        <v>159</v>
      </c>
      <c r="H1755" s="9">
        <v>11</v>
      </c>
      <c r="I1755" s="10" t="s">
        <v>12</v>
      </c>
      <c r="J1755" s="12">
        <v>12</v>
      </c>
    </row>
    <row r="1756" spans="1:10" ht="15.6" x14ac:dyDescent="0.3">
      <c r="A1756" s="11" t="s">
        <v>43</v>
      </c>
      <c r="B1756" s="11" t="s">
        <v>39</v>
      </c>
      <c r="C1756" s="7"/>
      <c r="D1756" s="6" t="s">
        <v>12</v>
      </c>
      <c r="E1756" s="11" t="s">
        <v>161</v>
      </c>
      <c r="F1756" s="11" t="s">
        <v>186</v>
      </c>
      <c r="G1756" s="7"/>
      <c r="H1756" s="9">
        <v>0</v>
      </c>
      <c r="I1756" s="10" t="s">
        <v>12</v>
      </c>
      <c r="J1756" s="12">
        <v>13</v>
      </c>
    </row>
    <row r="1757" spans="1:10" ht="15.6" x14ac:dyDescent="0.3">
      <c r="A1757" s="11" t="s">
        <v>38</v>
      </c>
      <c r="B1757" s="11" t="s">
        <v>39</v>
      </c>
      <c r="C1757" s="7"/>
      <c r="D1757" s="6" t="s">
        <v>12</v>
      </c>
      <c r="E1757" s="11" t="s">
        <v>161</v>
      </c>
      <c r="F1757" s="11" t="s">
        <v>186</v>
      </c>
      <c r="G1757" s="7"/>
      <c r="H1757" s="9">
        <v>5</v>
      </c>
      <c r="I1757" s="10" t="s">
        <v>12</v>
      </c>
      <c r="J1757" s="12">
        <v>11</v>
      </c>
    </row>
    <row r="1758" spans="1:10" ht="15.6" x14ac:dyDescent="0.3">
      <c r="A1758" s="11" t="s">
        <v>40</v>
      </c>
      <c r="B1758" s="11" t="s">
        <v>257</v>
      </c>
      <c r="C1758" s="11" t="s">
        <v>44</v>
      </c>
      <c r="D1758" s="6" t="s">
        <v>12</v>
      </c>
      <c r="E1758" s="11" t="s">
        <v>187</v>
      </c>
      <c r="F1758" s="11" t="s">
        <v>160</v>
      </c>
      <c r="G1758" s="11" t="s">
        <v>159</v>
      </c>
      <c r="H1758" s="9">
        <v>13</v>
      </c>
      <c r="I1758" s="10" t="s">
        <v>12</v>
      </c>
      <c r="J1758" s="12">
        <v>5</v>
      </c>
    </row>
    <row r="1759" spans="1:10" ht="15.6" x14ac:dyDescent="0.3">
      <c r="A1759" s="11" t="s">
        <v>40</v>
      </c>
      <c r="B1759" s="11" t="s">
        <v>44</v>
      </c>
      <c r="C1759" s="7"/>
      <c r="D1759" s="6" t="s">
        <v>12</v>
      </c>
      <c r="E1759" s="11" t="s">
        <v>186</v>
      </c>
      <c r="F1759" s="11" t="s">
        <v>161</v>
      </c>
      <c r="G1759" s="7"/>
      <c r="H1759" s="9">
        <v>12</v>
      </c>
      <c r="I1759" s="10" t="s">
        <v>12</v>
      </c>
      <c r="J1759" s="12">
        <v>7</v>
      </c>
    </row>
    <row r="1760" spans="1:10" ht="15.6" x14ac:dyDescent="0.3">
      <c r="A1760" s="11" t="s">
        <v>43</v>
      </c>
      <c r="B1760" s="11" t="s">
        <v>39</v>
      </c>
      <c r="C1760" s="11" t="s">
        <v>257</v>
      </c>
      <c r="D1760" s="6" t="s">
        <v>12</v>
      </c>
      <c r="E1760" s="11"/>
      <c r="F1760" s="11"/>
      <c r="G1760" s="11"/>
      <c r="H1760" s="9">
        <v>13</v>
      </c>
      <c r="I1760" s="10" t="s">
        <v>12</v>
      </c>
      <c r="J1760" s="12">
        <v>5</v>
      </c>
    </row>
    <row r="1761" spans="1:10" ht="15.6" x14ac:dyDescent="0.3">
      <c r="A1761" s="5"/>
      <c r="B1761" s="7"/>
      <c r="C1761" s="7"/>
      <c r="D1761" s="6" t="s">
        <v>12</v>
      </c>
      <c r="E1761" s="7"/>
      <c r="F1761" s="7"/>
      <c r="G1761" s="15"/>
      <c r="H1761" s="13">
        <f>SUM(H1755:H1760)</f>
        <v>54</v>
      </c>
      <c r="I1761" s="10" t="s">
        <v>12</v>
      </c>
      <c r="J1761" s="13">
        <f>SUM(J1755:J1760)</f>
        <v>53</v>
      </c>
    </row>
    <row r="1762" spans="1:10" ht="18" thickBot="1" x14ac:dyDescent="0.35">
      <c r="A1762" s="27"/>
      <c r="B1762" s="27"/>
      <c r="C1762" s="27"/>
      <c r="D1762" s="28" t="s">
        <v>12</v>
      </c>
      <c r="E1762" s="27"/>
      <c r="F1762" s="27"/>
      <c r="G1762" s="29"/>
      <c r="H1762" s="32">
        <v>3</v>
      </c>
      <c r="I1762" s="33" t="s">
        <v>12</v>
      </c>
      <c r="J1762" s="32">
        <v>3</v>
      </c>
    </row>
    <row r="1763" spans="1:10" ht="15.75" customHeight="1" thickBot="1" x14ac:dyDescent="0.35">
      <c r="A1763" s="682">
        <v>2013</v>
      </c>
      <c r="B1763" s="683"/>
      <c r="C1763" s="683"/>
      <c r="D1763" s="683"/>
      <c r="E1763" s="683"/>
      <c r="F1763" s="683"/>
      <c r="G1763" s="683"/>
      <c r="H1763" s="683"/>
      <c r="I1763" s="683"/>
      <c r="J1763" s="684"/>
    </row>
    <row r="1764" spans="1:10" ht="13.8" thickBot="1" x14ac:dyDescent="0.3">
      <c r="A1764" s="678" t="s">
        <v>138</v>
      </c>
      <c r="B1764" s="679"/>
      <c r="C1764" s="679"/>
      <c r="D1764" s="26" t="s">
        <v>12</v>
      </c>
      <c r="E1764" s="673" t="s">
        <v>33</v>
      </c>
      <c r="F1764" s="674"/>
      <c r="G1764" s="674"/>
      <c r="H1764" s="675">
        <v>41404</v>
      </c>
      <c r="I1764" s="676"/>
      <c r="J1764" s="677"/>
    </row>
    <row r="1765" spans="1:10" ht="15" x14ac:dyDescent="0.25">
      <c r="A1765" s="11" t="s">
        <v>19</v>
      </c>
      <c r="B1765" s="11" t="s">
        <v>24</v>
      </c>
      <c r="C1765" s="11" t="s">
        <v>21</v>
      </c>
      <c r="D1765" s="94" t="s">
        <v>12</v>
      </c>
      <c r="E1765" s="5" t="s">
        <v>139</v>
      </c>
      <c r="F1765" s="11" t="s">
        <v>142</v>
      </c>
      <c r="G1765" s="11" t="s">
        <v>29</v>
      </c>
      <c r="H1765" s="9">
        <v>8</v>
      </c>
      <c r="I1765" s="6" t="s">
        <v>12</v>
      </c>
      <c r="J1765" s="12">
        <v>9</v>
      </c>
    </row>
    <row r="1766" spans="1:10" ht="15" x14ac:dyDescent="0.25">
      <c r="A1766" s="11" t="s">
        <v>23</v>
      </c>
      <c r="B1766" s="11" t="s">
        <v>20</v>
      </c>
      <c r="C1766" s="11"/>
      <c r="D1766" s="95" t="s">
        <v>12</v>
      </c>
      <c r="E1766" s="11" t="s">
        <v>140</v>
      </c>
      <c r="F1766" s="11" t="s">
        <v>141</v>
      </c>
      <c r="G1766" s="11"/>
      <c r="H1766" s="9">
        <v>9</v>
      </c>
      <c r="I1766" s="6" t="s">
        <v>12</v>
      </c>
      <c r="J1766" s="12">
        <v>11</v>
      </c>
    </row>
    <row r="1767" spans="1:10" ht="15" x14ac:dyDescent="0.25">
      <c r="A1767" s="11" t="s">
        <v>19</v>
      </c>
      <c r="B1767" s="11" t="s">
        <v>24</v>
      </c>
      <c r="C1767" s="11"/>
      <c r="D1767" s="95" t="s">
        <v>12</v>
      </c>
      <c r="E1767" s="11" t="s">
        <v>142</v>
      </c>
      <c r="F1767" s="11" t="s">
        <v>29</v>
      </c>
      <c r="G1767" s="11"/>
      <c r="H1767" s="9">
        <v>2</v>
      </c>
      <c r="I1767" s="6" t="s">
        <v>12</v>
      </c>
      <c r="J1767" s="12">
        <v>13</v>
      </c>
    </row>
    <row r="1768" spans="1:10" ht="15" x14ac:dyDescent="0.25">
      <c r="A1768" s="11" t="s">
        <v>26</v>
      </c>
      <c r="B1768" s="11" t="s">
        <v>22</v>
      </c>
      <c r="C1768" s="11" t="s">
        <v>21</v>
      </c>
      <c r="D1768" s="95" t="s">
        <v>12</v>
      </c>
      <c r="E1768" s="11" t="s">
        <v>140</v>
      </c>
      <c r="F1768" s="11" t="s">
        <v>141</v>
      </c>
      <c r="G1768" s="5" t="s">
        <v>139</v>
      </c>
      <c r="H1768" s="9">
        <v>13</v>
      </c>
      <c r="I1768" s="6" t="s">
        <v>12</v>
      </c>
      <c r="J1768" s="12">
        <v>6</v>
      </c>
    </row>
    <row r="1769" spans="1:10" ht="15" x14ac:dyDescent="0.25">
      <c r="A1769" s="11" t="s">
        <v>19</v>
      </c>
      <c r="B1769" s="11" t="s">
        <v>20</v>
      </c>
      <c r="C1769" s="11"/>
      <c r="D1769" s="95" t="s">
        <v>12</v>
      </c>
      <c r="E1769" s="11" t="s">
        <v>142</v>
      </c>
      <c r="F1769" s="11" t="s">
        <v>29</v>
      </c>
      <c r="G1769" s="11"/>
      <c r="H1769" s="9">
        <v>13</v>
      </c>
      <c r="I1769" s="6" t="s">
        <v>12</v>
      </c>
      <c r="J1769" s="12">
        <v>4</v>
      </c>
    </row>
    <row r="1770" spans="1:10" ht="15" x14ac:dyDescent="0.25">
      <c r="A1770" s="11" t="s">
        <v>26</v>
      </c>
      <c r="B1770" s="11" t="s">
        <v>22</v>
      </c>
      <c r="C1770" s="11" t="s">
        <v>21</v>
      </c>
      <c r="D1770" s="95" t="s">
        <v>12</v>
      </c>
      <c r="E1770" s="11" t="s">
        <v>140</v>
      </c>
      <c r="F1770" s="11" t="s">
        <v>141</v>
      </c>
      <c r="G1770" s="5" t="s">
        <v>139</v>
      </c>
      <c r="H1770" s="9">
        <v>11</v>
      </c>
      <c r="I1770" s="6" t="s">
        <v>12</v>
      </c>
      <c r="J1770" s="12">
        <v>5</v>
      </c>
    </row>
    <row r="1771" spans="1:10" ht="15" x14ac:dyDescent="0.25">
      <c r="A1771" s="5"/>
      <c r="B1771" s="11"/>
      <c r="C1771" s="11"/>
      <c r="D1771" s="6" t="s">
        <v>12</v>
      </c>
      <c r="E1771" s="11"/>
      <c r="F1771" s="11"/>
      <c r="G1771" s="15" t="s">
        <v>47</v>
      </c>
      <c r="H1771" s="13">
        <f>SUM(H1765:H1770)</f>
        <v>56</v>
      </c>
      <c r="I1771" s="6" t="s">
        <v>12</v>
      </c>
      <c r="J1771" s="13">
        <f>SUM(J1765:J1770)</f>
        <v>48</v>
      </c>
    </row>
    <row r="1772" spans="1:10" ht="16.2" thickBot="1" x14ac:dyDescent="0.35">
      <c r="A1772" s="11"/>
      <c r="B1772" s="11"/>
      <c r="C1772" s="11"/>
      <c r="D1772" s="6" t="s">
        <v>12</v>
      </c>
      <c r="E1772" s="11"/>
      <c r="F1772" s="11"/>
      <c r="G1772" s="15" t="s">
        <v>48</v>
      </c>
      <c r="H1772" s="14">
        <v>3</v>
      </c>
      <c r="I1772" s="6" t="s">
        <v>12</v>
      </c>
      <c r="J1772" s="14">
        <v>3</v>
      </c>
    </row>
    <row r="1773" spans="1:10" ht="13.8" thickBot="1" x14ac:dyDescent="0.3">
      <c r="A1773" s="678" t="s">
        <v>143</v>
      </c>
      <c r="B1773" s="679"/>
      <c r="C1773" s="679"/>
      <c r="D1773" s="26" t="s">
        <v>12</v>
      </c>
      <c r="E1773" s="673" t="s">
        <v>144</v>
      </c>
      <c r="F1773" s="674"/>
      <c r="G1773" s="674"/>
      <c r="H1773" s="675">
        <v>41404</v>
      </c>
      <c r="I1773" s="676"/>
      <c r="J1773" s="677"/>
    </row>
    <row r="1774" spans="1:10" ht="15" x14ac:dyDescent="0.25">
      <c r="A1774" s="11" t="s">
        <v>145</v>
      </c>
      <c r="B1774" s="11" t="s">
        <v>146</v>
      </c>
      <c r="C1774" s="11" t="s">
        <v>147</v>
      </c>
      <c r="D1774" s="16" t="s">
        <v>12</v>
      </c>
      <c r="E1774" s="11" t="s">
        <v>150</v>
      </c>
      <c r="F1774" s="11" t="s">
        <v>151</v>
      </c>
      <c r="G1774" s="11" t="s">
        <v>152</v>
      </c>
      <c r="H1774" s="9">
        <v>13</v>
      </c>
      <c r="I1774" s="6" t="s">
        <v>12</v>
      </c>
      <c r="J1774" s="12">
        <v>8</v>
      </c>
    </row>
    <row r="1775" spans="1:10" ht="15" x14ac:dyDescent="0.25">
      <c r="A1775" s="11" t="s">
        <v>148</v>
      </c>
      <c r="B1775" s="11" t="s">
        <v>149</v>
      </c>
      <c r="C1775" s="11"/>
      <c r="D1775" s="6" t="s">
        <v>12</v>
      </c>
      <c r="E1775" s="11" t="s">
        <v>153</v>
      </c>
      <c r="F1775" s="11" t="s">
        <v>154</v>
      </c>
      <c r="G1775" s="11"/>
      <c r="H1775" s="9">
        <v>4</v>
      </c>
      <c r="I1775" s="6" t="s">
        <v>12</v>
      </c>
      <c r="J1775" s="12">
        <v>13</v>
      </c>
    </row>
    <row r="1776" spans="1:10" ht="15" x14ac:dyDescent="0.25">
      <c r="A1776" s="11" t="s">
        <v>148</v>
      </c>
      <c r="B1776" s="11" t="s">
        <v>149</v>
      </c>
      <c r="C1776" s="11"/>
      <c r="D1776" s="6" t="s">
        <v>12</v>
      </c>
      <c r="E1776" s="11" t="s">
        <v>150</v>
      </c>
      <c r="F1776" s="11" t="s">
        <v>151</v>
      </c>
      <c r="G1776" s="11"/>
      <c r="H1776" s="9">
        <v>13</v>
      </c>
      <c r="I1776" s="6" t="s">
        <v>12</v>
      </c>
      <c r="J1776" s="12">
        <v>4</v>
      </c>
    </row>
    <row r="1777" spans="1:10" ht="15" x14ac:dyDescent="0.25">
      <c r="A1777" s="11" t="s">
        <v>145</v>
      </c>
      <c r="B1777" s="11" t="s">
        <v>146</v>
      </c>
      <c r="C1777" s="11" t="s">
        <v>147</v>
      </c>
      <c r="D1777" s="6" t="s">
        <v>12</v>
      </c>
      <c r="E1777" s="11" t="s">
        <v>153</v>
      </c>
      <c r="F1777" s="11" t="s">
        <v>154</v>
      </c>
      <c r="G1777" s="11" t="s">
        <v>152</v>
      </c>
      <c r="H1777" s="9">
        <v>6</v>
      </c>
      <c r="I1777" s="6" t="s">
        <v>12</v>
      </c>
      <c r="J1777" s="12">
        <v>13</v>
      </c>
    </row>
    <row r="1778" spans="1:10" ht="15" x14ac:dyDescent="0.25">
      <c r="A1778" s="11" t="s">
        <v>146</v>
      </c>
      <c r="B1778" s="11" t="s">
        <v>149</v>
      </c>
      <c r="C1778" s="11"/>
      <c r="D1778" s="6" t="s">
        <v>12</v>
      </c>
      <c r="E1778" s="11" t="s">
        <v>150</v>
      </c>
      <c r="F1778" s="11" t="s">
        <v>154</v>
      </c>
      <c r="G1778" s="11"/>
      <c r="H1778" s="9">
        <v>6</v>
      </c>
      <c r="I1778" s="6" t="s">
        <v>12</v>
      </c>
      <c r="J1778" s="12">
        <v>13</v>
      </c>
    </row>
    <row r="1779" spans="1:10" ht="15" x14ac:dyDescent="0.25">
      <c r="A1779" s="11" t="s">
        <v>145</v>
      </c>
      <c r="B1779" s="11" t="s">
        <v>148</v>
      </c>
      <c r="C1779" s="11" t="s">
        <v>147</v>
      </c>
      <c r="D1779" s="6" t="s">
        <v>12</v>
      </c>
      <c r="E1779" s="11" t="s">
        <v>153</v>
      </c>
      <c r="F1779" s="11" t="s">
        <v>151</v>
      </c>
      <c r="G1779" s="11" t="s">
        <v>152</v>
      </c>
      <c r="H1779" s="9">
        <v>2</v>
      </c>
      <c r="I1779" s="6" t="s">
        <v>12</v>
      </c>
      <c r="J1779" s="12">
        <v>13</v>
      </c>
    </row>
    <row r="1780" spans="1:10" ht="15" x14ac:dyDescent="0.25">
      <c r="A1780" s="5"/>
      <c r="B1780" s="11"/>
      <c r="C1780" s="11"/>
      <c r="D1780" s="6" t="s">
        <v>12</v>
      </c>
      <c r="E1780" s="11"/>
      <c r="F1780" s="11"/>
      <c r="G1780" s="15" t="s">
        <v>47</v>
      </c>
      <c r="H1780" s="13">
        <f>SUM(H1774:H1779)</f>
        <v>44</v>
      </c>
      <c r="I1780" s="6" t="s">
        <v>12</v>
      </c>
      <c r="J1780" s="13">
        <f>SUM(J1774:J1779)</f>
        <v>64</v>
      </c>
    </row>
    <row r="1781" spans="1:10" ht="16.2" thickBot="1" x14ac:dyDescent="0.35">
      <c r="A1781" s="11"/>
      <c r="B1781" s="11"/>
      <c r="C1781" s="11"/>
      <c r="D1781" s="6" t="s">
        <v>12</v>
      </c>
      <c r="E1781" s="11"/>
      <c r="F1781" s="11"/>
      <c r="G1781" s="15" t="s">
        <v>48</v>
      </c>
      <c r="H1781" s="14">
        <v>2</v>
      </c>
      <c r="I1781" s="6" t="s">
        <v>12</v>
      </c>
      <c r="J1781" s="14">
        <v>4</v>
      </c>
    </row>
    <row r="1782" spans="1:10" ht="13.8" thickBot="1" x14ac:dyDescent="0.3">
      <c r="A1782" s="678" t="s">
        <v>155</v>
      </c>
      <c r="B1782" s="679"/>
      <c r="C1782" s="679"/>
      <c r="D1782" s="26" t="s">
        <v>12</v>
      </c>
      <c r="E1782" s="673" t="s">
        <v>156</v>
      </c>
      <c r="F1782" s="674"/>
      <c r="G1782" s="674"/>
      <c r="H1782" s="675">
        <v>41402</v>
      </c>
      <c r="I1782" s="676"/>
      <c r="J1782" s="677"/>
    </row>
    <row r="1783" spans="1:10" ht="15" x14ac:dyDescent="0.25">
      <c r="A1783" s="11" t="s">
        <v>158</v>
      </c>
      <c r="B1783" s="11" t="s">
        <v>159</v>
      </c>
      <c r="C1783" s="11" t="s">
        <v>160</v>
      </c>
      <c r="D1783" s="16" t="s">
        <v>12</v>
      </c>
      <c r="E1783" s="11" t="s">
        <v>164</v>
      </c>
      <c r="F1783" s="11" t="s">
        <v>168</v>
      </c>
      <c r="G1783" s="11" t="s">
        <v>165</v>
      </c>
      <c r="H1783" s="9">
        <v>7</v>
      </c>
      <c r="I1783" s="6" t="s">
        <v>12</v>
      </c>
      <c r="J1783" s="12">
        <v>13</v>
      </c>
    </row>
    <row r="1784" spans="1:10" ht="15" x14ac:dyDescent="0.25">
      <c r="A1784" s="11" t="s">
        <v>157</v>
      </c>
      <c r="B1784" s="11" t="s">
        <v>161</v>
      </c>
      <c r="C1784" s="11"/>
      <c r="D1784" s="6" t="s">
        <v>12</v>
      </c>
      <c r="E1784" s="11" t="s">
        <v>166</v>
      </c>
      <c r="F1784" s="11" t="s">
        <v>167</v>
      </c>
      <c r="G1784" s="11"/>
      <c r="H1784" s="9">
        <v>13</v>
      </c>
      <c r="I1784" s="6" t="s">
        <v>12</v>
      </c>
      <c r="J1784" s="12">
        <v>2</v>
      </c>
    </row>
    <row r="1785" spans="1:10" ht="15" x14ac:dyDescent="0.25">
      <c r="A1785" s="11" t="s">
        <v>159</v>
      </c>
      <c r="B1785" s="11" t="s">
        <v>160</v>
      </c>
      <c r="C1785" s="11"/>
      <c r="D1785" s="6" t="s">
        <v>12</v>
      </c>
      <c r="E1785" s="11" t="s">
        <v>164</v>
      </c>
      <c r="F1785" s="11" t="s">
        <v>168</v>
      </c>
      <c r="G1785" s="11"/>
      <c r="H1785" s="9">
        <v>0</v>
      </c>
      <c r="I1785" s="6" t="s">
        <v>12</v>
      </c>
      <c r="J1785" s="12">
        <v>13</v>
      </c>
    </row>
    <row r="1786" spans="1:10" ht="15" x14ac:dyDescent="0.25">
      <c r="A1786" s="11" t="s">
        <v>157</v>
      </c>
      <c r="B1786" s="11" t="s">
        <v>162</v>
      </c>
      <c r="C1786" s="11" t="s">
        <v>163</v>
      </c>
      <c r="D1786" s="6" t="s">
        <v>12</v>
      </c>
      <c r="E1786" s="11" t="s">
        <v>166</v>
      </c>
      <c r="F1786" s="11" t="s">
        <v>167</v>
      </c>
      <c r="G1786" s="11" t="s">
        <v>165</v>
      </c>
      <c r="H1786" s="9">
        <v>2</v>
      </c>
      <c r="I1786" s="6" t="s">
        <v>12</v>
      </c>
      <c r="J1786" s="12">
        <v>13</v>
      </c>
    </row>
    <row r="1787" spans="1:10" ht="15" x14ac:dyDescent="0.25">
      <c r="A1787" s="11" t="s">
        <v>157</v>
      </c>
      <c r="B1787" s="11" t="s">
        <v>161</v>
      </c>
      <c r="C1787" s="11"/>
      <c r="D1787" s="6" t="s">
        <v>12</v>
      </c>
      <c r="E1787" s="11" t="s">
        <v>164</v>
      </c>
      <c r="F1787" s="11" t="s">
        <v>165</v>
      </c>
      <c r="G1787" s="11"/>
      <c r="H1787" s="9">
        <v>13</v>
      </c>
      <c r="I1787" s="6" t="s">
        <v>12</v>
      </c>
      <c r="J1787" s="12">
        <v>1</v>
      </c>
    </row>
    <row r="1788" spans="1:10" ht="15" x14ac:dyDescent="0.25">
      <c r="A1788" s="11" t="s">
        <v>158</v>
      </c>
      <c r="B1788" s="11" t="s">
        <v>162</v>
      </c>
      <c r="C1788" s="11" t="s">
        <v>163</v>
      </c>
      <c r="D1788" s="6" t="s">
        <v>12</v>
      </c>
      <c r="E1788" s="11" t="s">
        <v>166</v>
      </c>
      <c r="F1788" s="11" t="s">
        <v>167</v>
      </c>
      <c r="G1788" s="11" t="s">
        <v>168</v>
      </c>
      <c r="H1788" s="9">
        <v>0</v>
      </c>
      <c r="I1788" s="6" t="s">
        <v>12</v>
      </c>
      <c r="J1788" s="12">
        <v>13</v>
      </c>
    </row>
    <row r="1789" spans="1:10" ht="15" x14ac:dyDescent="0.25">
      <c r="A1789" s="5"/>
      <c r="B1789" s="11"/>
      <c r="C1789" s="11"/>
      <c r="D1789" s="6" t="s">
        <v>12</v>
      </c>
      <c r="E1789" s="11"/>
      <c r="F1789" s="11"/>
      <c r="G1789" s="15" t="s">
        <v>47</v>
      </c>
      <c r="H1789" s="13">
        <f>SUM(H1783:H1788)</f>
        <v>35</v>
      </c>
      <c r="I1789" s="6" t="s">
        <v>12</v>
      </c>
      <c r="J1789" s="13">
        <f>SUM(J1783:J1788)</f>
        <v>55</v>
      </c>
    </row>
    <row r="1790" spans="1:10" ht="16.2" thickBot="1" x14ac:dyDescent="0.35">
      <c r="A1790" s="11"/>
      <c r="B1790" s="11"/>
      <c r="C1790" s="11"/>
      <c r="D1790" s="6" t="s">
        <v>12</v>
      </c>
      <c r="E1790" s="11"/>
      <c r="F1790" s="11"/>
      <c r="G1790" s="15" t="s">
        <v>48</v>
      </c>
      <c r="H1790" s="14">
        <v>2</v>
      </c>
      <c r="I1790" s="6" t="s">
        <v>12</v>
      </c>
      <c r="J1790" s="14">
        <v>4</v>
      </c>
    </row>
    <row r="1791" spans="1:10" ht="13.8" thickBot="1" x14ac:dyDescent="0.3">
      <c r="A1791" s="678" t="s">
        <v>169</v>
      </c>
      <c r="B1791" s="679"/>
      <c r="C1791" s="679"/>
      <c r="D1791" s="26" t="s">
        <v>12</v>
      </c>
      <c r="E1791" s="673" t="s">
        <v>170</v>
      </c>
      <c r="F1791" s="674"/>
      <c r="G1791" s="674"/>
      <c r="H1791" s="675">
        <v>41402</v>
      </c>
      <c r="I1791" s="676"/>
      <c r="J1791" s="677"/>
    </row>
    <row r="1792" spans="1:10" ht="15" customHeight="1" x14ac:dyDescent="0.25">
      <c r="A1792" s="11" t="s">
        <v>171</v>
      </c>
      <c r="B1792" s="11" t="s">
        <v>172</v>
      </c>
      <c r="C1792" s="11" t="s">
        <v>173</v>
      </c>
      <c r="D1792" s="16" t="s">
        <v>12</v>
      </c>
      <c r="E1792" s="5" t="s">
        <v>176</v>
      </c>
      <c r="F1792" s="11" t="s">
        <v>177</v>
      </c>
      <c r="G1792" s="11" t="s">
        <v>178</v>
      </c>
      <c r="H1792" s="9">
        <v>13</v>
      </c>
      <c r="I1792" s="6" t="s">
        <v>12</v>
      </c>
      <c r="J1792" s="12">
        <v>6</v>
      </c>
    </row>
    <row r="1793" spans="1:10" ht="15" customHeight="1" x14ac:dyDescent="0.25">
      <c r="A1793" s="11" t="s">
        <v>174</v>
      </c>
      <c r="B1793" s="11" t="s">
        <v>175</v>
      </c>
      <c r="C1793" s="11"/>
      <c r="D1793" s="6" t="s">
        <v>12</v>
      </c>
      <c r="E1793" s="11" t="s">
        <v>179</v>
      </c>
      <c r="F1793" s="11" t="s">
        <v>180</v>
      </c>
      <c r="G1793" s="11"/>
      <c r="H1793" s="9">
        <v>13</v>
      </c>
      <c r="I1793" s="6" t="s">
        <v>12</v>
      </c>
      <c r="J1793" s="12">
        <v>3</v>
      </c>
    </row>
    <row r="1794" spans="1:10" ht="15" customHeight="1" x14ac:dyDescent="0.25">
      <c r="A1794" s="11" t="s">
        <v>172</v>
      </c>
      <c r="B1794" s="11" t="s">
        <v>173</v>
      </c>
      <c r="C1794" s="11"/>
      <c r="D1794" s="6" t="s">
        <v>12</v>
      </c>
      <c r="E1794" s="5" t="s">
        <v>176</v>
      </c>
      <c r="F1794" s="11" t="s">
        <v>180</v>
      </c>
      <c r="G1794" s="11"/>
      <c r="H1794" s="9">
        <v>13</v>
      </c>
      <c r="I1794" s="6" t="s">
        <v>12</v>
      </c>
      <c r="J1794" s="12">
        <v>3</v>
      </c>
    </row>
    <row r="1795" spans="1:10" ht="15" customHeight="1" x14ac:dyDescent="0.25">
      <c r="A1795" s="11" t="s">
        <v>171</v>
      </c>
      <c r="B1795" s="11" t="s">
        <v>174</v>
      </c>
      <c r="C1795" s="11" t="s">
        <v>175</v>
      </c>
      <c r="D1795" s="6" t="s">
        <v>12</v>
      </c>
      <c r="E1795" s="11" t="s">
        <v>177</v>
      </c>
      <c r="F1795" s="11" t="s">
        <v>178</v>
      </c>
      <c r="G1795" s="11" t="s">
        <v>181</v>
      </c>
      <c r="H1795" s="9">
        <v>13</v>
      </c>
      <c r="I1795" s="6" t="s">
        <v>12</v>
      </c>
      <c r="J1795" s="12">
        <v>1</v>
      </c>
    </row>
    <row r="1796" spans="1:10" ht="15" customHeight="1" x14ac:dyDescent="0.25">
      <c r="A1796" s="11" t="s">
        <v>172</v>
      </c>
      <c r="B1796" s="11" t="s">
        <v>173</v>
      </c>
      <c r="C1796" s="11"/>
      <c r="D1796" s="6" t="s">
        <v>12</v>
      </c>
      <c r="E1796" s="11" t="s">
        <v>177</v>
      </c>
      <c r="F1796" s="11" t="s">
        <v>178</v>
      </c>
      <c r="G1796" s="11"/>
      <c r="H1796" s="9">
        <v>10</v>
      </c>
      <c r="I1796" s="6" t="s">
        <v>12</v>
      </c>
      <c r="J1796" s="12">
        <v>13</v>
      </c>
    </row>
    <row r="1797" spans="1:10" ht="15" customHeight="1" x14ac:dyDescent="0.25">
      <c r="A1797" s="11" t="s">
        <v>171</v>
      </c>
      <c r="B1797" s="11" t="s">
        <v>174</v>
      </c>
      <c r="C1797" s="11" t="s">
        <v>175</v>
      </c>
      <c r="D1797" s="6" t="s">
        <v>12</v>
      </c>
      <c r="E1797" s="11" t="s">
        <v>179</v>
      </c>
      <c r="F1797" s="11" t="s">
        <v>180</v>
      </c>
      <c r="G1797" s="11" t="s">
        <v>181</v>
      </c>
      <c r="H1797" s="9">
        <v>13</v>
      </c>
      <c r="I1797" s="6" t="s">
        <v>12</v>
      </c>
      <c r="J1797" s="12">
        <v>7</v>
      </c>
    </row>
    <row r="1798" spans="1:10" ht="15" customHeight="1" x14ac:dyDescent="0.25">
      <c r="A1798" s="5"/>
      <c r="B1798" s="11"/>
      <c r="C1798" s="11"/>
      <c r="D1798" s="6" t="s">
        <v>12</v>
      </c>
      <c r="E1798" s="11"/>
      <c r="F1798" s="11"/>
      <c r="G1798" s="15" t="s">
        <v>47</v>
      </c>
      <c r="H1798" s="13">
        <f>SUM(H1792:H1797)</f>
        <v>75</v>
      </c>
      <c r="I1798" s="6" t="s">
        <v>12</v>
      </c>
      <c r="J1798" s="13">
        <f>SUM(J1792:J1797)</f>
        <v>33</v>
      </c>
    </row>
    <row r="1799" spans="1:10" ht="15" customHeight="1" thickBot="1" x14ac:dyDescent="0.35">
      <c r="A1799" s="11"/>
      <c r="B1799" s="11"/>
      <c r="C1799" s="11"/>
      <c r="D1799" s="6" t="s">
        <v>12</v>
      </c>
      <c r="E1799" s="11"/>
      <c r="F1799" s="11"/>
      <c r="G1799" s="15" t="s">
        <v>48</v>
      </c>
      <c r="H1799" s="14">
        <v>5</v>
      </c>
      <c r="I1799" s="6" t="s">
        <v>12</v>
      </c>
      <c r="J1799" s="14">
        <v>1</v>
      </c>
    </row>
    <row r="1800" spans="1:10" ht="13.8" thickBot="1" x14ac:dyDescent="0.3">
      <c r="A1800" s="678" t="s">
        <v>144</v>
      </c>
      <c r="B1800" s="679"/>
      <c r="C1800" s="679"/>
      <c r="D1800" s="26" t="s">
        <v>12</v>
      </c>
      <c r="E1800" s="673" t="s">
        <v>156</v>
      </c>
      <c r="F1800" s="674"/>
      <c r="G1800" s="674"/>
      <c r="H1800" s="675">
        <v>41461</v>
      </c>
      <c r="I1800" s="676"/>
      <c r="J1800" s="677"/>
    </row>
    <row r="1801" spans="1:10" ht="15" customHeight="1" x14ac:dyDescent="0.25">
      <c r="A1801" s="11" t="s">
        <v>182</v>
      </c>
      <c r="B1801" s="11" t="s">
        <v>152</v>
      </c>
      <c r="C1801" s="11" t="s">
        <v>183</v>
      </c>
      <c r="D1801" s="16" t="s">
        <v>12</v>
      </c>
      <c r="E1801" s="5" t="s">
        <v>164</v>
      </c>
      <c r="F1801" s="11" t="s">
        <v>168</v>
      </c>
      <c r="G1801" s="11" t="s">
        <v>166</v>
      </c>
      <c r="H1801" s="9">
        <v>4</v>
      </c>
      <c r="I1801" s="6" t="s">
        <v>12</v>
      </c>
      <c r="J1801" s="12">
        <v>13</v>
      </c>
    </row>
    <row r="1802" spans="1:10" ht="15" customHeight="1" x14ac:dyDescent="0.25">
      <c r="A1802" s="11" t="s">
        <v>154</v>
      </c>
      <c r="B1802" s="11" t="s">
        <v>153</v>
      </c>
      <c r="C1802" s="11"/>
      <c r="D1802" s="6" t="s">
        <v>12</v>
      </c>
      <c r="E1802" s="11" t="s">
        <v>184</v>
      </c>
      <c r="F1802" s="11" t="s">
        <v>167</v>
      </c>
      <c r="G1802" s="11"/>
      <c r="H1802" s="9">
        <v>13</v>
      </c>
      <c r="I1802" s="6" t="s">
        <v>12</v>
      </c>
      <c r="J1802" s="12">
        <v>11</v>
      </c>
    </row>
    <row r="1803" spans="1:10" ht="15" customHeight="1" x14ac:dyDescent="0.25">
      <c r="A1803" s="11" t="s">
        <v>182</v>
      </c>
      <c r="B1803" s="11" t="s">
        <v>183</v>
      </c>
      <c r="C1803" s="11"/>
      <c r="D1803" s="6" t="s">
        <v>12</v>
      </c>
      <c r="E1803" s="5" t="s">
        <v>164</v>
      </c>
      <c r="F1803" s="11" t="s">
        <v>168</v>
      </c>
      <c r="G1803" s="11"/>
      <c r="H1803" s="9">
        <v>8</v>
      </c>
      <c r="I1803" s="6" t="s">
        <v>12</v>
      </c>
      <c r="J1803" s="12">
        <v>13</v>
      </c>
    </row>
    <row r="1804" spans="1:10" ht="15" customHeight="1" x14ac:dyDescent="0.25">
      <c r="A1804" s="11" t="s">
        <v>154</v>
      </c>
      <c r="B1804" s="11" t="s">
        <v>153</v>
      </c>
      <c r="C1804" s="11" t="s">
        <v>150</v>
      </c>
      <c r="D1804" s="6" t="s">
        <v>12</v>
      </c>
      <c r="E1804" s="11" t="s">
        <v>184</v>
      </c>
      <c r="F1804" s="11" t="s">
        <v>167</v>
      </c>
      <c r="G1804" s="11" t="s">
        <v>166</v>
      </c>
      <c r="H1804" s="9">
        <v>10</v>
      </c>
      <c r="I1804" s="6" t="s">
        <v>12</v>
      </c>
      <c r="J1804" s="12">
        <v>12</v>
      </c>
    </row>
    <row r="1805" spans="1:10" ht="15" customHeight="1" x14ac:dyDescent="0.25">
      <c r="A1805" s="11" t="s">
        <v>152</v>
      </c>
      <c r="B1805" s="11" t="s">
        <v>183</v>
      </c>
      <c r="C1805" s="11"/>
      <c r="D1805" s="6" t="s">
        <v>12</v>
      </c>
      <c r="E1805" s="5" t="s">
        <v>164</v>
      </c>
      <c r="F1805" s="11" t="s">
        <v>167</v>
      </c>
      <c r="G1805" s="11"/>
      <c r="H1805" s="9">
        <v>13</v>
      </c>
      <c r="I1805" s="6" t="s">
        <v>12</v>
      </c>
      <c r="J1805" s="12">
        <v>7</v>
      </c>
    </row>
    <row r="1806" spans="1:10" ht="15" customHeight="1" x14ac:dyDescent="0.25">
      <c r="A1806" s="11" t="s">
        <v>154</v>
      </c>
      <c r="B1806" s="11" t="s">
        <v>153</v>
      </c>
      <c r="C1806" s="11" t="s">
        <v>150</v>
      </c>
      <c r="D1806" s="6" t="s">
        <v>12</v>
      </c>
      <c r="E1806" s="11" t="s">
        <v>184</v>
      </c>
      <c r="F1806" s="11" t="s">
        <v>168</v>
      </c>
      <c r="G1806" s="11" t="s">
        <v>166</v>
      </c>
      <c r="H1806" s="9">
        <v>13</v>
      </c>
      <c r="I1806" s="6" t="s">
        <v>12</v>
      </c>
      <c r="J1806" s="12">
        <v>0</v>
      </c>
    </row>
    <row r="1807" spans="1:10" ht="15" customHeight="1" x14ac:dyDescent="0.25">
      <c r="A1807" s="5"/>
      <c r="B1807" s="11"/>
      <c r="C1807" s="11"/>
      <c r="D1807" s="6" t="s">
        <v>12</v>
      </c>
      <c r="E1807" s="11"/>
      <c r="F1807" s="11"/>
      <c r="G1807" s="15" t="s">
        <v>47</v>
      </c>
      <c r="H1807" s="13">
        <f>SUM(H1801:H1806)</f>
        <v>61</v>
      </c>
      <c r="I1807" s="6" t="s">
        <v>12</v>
      </c>
      <c r="J1807" s="13">
        <f>SUM(J1801:J1806)</f>
        <v>56</v>
      </c>
    </row>
    <row r="1808" spans="1:10" ht="15" customHeight="1" thickBot="1" x14ac:dyDescent="0.35">
      <c r="A1808" s="11"/>
      <c r="B1808" s="11"/>
      <c r="C1808" s="11"/>
      <c r="D1808" s="6" t="s">
        <v>12</v>
      </c>
      <c r="E1808" s="11"/>
      <c r="F1808" s="11"/>
      <c r="G1808" s="15" t="s">
        <v>48</v>
      </c>
      <c r="H1808" s="14">
        <v>3</v>
      </c>
      <c r="I1808" s="6" t="s">
        <v>12</v>
      </c>
      <c r="J1808" s="14">
        <v>3</v>
      </c>
    </row>
    <row r="1809" spans="1:10" ht="13.8" thickBot="1" x14ac:dyDescent="0.3">
      <c r="A1809" s="678" t="s">
        <v>144</v>
      </c>
      <c r="B1809" s="679"/>
      <c r="C1809" s="679"/>
      <c r="D1809" s="26" t="s">
        <v>12</v>
      </c>
      <c r="E1809" s="678" t="s">
        <v>155</v>
      </c>
      <c r="F1809" s="679"/>
      <c r="G1809" s="679"/>
      <c r="H1809" s="675">
        <v>41461</v>
      </c>
      <c r="I1809" s="676"/>
      <c r="J1809" s="677"/>
    </row>
    <row r="1810" spans="1:10" ht="15" x14ac:dyDescent="0.25">
      <c r="A1810" s="11" t="s">
        <v>182</v>
      </c>
      <c r="B1810" s="11" t="s">
        <v>152</v>
      </c>
      <c r="C1810" s="11" t="s">
        <v>183</v>
      </c>
      <c r="D1810" s="16" t="s">
        <v>12</v>
      </c>
      <c r="E1810" s="11" t="s">
        <v>185</v>
      </c>
      <c r="F1810" s="11" t="s">
        <v>186</v>
      </c>
      <c r="G1810" s="11" t="s">
        <v>159</v>
      </c>
      <c r="H1810" s="9">
        <v>13</v>
      </c>
      <c r="I1810" s="6" t="s">
        <v>12</v>
      </c>
      <c r="J1810" s="12">
        <v>1</v>
      </c>
    </row>
    <row r="1811" spans="1:10" ht="15" x14ac:dyDescent="0.25">
      <c r="A1811" s="11" t="s">
        <v>154</v>
      </c>
      <c r="B1811" s="11" t="s">
        <v>153</v>
      </c>
      <c r="C1811" s="11"/>
      <c r="D1811" s="6" t="s">
        <v>12</v>
      </c>
      <c r="E1811" s="11" t="s">
        <v>187</v>
      </c>
      <c r="F1811" s="11" t="s">
        <v>160</v>
      </c>
      <c r="G1811" s="11"/>
      <c r="H1811" s="9">
        <v>13</v>
      </c>
      <c r="I1811" s="6" t="s">
        <v>12</v>
      </c>
      <c r="J1811" s="12">
        <v>2</v>
      </c>
    </row>
    <row r="1812" spans="1:10" ht="15" x14ac:dyDescent="0.25">
      <c r="A1812" s="11" t="s">
        <v>182</v>
      </c>
      <c r="B1812" s="11" t="s">
        <v>183</v>
      </c>
      <c r="C1812" s="11"/>
      <c r="D1812" s="6" t="s">
        <v>12</v>
      </c>
      <c r="E1812" s="11" t="s">
        <v>187</v>
      </c>
      <c r="F1812" s="11" t="s">
        <v>186</v>
      </c>
      <c r="G1812" s="11"/>
      <c r="H1812" s="9">
        <v>13</v>
      </c>
      <c r="I1812" s="6" t="s">
        <v>12</v>
      </c>
      <c r="J1812" s="12">
        <v>6</v>
      </c>
    </row>
    <row r="1813" spans="1:10" ht="15" x14ac:dyDescent="0.25">
      <c r="A1813" s="11" t="s">
        <v>154</v>
      </c>
      <c r="B1813" s="11" t="s">
        <v>153</v>
      </c>
      <c r="C1813" s="11" t="s">
        <v>150</v>
      </c>
      <c r="D1813" s="6" t="s">
        <v>12</v>
      </c>
      <c r="E1813" s="11" t="s">
        <v>185</v>
      </c>
      <c r="F1813" s="11" t="s">
        <v>160</v>
      </c>
      <c r="G1813" s="11" t="s">
        <v>159</v>
      </c>
      <c r="H1813" s="9">
        <v>13</v>
      </c>
      <c r="I1813" s="6" t="s">
        <v>12</v>
      </c>
      <c r="J1813" s="12">
        <v>7</v>
      </c>
    </row>
    <row r="1814" spans="1:10" ht="15" x14ac:dyDescent="0.25">
      <c r="A1814" s="11" t="s">
        <v>152</v>
      </c>
      <c r="B1814" s="11" t="s">
        <v>183</v>
      </c>
      <c r="C1814" s="11"/>
      <c r="D1814" s="6" t="s">
        <v>12</v>
      </c>
      <c r="E1814" s="11" t="s">
        <v>185</v>
      </c>
      <c r="F1814" s="11" t="s">
        <v>159</v>
      </c>
      <c r="G1814" s="11"/>
      <c r="H1814" s="9">
        <v>4</v>
      </c>
      <c r="I1814" s="6" t="s">
        <v>12</v>
      </c>
      <c r="J1814" s="12">
        <v>13</v>
      </c>
    </row>
    <row r="1815" spans="1:10" ht="15" x14ac:dyDescent="0.25">
      <c r="A1815" s="11" t="s">
        <v>154</v>
      </c>
      <c r="B1815" s="11" t="s">
        <v>153</v>
      </c>
      <c r="C1815" s="11" t="s">
        <v>150</v>
      </c>
      <c r="D1815" s="6" t="s">
        <v>12</v>
      </c>
      <c r="E1815" s="11" t="s">
        <v>187</v>
      </c>
      <c r="F1815" s="11" t="s">
        <v>186</v>
      </c>
      <c r="G1815" s="11" t="s">
        <v>160</v>
      </c>
      <c r="H1815" s="9">
        <v>13</v>
      </c>
      <c r="I1815" s="6" t="s">
        <v>12</v>
      </c>
      <c r="J1815" s="12">
        <v>11</v>
      </c>
    </row>
    <row r="1816" spans="1:10" ht="15" x14ac:dyDescent="0.25">
      <c r="A1816" s="5"/>
      <c r="B1816" s="11"/>
      <c r="C1816" s="11"/>
      <c r="D1816" s="6" t="s">
        <v>12</v>
      </c>
      <c r="E1816" s="11"/>
      <c r="F1816" s="11"/>
      <c r="G1816" s="15" t="s">
        <v>47</v>
      </c>
      <c r="H1816" s="13">
        <f>SUM(H1810:H1815)</f>
        <v>69</v>
      </c>
      <c r="I1816" s="6" t="s">
        <v>12</v>
      </c>
      <c r="J1816" s="13">
        <f>SUM(J1810:J1815)</f>
        <v>40</v>
      </c>
    </row>
    <row r="1817" spans="1:10" ht="16.2" thickBot="1" x14ac:dyDescent="0.35">
      <c r="A1817" s="11"/>
      <c r="B1817" s="11"/>
      <c r="C1817" s="11"/>
      <c r="D1817" s="6" t="s">
        <v>12</v>
      </c>
      <c r="E1817" s="11"/>
      <c r="F1817" s="11"/>
      <c r="G1817" s="15" t="s">
        <v>48</v>
      </c>
      <c r="H1817" s="14">
        <v>5</v>
      </c>
      <c r="I1817" s="6" t="s">
        <v>12</v>
      </c>
      <c r="J1817" s="14">
        <v>1</v>
      </c>
    </row>
    <row r="1818" spans="1:10" ht="13.8" thickBot="1" x14ac:dyDescent="0.3">
      <c r="A1818" s="673" t="s">
        <v>33</v>
      </c>
      <c r="B1818" s="674"/>
      <c r="C1818" s="674"/>
      <c r="D1818" s="26" t="s">
        <v>12</v>
      </c>
      <c r="E1818" s="673" t="s">
        <v>170</v>
      </c>
      <c r="F1818" s="674"/>
      <c r="G1818" s="674"/>
      <c r="H1818" s="675">
        <v>41461</v>
      </c>
      <c r="I1818" s="676"/>
      <c r="J1818" s="677"/>
    </row>
    <row r="1819" spans="1:10" ht="15" x14ac:dyDescent="0.25">
      <c r="A1819" s="11" t="s">
        <v>188</v>
      </c>
      <c r="B1819" s="11" t="s">
        <v>141</v>
      </c>
      <c r="C1819" s="11" t="s">
        <v>29</v>
      </c>
      <c r="D1819" s="16" t="s">
        <v>12</v>
      </c>
      <c r="E1819" s="11" t="s">
        <v>176</v>
      </c>
      <c r="F1819" s="11" t="s">
        <v>177</v>
      </c>
      <c r="G1819" s="11" t="s">
        <v>178</v>
      </c>
      <c r="H1819" s="9">
        <v>3</v>
      </c>
      <c r="I1819" s="6" t="s">
        <v>12</v>
      </c>
      <c r="J1819" s="12">
        <v>13</v>
      </c>
    </row>
    <row r="1820" spans="1:10" ht="15" x14ac:dyDescent="0.25">
      <c r="A1820" s="11" t="s">
        <v>189</v>
      </c>
      <c r="B1820" s="11" t="s">
        <v>140</v>
      </c>
      <c r="C1820" s="11"/>
      <c r="D1820" s="6" t="s">
        <v>12</v>
      </c>
      <c r="E1820" s="11" t="s">
        <v>179</v>
      </c>
      <c r="F1820" s="11" t="s">
        <v>180</v>
      </c>
      <c r="G1820" s="11"/>
      <c r="H1820" s="9">
        <v>0</v>
      </c>
      <c r="I1820" s="6" t="s">
        <v>12</v>
      </c>
      <c r="J1820" s="12">
        <v>13</v>
      </c>
    </row>
    <row r="1821" spans="1:10" ht="15" x14ac:dyDescent="0.25">
      <c r="A1821" s="11" t="s">
        <v>188</v>
      </c>
      <c r="B1821" s="11" t="s">
        <v>141</v>
      </c>
      <c r="C1821" s="11"/>
      <c r="D1821" s="6" t="s">
        <v>12</v>
      </c>
      <c r="E1821" s="11" t="s">
        <v>176</v>
      </c>
      <c r="F1821" s="11" t="s">
        <v>177</v>
      </c>
      <c r="G1821" s="11"/>
      <c r="H1821" s="9">
        <v>10</v>
      </c>
      <c r="I1821" s="6" t="s">
        <v>12</v>
      </c>
      <c r="J1821" s="12">
        <v>13</v>
      </c>
    </row>
    <row r="1822" spans="1:10" ht="15" x14ac:dyDescent="0.25">
      <c r="A1822" s="11" t="s">
        <v>189</v>
      </c>
      <c r="B1822" s="11" t="s">
        <v>140</v>
      </c>
      <c r="C1822" s="11" t="s">
        <v>29</v>
      </c>
      <c r="D1822" s="6" t="s">
        <v>12</v>
      </c>
      <c r="E1822" s="11" t="s">
        <v>179</v>
      </c>
      <c r="F1822" s="11" t="s">
        <v>178</v>
      </c>
      <c r="G1822" s="11" t="s">
        <v>181</v>
      </c>
      <c r="H1822" s="9">
        <v>8</v>
      </c>
      <c r="I1822" s="6" t="s">
        <v>12</v>
      </c>
      <c r="J1822" s="12">
        <v>13</v>
      </c>
    </row>
    <row r="1823" spans="1:10" ht="15" x14ac:dyDescent="0.25">
      <c r="A1823" s="11" t="s">
        <v>140</v>
      </c>
      <c r="B1823" s="11" t="s">
        <v>29</v>
      </c>
      <c r="C1823" s="11"/>
      <c r="D1823" s="6" t="s">
        <v>12</v>
      </c>
      <c r="E1823" s="11" t="s">
        <v>179</v>
      </c>
      <c r="F1823" s="11" t="s">
        <v>180</v>
      </c>
      <c r="G1823" s="11"/>
      <c r="H1823" s="9">
        <v>2</v>
      </c>
      <c r="I1823" s="6" t="s">
        <v>12</v>
      </c>
      <c r="J1823" s="12">
        <v>11</v>
      </c>
    </row>
    <row r="1824" spans="1:10" ht="15" x14ac:dyDescent="0.25">
      <c r="A1824" s="11" t="s">
        <v>188</v>
      </c>
      <c r="B1824" s="11" t="s">
        <v>141</v>
      </c>
      <c r="C1824" s="11" t="s">
        <v>189</v>
      </c>
      <c r="D1824" s="6" t="s">
        <v>12</v>
      </c>
      <c r="E1824" s="11" t="s">
        <v>176</v>
      </c>
      <c r="F1824" s="11" t="s">
        <v>177</v>
      </c>
      <c r="G1824" s="11" t="s">
        <v>178</v>
      </c>
      <c r="H1824" s="9">
        <v>2</v>
      </c>
      <c r="I1824" s="6" t="s">
        <v>12</v>
      </c>
      <c r="J1824" s="12">
        <v>13</v>
      </c>
    </row>
    <row r="1825" spans="1:10" ht="15" x14ac:dyDescent="0.25">
      <c r="A1825" s="5"/>
      <c r="B1825" s="11"/>
      <c r="C1825" s="11"/>
      <c r="D1825" s="6" t="s">
        <v>12</v>
      </c>
      <c r="E1825" s="11"/>
      <c r="F1825" s="11"/>
      <c r="G1825" s="15" t="s">
        <v>47</v>
      </c>
      <c r="H1825" s="13">
        <f>SUM(H1819:H1824)</f>
        <v>25</v>
      </c>
      <c r="I1825" s="6" t="s">
        <v>12</v>
      </c>
      <c r="J1825" s="13">
        <f>SUM(J1819:J1824)</f>
        <v>76</v>
      </c>
    </row>
    <row r="1826" spans="1:10" ht="16.2" thickBot="1" x14ac:dyDescent="0.35">
      <c r="A1826" s="11"/>
      <c r="B1826" s="11"/>
      <c r="C1826" s="11"/>
      <c r="D1826" s="6" t="s">
        <v>12</v>
      </c>
      <c r="E1826" s="11"/>
      <c r="F1826" s="11"/>
      <c r="G1826" s="15" t="s">
        <v>48</v>
      </c>
      <c r="H1826" s="14">
        <v>0</v>
      </c>
      <c r="I1826" s="6" t="s">
        <v>12</v>
      </c>
      <c r="J1826" s="14">
        <v>6</v>
      </c>
    </row>
    <row r="1827" spans="1:10" ht="13.8" thickBot="1" x14ac:dyDescent="0.3">
      <c r="A1827" s="673" t="s">
        <v>33</v>
      </c>
      <c r="B1827" s="674"/>
      <c r="C1827" s="674"/>
      <c r="D1827" s="26" t="s">
        <v>12</v>
      </c>
      <c r="E1827" s="678" t="s">
        <v>190</v>
      </c>
      <c r="F1827" s="679"/>
      <c r="G1827" s="679"/>
      <c r="H1827" s="675">
        <v>41461</v>
      </c>
      <c r="I1827" s="676"/>
      <c r="J1827" s="677"/>
    </row>
    <row r="1828" spans="1:10" ht="15" x14ac:dyDescent="0.25">
      <c r="A1828" s="11" t="s">
        <v>188</v>
      </c>
      <c r="B1828" s="11" t="s">
        <v>141</v>
      </c>
      <c r="C1828" s="11" t="s">
        <v>189</v>
      </c>
      <c r="D1828" s="16" t="s">
        <v>12</v>
      </c>
      <c r="E1828" s="11" t="s">
        <v>172</v>
      </c>
      <c r="F1828" s="11" t="s">
        <v>173</v>
      </c>
      <c r="G1828" s="11" t="s">
        <v>171</v>
      </c>
      <c r="H1828" s="9">
        <v>11</v>
      </c>
      <c r="I1828" s="6" t="s">
        <v>12</v>
      </c>
      <c r="J1828" s="12">
        <v>13</v>
      </c>
    </row>
    <row r="1829" spans="1:10" ht="15" x14ac:dyDescent="0.25">
      <c r="A1829" s="11" t="s">
        <v>140</v>
      </c>
      <c r="B1829" s="11" t="s">
        <v>29</v>
      </c>
      <c r="C1829" s="11"/>
      <c r="D1829" s="6" t="s">
        <v>12</v>
      </c>
      <c r="E1829" s="11" t="s">
        <v>174</v>
      </c>
      <c r="F1829" s="11" t="s">
        <v>175</v>
      </c>
      <c r="G1829" s="11"/>
      <c r="H1829" s="9">
        <v>13</v>
      </c>
      <c r="I1829" s="6" t="s">
        <v>12</v>
      </c>
      <c r="J1829" s="12">
        <v>9</v>
      </c>
    </row>
    <row r="1830" spans="1:10" ht="15" x14ac:dyDescent="0.25">
      <c r="A1830" s="11" t="s">
        <v>188</v>
      </c>
      <c r="B1830" s="11" t="s">
        <v>29</v>
      </c>
      <c r="C1830" s="11"/>
      <c r="D1830" s="6" t="s">
        <v>12</v>
      </c>
      <c r="E1830" s="11" t="s">
        <v>172</v>
      </c>
      <c r="F1830" s="11" t="s">
        <v>173</v>
      </c>
      <c r="G1830" s="11"/>
      <c r="H1830" s="9">
        <v>9</v>
      </c>
      <c r="I1830" s="6" t="s">
        <v>12</v>
      </c>
      <c r="J1830" s="12">
        <v>13</v>
      </c>
    </row>
    <row r="1831" spans="1:10" ht="15" x14ac:dyDescent="0.25">
      <c r="A1831" s="11" t="s">
        <v>189</v>
      </c>
      <c r="B1831" s="11" t="s">
        <v>140</v>
      </c>
      <c r="C1831" s="11" t="s">
        <v>141</v>
      </c>
      <c r="D1831" s="6" t="s">
        <v>12</v>
      </c>
      <c r="E1831" s="11" t="s">
        <v>174</v>
      </c>
      <c r="F1831" s="11" t="s">
        <v>175</v>
      </c>
      <c r="G1831" s="11" t="s">
        <v>171</v>
      </c>
      <c r="H1831" s="9">
        <v>13</v>
      </c>
      <c r="I1831" s="6" t="s">
        <v>12</v>
      </c>
      <c r="J1831" s="12">
        <v>9</v>
      </c>
    </row>
    <row r="1832" spans="1:10" ht="15" x14ac:dyDescent="0.25">
      <c r="A1832" s="11" t="s">
        <v>141</v>
      </c>
      <c r="B1832" s="11" t="s">
        <v>29</v>
      </c>
      <c r="C1832" s="11"/>
      <c r="D1832" s="6" t="s">
        <v>12</v>
      </c>
      <c r="E1832" s="11" t="s">
        <v>172</v>
      </c>
      <c r="F1832" s="11" t="s">
        <v>173</v>
      </c>
      <c r="G1832" s="11"/>
      <c r="H1832" s="9">
        <v>3</v>
      </c>
      <c r="I1832" s="6" t="s">
        <v>12</v>
      </c>
      <c r="J1832" s="12">
        <v>13</v>
      </c>
    </row>
    <row r="1833" spans="1:10" ht="15" x14ac:dyDescent="0.25">
      <c r="A1833" s="11" t="s">
        <v>189</v>
      </c>
      <c r="B1833" s="11" t="s">
        <v>140</v>
      </c>
      <c r="C1833" s="11" t="s">
        <v>188</v>
      </c>
      <c r="D1833" s="6" t="s">
        <v>12</v>
      </c>
      <c r="E1833" s="11" t="s">
        <v>174</v>
      </c>
      <c r="F1833" s="11" t="s">
        <v>175</v>
      </c>
      <c r="G1833" s="11" t="s">
        <v>171</v>
      </c>
      <c r="H1833" s="9">
        <v>3</v>
      </c>
      <c r="I1833" s="6" t="s">
        <v>12</v>
      </c>
      <c r="J1833" s="12">
        <v>13</v>
      </c>
    </row>
    <row r="1834" spans="1:10" ht="15" x14ac:dyDescent="0.25">
      <c r="A1834" s="5"/>
      <c r="B1834" s="11"/>
      <c r="C1834" s="11"/>
      <c r="D1834" s="6" t="s">
        <v>12</v>
      </c>
      <c r="E1834" s="11"/>
      <c r="F1834" s="11"/>
      <c r="G1834" s="15" t="s">
        <v>47</v>
      </c>
      <c r="H1834" s="13">
        <f>SUM(H1828:H1833)</f>
        <v>52</v>
      </c>
      <c r="I1834" s="6" t="s">
        <v>12</v>
      </c>
      <c r="J1834" s="13">
        <f>SUM(J1828:J1833)</f>
        <v>70</v>
      </c>
    </row>
    <row r="1835" spans="1:10" ht="16.2" thickBot="1" x14ac:dyDescent="0.35">
      <c r="A1835" s="11"/>
      <c r="B1835" s="11"/>
      <c r="C1835" s="11"/>
      <c r="D1835" s="6" t="s">
        <v>12</v>
      </c>
      <c r="E1835" s="11"/>
      <c r="F1835" s="11"/>
      <c r="G1835" s="15" t="s">
        <v>48</v>
      </c>
      <c r="H1835" s="14">
        <v>2</v>
      </c>
      <c r="I1835" s="6" t="s">
        <v>12</v>
      </c>
      <c r="J1835" s="14">
        <v>4</v>
      </c>
    </row>
    <row r="1836" spans="1:10" ht="13.8" thickBot="1" x14ac:dyDescent="0.3">
      <c r="A1836" s="673" t="s">
        <v>143</v>
      </c>
      <c r="B1836" s="674"/>
      <c r="C1836" s="674"/>
      <c r="D1836" s="26" t="s">
        <v>12</v>
      </c>
      <c r="E1836" s="673" t="s">
        <v>156</v>
      </c>
      <c r="F1836" s="674"/>
      <c r="G1836" s="674"/>
      <c r="H1836" s="675">
        <v>41461</v>
      </c>
      <c r="I1836" s="676"/>
      <c r="J1836" s="677"/>
    </row>
    <row r="1837" spans="1:10" ht="15" customHeight="1" x14ac:dyDescent="0.25">
      <c r="A1837" s="5" t="s">
        <v>149</v>
      </c>
      <c r="B1837" s="11" t="s">
        <v>148</v>
      </c>
      <c r="C1837" s="11" t="s">
        <v>146</v>
      </c>
      <c r="D1837" s="16" t="s">
        <v>12</v>
      </c>
      <c r="E1837" s="11" t="s">
        <v>193</v>
      </c>
      <c r="F1837" s="11" t="s">
        <v>167</v>
      </c>
      <c r="G1837" s="11" t="s">
        <v>166</v>
      </c>
      <c r="H1837" s="9">
        <v>7</v>
      </c>
      <c r="I1837" s="6" t="s">
        <v>12</v>
      </c>
      <c r="J1837" s="12">
        <v>13</v>
      </c>
    </row>
    <row r="1838" spans="1:10" ht="15" customHeight="1" x14ac:dyDescent="0.25">
      <c r="A1838" s="11" t="s">
        <v>191</v>
      </c>
      <c r="B1838" s="11" t="s">
        <v>145</v>
      </c>
      <c r="C1838" s="11"/>
      <c r="D1838" s="6" t="s">
        <v>12</v>
      </c>
      <c r="E1838" s="11" t="s">
        <v>184</v>
      </c>
      <c r="F1838" s="5" t="s">
        <v>164</v>
      </c>
      <c r="G1838" s="11"/>
      <c r="H1838" s="9">
        <v>12</v>
      </c>
      <c r="I1838" s="6" t="s">
        <v>12</v>
      </c>
      <c r="J1838" s="12">
        <v>13</v>
      </c>
    </row>
    <row r="1839" spans="1:10" ht="15" customHeight="1" x14ac:dyDescent="0.25">
      <c r="A1839" s="11" t="s">
        <v>191</v>
      </c>
      <c r="B1839" s="11" t="s">
        <v>148</v>
      </c>
      <c r="C1839" s="11"/>
      <c r="D1839" s="6" t="s">
        <v>12</v>
      </c>
      <c r="E1839" s="11" t="s">
        <v>193</v>
      </c>
      <c r="F1839" s="11" t="s">
        <v>167</v>
      </c>
      <c r="G1839" s="11"/>
      <c r="H1839" s="9">
        <v>13</v>
      </c>
      <c r="I1839" s="6" t="s">
        <v>12</v>
      </c>
      <c r="J1839" s="12">
        <v>2</v>
      </c>
    </row>
    <row r="1840" spans="1:10" ht="15" customHeight="1" x14ac:dyDescent="0.25">
      <c r="A1840" s="5" t="s">
        <v>149</v>
      </c>
      <c r="B1840" s="11" t="s">
        <v>145</v>
      </c>
      <c r="C1840" s="11" t="s">
        <v>192</v>
      </c>
      <c r="D1840" s="6" t="s">
        <v>12</v>
      </c>
      <c r="E1840" s="11" t="s">
        <v>184</v>
      </c>
      <c r="F1840" s="5" t="s">
        <v>164</v>
      </c>
      <c r="G1840" s="11" t="s">
        <v>166</v>
      </c>
      <c r="H1840" s="9">
        <v>7</v>
      </c>
      <c r="I1840" s="6" t="s">
        <v>12</v>
      </c>
      <c r="J1840" s="12">
        <v>13</v>
      </c>
    </row>
    <row r="1841" spans="1:10" ht="15" customHeight="1" x14ac:dyDescent="0.25">
      <c r="A1841" s="11" t="s">
        <v>191</v>
      </c>
      <c r="B1841" s="11" t="s">
        <v>148</v>
      </c>
      <c r="C1841" s="11"/>
      <c r="D1841" s="6" t="s">
        <v>12</v>
      </c>
      <c r="E1841" s="11" t="s">
        <v>193</v>
      </c>
      <c r="F1841" s="11" t="s">
        <v>166</v>
      </c>
      <c r="G1841" s="11"/>
      <c r="H1841" s="9">
        <v>13</v>
      </c>
      <c r="I1841" s="6" t="s">
        <v>12</v>
      </c>
      <c r="J1841" s="12">
        <v>4</v>
      </c>
    </row>
    <row r="1842" spans="1:10" ht="15" customHeight="1" x14ac:dyDescent="0.25">
      <c r="A1842" s="5" t="s">
        <v>149</v>
      </c>
      <c r="B1842" s="11" t="s">
        <v>145</v>
      </c>
      <c r="C1842" s="11" t="s">
        <v>146</v>
      </c>
      <c r="D1842" s="6" t="s">
        <v>12</v>
      </c>
      <c r="E1842" s="11" t="s">
        <v>184</v>
      </c>
      <c r="F1842" s="5" t="s">
        <v>164</v>
      </c>
      <c r="G1842" s="11" t="s">
        <v>167</v>
      </c>
      <c r="H1842" s="9">
        <v>10</v>
      </c>
      <c r="I1842" s="6" t="s">
        <v>12</v>
      </c>
      <c r="J1842" s="12">
        <v>13</v>
      </c>
    </row>
    <row r="1843" spans="1:10" ht="15" customHeight="1" x14ac:dyDescent="0.25">
      <c r="A1843" s="5"/>
      <c r="B1843" s="11"/>
      <c r="C1843" s="11"/>
      <c r="D1843" s="6" t="s">
        <v>12</v>
      </c>
      <c r="E1843" s="11"/>
      <c r="F1843" s="11"/>
      <c r="G1843" s="15" t="s">
        <v>47</v>
      </c>
      <c r="H1843" s="13">
        <f>SUM(H1837:H1842)</f>
        <v>62</v>
      </c>
      <c r="I1843" s="6" t="s">
        <v>12</v>
      </c>
      <c r="J1843" s="13">
        <f>SUM(J1837:J1842)</f>
        <v>58</v>
      </c>
    </row>
    <row r="1844" spans="1:10" ht="15" customHeight="1" thickBot="1" x14ac:dyDescent="0.35">
      <c r="A1844" s="11"/>
      <c r="B1844" s="11"/>
      <c r="C1844" s="11"/>
      <c r="D1844" s="6" t="s">
        <v>12</v>
      </c>
      <c r="E1844" s="11"/>
      <c r="F1844" s="11"/>
      <c r="G1844" s="15" t="s">
        <v>48</v>
      </c>
      <c r="H1844" s="14">
        <v>2</v>
      </c>
      <c r="I1844" s="6" t="s">
        <v>12</v>
      </c>
      <c r="J1844" s="14">
        <v>4</v>
      </c>
    </row>
    <row r="1845" spans="1:10" ht="13.8" thickBot="1" x14ac:dyDescent="0.3">
      <c r="A1845" s="678" t="s">
        <v>143</v>
      </c>
      <c r="B1845" s="679"/>
      <c r="C1845" s="679"/>
      <c r="D1845" s="26" t="s">
        <v>12</v>
      </c>
      <c r="E1845" s="678" t="s">
        <v>155</v>
      </c>
      <c r="F1845" s="679"/>
      <c r="G1845" s="679"/>
      <c r="H1845" s="675">
        <v>41461</v>
      </c>
      <c r="I1845" s="676"/>
      <c r="J1845" s="677"/>
    </row>
    <row r="1846" spans="1:10" ht="15" customHeight="1" x14ac:dyDescent="0.25">
      <c r="A1846" s="5" t="s">
        <v>149</v>
      </c>
      <c r="B1846" s="11" t="s">
        <v>148</v>
      </c>
      <c r="C1846" s="11" t="s">
        <v>146</v>
      </c>
      <c r="D1846" s="16" t="s">
        <v>12</v>
      </c>
      <c r="E1846" s="11" t="s">
        <v>185</v>
      </c>
      <c r="F1846" s="11" t="s">
        <v>186</v>
      </c>
      <c r="G1846" s="11" t="s">
        <v>187</v>
      </c>
      <c r="H1846" s="9">
        <v>12</v>
      </c>
      <c r="I1846" s="6" t="s">
        <v>12</v>
      </c>
      <c r="J1846" s="12">
        <v>13</v>
      </c>
    </row>
    <row r="1847" spans="1:10" ht="15" customHeight="1" x14ac:dyDescent="0.25">
      <c r="A1847" s="11" t="s">
        <v>191</v>
      </c>
      <c r="B1847" s="11" t="s">
        <v>145</v>
      </c>
      <c r="C1847" s="11"/>
      <c r="D1847" s="6" t="s">
        <v>12</v>
      </c>
      <c r="E1847" s="11" t="s">
        <v>159</v>
      </c>
      <c r="F1847" s="11" t="s">
        <v>160</v>
      </c>
      <c r="G1847" s="11"/>
      <c r="H1847" s="9">
        <v>9</v>
      </c>
      <c r="I1847" s="6" t="s">
        <v>12</v>
      </c>
      <c r="J1847" s="12">
        <v>13</v>
      </c>
    </row>
    <row r="1848" spans="1:10" ht="15" customHeight="1" x14ac:dyDescent="0.25">
      <c r="A1848" s="11" t="s">
        <v>191</v>
      </c>
      <c r="B1848" s="11" t="s">
        <v>145</v>
      </c>
      <c r="C1848" s="11"/>
      <c r="D1848" s="6" t="s">
        <v>12</v>
      </c>
      <c r="E1848" s="11" t="s">
        <v>159</v>
      </c>
      <c r="F1848" s="11" t="s">
        <v>160</v>
      </c>
      <c r="G1848" s="11"/>
      <c r="H1848" s="9">
        <v>13</v>
      </c>
      <c r="I1848" s="6" t="s">
        <v>12</v>
      </c>
      <c r="J1848" s="12">
        <v>2</v>
      </c>
    </row>
    <row r="1849" spans="1:10" ht="15" customHeight="1" x14ac:dyDescent="0.25">
      <c r="A1849" s="5" t="s">
        <v>149</v>
      </c>
      <c r="B1849" s="11" t="s">
        <v>148</v>
      </c>
      <c r="C1849" s="11" t="s">
        <v>146</v>
      </c>
      <c r="D1849" s="6" t="s">
        <v>12</v>
      </c>
      <c r="E1849" s="11" t="s">
        <v>185</v>
      </c>
      <c r="F1849" s="11" t="s">
        <v>186</v>
      </c>
      <c r="G1849" s="11" t="s">
        <v>187</v>
      </c>
      <c r="H1849" s="9">
        <v>13</v>
      </c>
      <c r="I1849" s="6" t="s">
        <v>12</v>
      </c>
      <c r="J1849" s="12">
        <v>7</v>
      </c>
    </row>
    <row r="1850" spans="1:10" ht="15" customHeight="1" x14ac:dyDescent="0.25">
      <c r="A1850" s="11" t="s">
        <v>191</v>
      </c>
      <c r="B1850" s="11" t="s">
        <v>145</v>
      </c>
      <c r="C1850" s="11"/>
      <c r="D1850" s="6" t="s">
        <v>12</v>
      </c>
      <c r="E1850" s="11" t="s">
        <v>187</v>
      </c>
      <c r="F1850" s="11" t="s">
        <v>160</v>
      </c>
      <c r="G1850" s="11"/>
      <c r="H1850" s="9">
        <v>7</v>
      </c>
      <c r="I1850" s="6" t="s">
        <v>12</v>
      </c>
      <c r="J1850" s="12">
        <v>13</v>
      </c>
    </row>
    <row r="1851" spans="1:10" ht="15" customHeight="1" x14ac:dyDescent="0.25">
      <c r="A1851" s="11" t="s">
        <v>192</v>
      </c>
      <c r="B1851" s="11" t="s">
        <v>148</v>
      </c>
      <c r="C1851" s="11" t="s">
        <v>146</v>
      </c>
      <c r="D1851" s="6" t="s">
        <v>12</v>
      </c>
      <c r="E1851" s="11" t="s">
        <v>185</v>
      </c>
      <c r="F1851" s="11" t="s">
        <v>186</v>
      </c>
      <c r="G1851" s="11" t="s">
        <v>159</v>
      </c>
      <c r="H1851" s="9">
        <v>5</v>
      </c>
      <c r="I1851" s="6" t="s">
        <v>12</v>
      </c>
      <c r="J1851" s="12">
        <v>13</v>
      </c>
    </row>
    <row r="1852" spans="1:10" ht="15" customHeight="1" x14ac:dyDescent="0.25">
      <c r="A1852" s="5"/>
      <c r="B1852" s="11"/>
      <c r="C1852" s="11"/>
      <c r="D1852" s="6" t="s">
        <v>12</v>
      </c>
      <c r="E1852" s="11"/>
      <c r="F1852" s="11"/>
      <c r="G1852" s="15" t="s">
        <v>47</v>
      </c>
      <c r="H1852" s="13">
        <f>SUM(H1846:H1851)</f>
        <v>59</v>
      </c>
      <c r="I1852" s="6" t="s">
        <v>12</v>
      </c>
      <c r="J1852" s="13">
        <f>SUM(J1846:J1851)</f>
        <v>61</v>
      </c>
    </row>
    <row r="1853" spans="1:10" ht="15" customHeight="1" thickBot="1" x14ac:dyDescent="0.35">
      <c r="A1853" s="11"/>
      <c r="B1853" s="11"/>
      <c r="C1853" s="11"/>
      <c r="D1853" s="6" t="s">
        <v>12</v>
      </c>
      <c r="E1853" s="11"/>
      <c r="F1853" s="11"/>
      <c r="G1853" s="15" t="s">
        <v>48</v>
      </c>
      <c r="H1853" s="14">
        <v>2</v>
      </c>
      <c r="I1853" s="6" t="s">
        <v>12</v>
      </c>
      <c r="J1853" s="14">
        <v>4</v>
      </c>
    </row>
    <row r="1854" spans="1:10" ht="13.8" thickBot="1" x14ac:dyDescent="0.3">
      <c r="A1854" s="673" t="s">
        <v>170</v>
      </c>
      <c r="B1854" s="674"/>
      <c r="C1854" s="674"/>
      <c r="D1854" s="26" t="s">
        <v>12</v>
      </c>
      <c r="E1854" s="678" t="s">
        <v>138</v>
      </c>
      <c r="F1854" s="679"/>
      <c r="G1854" s="679"/>
      <c r="H1854" s="675">
        <v>41461</v>
      </c>
      <c r="I1854" s="676"/>
      <c r="J1854" s="677"/>
    </row>
    <row r="1855" spans="1:10" ht="15" x14ac:dyDescent="0.25">
      <c r="A1855" s="11" t="s">
        <v>176</v>
      </c>
      <c r="B1855" s="11" t="s">
        <v>177</v>
      </c>
      <c r="C1855" s="11" t="s">
        <v>178</v>
      </c>
      <c r="D1855" s="16" t="s">
        <v>12</v>
      </c>
      <c r="E1855" s="11" t="s">
        <v>19</v>
      </c>
      <c r="F1855" s="11" t="s">
        <v>21</v>
      </c>
      <c r="G1855" s="11" t="s">
        <v>25</v>
      </c>
      <c r="H1855" s="9">
        <v>13</v>
      </c>
      <c r="I1855" s="6" t="s">
        <v>12</v>
      </c>
      <c r="J1855" s="12">
        <v>10</v>
      </c>
    </row>
    <row r="1856" spans="1:10" ht="15" x14ac:dyDescent="0.25">
      <c r="A1856" s="11" t="s">
        <v>180</v>
      </c>
      <c r="B1856" s="5" t="s">
        <v>179</v>
      </c>
      <c r="C1856" s="11"/>
      <c r="D1856" s="6" t="s">
        <v>12</v>
      </c>
      <c r="E1856" s="11" t="s">
        <v>23</v>
      </c>
      <c r="F1856" s="11" t="s">
        <v>20</v>
      </c>
      <c r="G1856" s="11"/>
      <c r="H1856" s="9">
        <v>5</v>
      </c>
      <c r="I1856" s="6" t="s">
        <v>12</v>
      </c>
      <c r="J1856" s="12">
        <v>13</v>
      </c>
    </row>
    <row r="1857" spans="1:10" ht="15" x14ac:dyDescent="0.25">
      <c r="A1857" s="11" t="s">
        <v>176</v>
      </c>
      <c r="B1857" s="11" t="s">
        <v>177</v>
      </c>
      <c r="C1857" s="11"/>
      <c r="D1857" s="6" t="s">
        <v>12</v>
      </c>
      <c r="E1857" s="11" t="s">
        <v>19</v>
      </c>
      <c r="F1857" s="11" t="s">
        <v>18</v>
      </c>
      <c r="G1857" s="11"/>
      <c r="H1857" s="9">
        <v>4</v>
      </c>
      <c r="I1857" s="6" t="s">
        <v>12</v>
      </c>
      <c r="J1857" s="12">
        <v>13</v>
      </c>
    </row>
    <row r="1858" spans="1:10" ht="15" x14ac:dyDescent="0.25">
      <c r="A1858" s="11" t="s">
        <v>180</v>
      </c>
      <c r="B1858" s="11" t="s">
        <v>178</v>
      </c>
      <c r="C1858" s="5" t="s">
        <v>181</v>
      </c>
      <c r="D1858" s="6" t="s">
        <v>12</v>
      </c>
      <c r="E1858" s="11" t="s">
        <v>23</v>
      </c>
      <c r="F1858" s="11" t="s">
        <v>20</v>
      </c>
      <c r="G1858" s="11" t="s">
        <v>25</v>
      </c>
      <c r="H1858" s="9">
        <v>6</v>
      </c>
      <c r="I1858" s="6" t="s">
        <v>12</v>
      </c>
      <c r="J1858" s="12">
        <v>13</v>
      </c>
    </row>
    <row r="1859" spans="1:10" ht="15" x14ac:dyDescent="0.25">
      <c r="A1859" s="11" t="s">
        <v>180</v>
      </c>
      <c r="B1859" s="5" t="s">
        <v>181</v>
      </c>
      <c r="C1859" s="11"/>
      <c r="D1859" s="6" t="s">
        <v>12</v>
      </c>
      <c r="E1859" s="11" t="s">
        <v>21</v>
      </c>
      <c r="F1859" s="11" t="s">
        <v>20</v>
      </c>
      <c r="G1859" s="11"/>
      <c r="H1859" s="9">
        <v>13</v>
      </c>
      <c r="I1859" s="6" t="s">
        <v>12</v>
      </c>
      <c r="J1859" s="12">
        <v>5</v>
      </c>
    </row>
    <row r="1860" spans="1:10" ht="15" x14ac:dyDescent="0.25">
      <c r="A1860" s="11" t="s">
        <v>176</v>
      </c>
      <c r="B1860" s="11" t="s">
        <v>177</v>
      </c>
      <c r="C1860" s="11" t="s">
        <v>178</v>
      </c>
      <c r="D1860" s="6" t="s">
        <v>12</v>
      </c>
      <c r="E1860" s="11" t="s">
        <v>19</v>
      </c>
      <c r="F1860" s="11" t="s">
        <v>23</v>
      </c>
      <c r="G1860" s="11" t="s">
        <v>18</v>
      </c>
      <c r="H1860" s="9">
        <v>13</v>
      </c>
      <c r="I1860" s="6" t="s">
        <v>12</v>
      </c>
      <c r="J1860" s="12">
        <v>10</v>
      </c>
    </row>
    <row r="1861" spans="1:10" ht="15" x14ac:dyDescent="0.25">
      <c r="A1861" s="5"/>
      <c r="B1861" s="11"/>
      <c r="C1861" s="11"/>
      <c r="D1861" s="6" t="s">
        <v>12</v>
      </c>
      <c r="E1861" s="11"/>
      <c r="F1861" s="11"/>
      <c r="G1861" s="15" t="s">
        <v>47</v>
      </c>
      <c r="H1861" s="13">
        <f>SUM(H1855:H1860)</f>
        <v>54</v>
      </c>
      <c r="I1861" s="6" t="s">
        <v>12</v>
      </c>
      <c r="J1861" s="13">
        <f>SUM(J1855:J1860)</f>
        <v>64</v>
      </c>
    </row>
    <row r="1862" spans="1:10" ht="16.2" thickBot="1" x14ac:dyDescent="0.35">
      <c r="A1862" s="11"/>
      <c r="B1862" s="11"/>
      <c r="C1862" s="11"/>
      <c r="D1862" s="6" t="s">
        <v>12</v>
      </c>
      <c r="E1862" s="11"/>
      <c r="F1862" s="11"/>
      <c r="G1862" s="15" t="s">
        <v>48</v>
      </c>
      <c r="H1862" s="14">
        <v>3</v>
      </c>
      <c r="I1862" s="6" t="s">
        <v>12</v>
      </c>
      <c r="J1862" s="14">
        <v>3</v>
      </c>
    </row>
    <row r="1863" spans="1:10" ht="13.8" thickBot="1" x14ac:dyDescent="0.3">
      <c r="A1863" s="678" t="s">
        <v>138</v>
      </c>
      <c r="B1863" s="679"/>
      <c r="C1863" s="679"/>
      <c r="D1863" s="26" t="s">
        <v>12</v>
      </c>
      <c r="E1863" s="678" t="s">
        <v>190</v>
      </c>
      <c r="F1863" s="679"/>
      <c r="G1863" s="679"/>
      <c r="H1863" s="675">
        <v>41461</v>
      </c>
      <c r="I1863" s="676"/>
      <c r="J1863" s="677"/>
    </row>
    <row r="1864" spans="1:10" ht="15" x14ac:dyDescent="0.25">
      <c r="A1864" s="11" t="s">
        <v>19</v>
      </c>
      <c r="B1864" s="11" t="s">
        <v>20</v>
      </c>
      <c r="C1864" s="11" t="s">
        <v>24</v>
      </c>
      <c r="D1864" s="16" t="s">
        <v>12</v>
      </c>
      <c r="E1864" s="5" t="s">
        <v>172</v>
      </c>
      <c r="F1864" s="11" t="s">
        <v>173</v>
      </c>
      <c r="G1864" s="11" t="s">
        <v>171</v>
      </c>
      <c r="H1864" s="9">
        <v>13</v>
      </c>
      <c r="I1864" s="6" t="s">
        <v>12</v>
      </c>
      <c r="J1864" s="12">
        <v>4</v>
      </c>
    </row>
    <row r="1865" spans="1:10" ht="15" x14ac:dyDescent="0.25">
      <c r="A1865" s="11" t="s">
        <v>23</v>
      </c>
      <c r="B1865" s="11" t="s">
        <v>18</v>
      </c>
      <c r="C1865" s="11"/>
      <c r="D1865" s="6" t="s">
        <v>12</v>
      </c>
      <c r="E1865" s="11" t="s">
        <v>174</v>
      </c>
      <c r="F1865" s="11" t="s">
        <v>175</v>
      </c>
      <c r="G1865" s="11"/>
      <c r="H1865" s="9">
        <v>4</v>
      </c>
      <c r="I1865" s="6" t="s">
        <v>12</v>
      </c>
      <c r="J1865" s="12">
        <v>13</v>
      </c>
    </row>
    <row r="1866" spans="1:10" ht="15" x14ac:dyDescent="0.25">
      <c r="A1866" s="11" t="s">
        <v>19</v>
      </c>
      <c r="B1866" s="11" t="s">
        <v>20</v>
      </c>
      <c r="C1866" s="11"/>
      <c r="D1866" s="6" t="s">
        <v>12</v>
      </c>
      <c r="E1866" s="5" t="s">
        <v>172</v>
      </c>
      <c r="F1866" s="11" t="s">
        <v>173</v>
      </c>
      <c r="G1866" s="11"/>
      <c r="H1866" s="9">
        <v>13</v>
      </c>
      <c r="I1866" s="6" t="s">
        <v>12</v>
      </c>
      <c r="J1866" s="12">
        <v>7</v>
      </c>
    </row>
    <row r="1867" spans="1:10" ht="15" x14ac:dyDescent="0.25">
      <c r="A1867" s="11" t="s">
        <v>21</v>
      </c>
      <c r="B1867" s="11" t="s">
        <v>18</v>
      </c>
      <c r="C1867" s="11" t="s">
        <v>24</v>
      </c>
      <c r="D1867" s="6" t="s">
        <v>12</v>
      </c>
      <c r="E1867" s="11" t="s">
        <v>174</v>
      </c>
      <c r="F1867" s="11" t="s">
        <v>175</v>
      </c>
      <c r="G1867" s="11" t="s">
        <v>171</v>
      </c>
      <c r="H1867" s="9">
        <v>13</v>
      </c>
      <c r="I1867" s="6" t="s">
        <v>12</v>
      </c>
      <c r="J1867" s="12">
        <v>11</v>
      </c>
    </row>
    <row r="1868" spans="1:10" ht="15" x14ac:dyDescent="0.25">
      <c r="A1868" s="11" t="s">
        <v>19</v>
      </c>
      <c r="B1868" s="11" t="s">
        <v>20</v>
      </c>
      <c r="C1868" s="11"/>
      <c r="D1868" s="6" t="s">
        <v>12</v>
      </c>
      <c r="E1868" s="11" t="s">
        <v>174</v>
      </c>
      <c r="F1868" s="5" t="s">
        <v>172</v>
      </c>
      <c r="G1868" s="11"/>
      <c r="H1868" s="9">
        <v>13</v>
      </c>
      <c r="I1868" s="6" t="s">
        <v>12</v>
      </c>
      <c r="J1868" s="12">
        <v>9</v>
      </c>
    </row>
    <row r="1869" spans="1:10" ht="15" x14ac:dyDescent="0.25">
      <c r="A1869" s="11" t="s">
        <v>21</v>
      </c>
      <c r="B1869" s="11" t="s">
        <v>18</v>
      </c>
      <c r="C1869" s="11" t="s">
        <v>24</v>
      </c>
      <c r="D1869" s="6" t="s">
        <v>12</v>
      </c>
      <c r="E1869" s="11" t="s">
        <v>173</v>
      </c>
      <c r="F1869" s="11" t="s">
        <v>175</v>
      </c>
      <c r="G1869" s="11" t="s">
        <v>171</v>
      </c>
      <c r="H1869" s="9">
        <v>7</v>
      </c>
      <c r="I1869" s="6" t="s">
        <v>12</v>
      </c>
      <c r="J1869" s="12">
        <v>13</v>
      </c>
    </row>
    <row r="1870" spans="1:10" ht="15" x14ac:dyDescent="0.25">
      <c r="A1870" s="5"/>
      <c r="B1870" s="11"/>
      <c r="C1870" s="11"/>
      <c r="D1870" s="6" t="s">
        <v>12</v>
      </c>
      <c r="E1870" s="11"/>
      <c r="F1870" s="11"/>
      <c r="G1870" s="15" t="s">
        <v>47</v>
      </c>
      <c r="H1870" s="13">
        <f>SUM(H1864:H1869)</f>
        <v>63</v>
      </c>
      <c r="I1870" s="6" t="s">
        <v>12</v>
      </c>
      <c r="J1870" s="13">
        <f>SUM(J1864:J1869)</f>
        <v>57</v>
      </c>
    </row>
    <row r="1871" spans="1:10" ht="16.2" thickBot="1" x14ac:dyDescent="0.35">
      <c r="A1871" s="11"/>
      <c r="B1871" s="11"/>
      <c r="C1871" s="11"/>
      <c r="D1871" s="6" t="s">
        <v>12</v>
      </c>
      <c r="E1871" s="11"/>
      <c r="F1871" s="11"/>
      <c r="G1871" s="15" t="s">
        <v>48</v>
      </c>
      <c r="H1871" s="14">
        <v>4</v>
      </c>
      <c r="I1871" s="6" t="s">
        <v>12</v>
      </c>
      <c r="J1871" s="14">
        <v>2</v>
      </c>
    </row>
    <row r="1872" spans="1:10" ht="13.8" thickBot="1" x14ac:dyDescent="0.3">
      <c r="A1872" s="673" t="s">
        <v>144</v>
      </c>
      <c r="B1872" s="674"/>
      <c r="C1872" s="674"/>
      <c r="D1872" s="26" t="s">
        <v>12</v>
      </c>
      <c r="E1872" s="678" t="s">
        <v>138</v>
      </c>
      <c r="F1872" s="679"/>
      <c r="G1872" s="679"/>
      <c r="H1872" s="675">
        <v>41532</v>
      </c>
      <c r="I1872" s="676"/>
      <c r="J1872" s="677"/>
    </row>
    <row r="1873" spans="1:10" ht="15" x14ac:dyDescent="0.25">
      <c r="A1873" s="11" t="s">
        <v>150</v>
      </c>
      <c r="B1873" s="11" t="s">
        <v>182</v>
      </c>
      <c r="C1873" s="11" t="s">
        <v>194</v>
      </c>
      <c r="D1873" s="16" t="s">
        <v>12</v>
      </c>
      <c r="E1873" s="11" t="s">
        <v>19</v>
      </c>
      <c r="F1873" s="11" t="s">
        <v>20</v>
      </c>
      <c r="G1873" s="11" t="s">
        <v>24</v>
      </c>
      <c r="H1873" s="9">
        <v>9</v>
      </c>
      <c r="I1873" s="6" t="s">
        <v>12</v>
      </c>
      <c r="J1873" s="12">
        <v>13</v>
      </c>
    </row>
    <row r="1874" spans="1:10" ht="15" x14ac:dyDescent="0.25">
      <c r="A1874" s="11" t="s">
        <v>153</v>
      </c>
      <c r="B1874" s="11" t="s">
        <v>154</v>
      </c>
      <c r="C1874" s="11"/>
      <c r="D1874" s="6" t="s">
        <v>12</v>
      </c>
      <c r="E1874" s="11" t="s">
        <v>18</v>
      </c>
      <c r="F1874" s="11" t="s">
        <v>21</v>
      </c>
      <c r="G1874" s="11"/>
      <c r="H1874" s="9">
        <v>6</v>
      </c>
      <c r="I1874" s="6" t="s">
        <v>12</v>
      </c>
      <c r="J1874" s="12">
        <v>13</v>
      </c>
    </row>
    <row r="1875" spans="1:10" ht="15" x14ac:dyDescent="0.25">
      <c r="A1875" s="11" t="s">
        <v>182</v>
      </c>
      <c r="B1875" s="11" t="s">
        <v>194</v>
      </c>
      <c r="C1875" s="11"/>
      <c r="D1875" s="6" t="s">
        <v>12</v>
      </c>
      <c r="E1875" s="11" t="s">
        <v>19</v>
      </c>
      <c r="F1875" s="11" t="s">
        <v>24</v>
      </c>
      <c r="G1875" s="11"/>
      <c r="H1875" s="9">
        <v>11</v>
      </c>
      <c r="I1875" s="6" t="s">
        <v>12</v>
      </c>
      <c r="J1875" s="12">
        <v>6</v>
      </c>
    </row>
    <row r="1876" spans="1:10" ht="15" x14ac:dyDescent="0.25">
      <c r="A1876" s="11" t="s">
        <v>153</v>
      </c>
      <c r="B1876" s="11" t="s">
        <v>154</v>
      </c>
      <c r="C1876" s="11" t="s">
        <v>195</v>
      </c>
      <c r="D1876" s="6" t="s">
        <v>12</v>
      </c>
      <c r="E1876" s="11" t="s">
        <v>18</v>
      </c>
      <c r="F1876" s="11" t="s">
        <v>21</v>
      </c>
      <c r="G1876" s="11" t="s">
        <v>23</v>
      </c>
      <c r="H1876" s="9">
        <v>5</v>
      </c>
      <c r="I1876" s="6" t="s">
        <v>12</v>
      </c>
      <c r="J1876" s="12">
        <v>13</v>
      </c>
    </row>
    <row r="1877" spans="1:10" ht="15" x14ac:dyDescent="0.25">
      <c r="A1877" s="11" t="s">
        <v>153</v>
      </c>
      <c r="B1877" s="11" t="s">
        <v>154</v>
      </c>
      <c r="C1877" s="11"/>
      <c r="D1877" s="6" t="s">
        <v>12</v>
      </c>
      <c r="E1877" s="11" t="s">
        <v>20</v>
      </c>
      <c r="F1877" s="11" t="s">
        <v>23</v>
      </c>
      <c r="G1877" s="11"/>
      <c r="H1877" s="9">
        <v>12</v>
      </c>
      <c r="I1877" s="6" t="s">
        <v>12</v>
      </c>
      <c r="J1877" s="12">
        <v>13</v>
      </c>
    </row>
    <row r="1878" spans="1:10" ht="15" x14ac:dyDescent="0.25">
      <c r="A1878" s="11" t="s">
        <v>150</v>
      </c>
      <c r="B1878" s="11" t="s">
        <v>182</v>
      </c>
      <c r="C1878" s="11" t="s">
        <v>194</v>
      </c>
      <c r="D1878" s="6" t="s">
        <v>12</v>
      </c>
      <c r="E1878" s="11" t="s">
        <v>18</v>
      </c>
      <c r="F1878" s="11" t="s">
        <v>21</v>
      </c>
      <c r="G1878" s="11" t="s">
        <v>24</v>
      </c>
      <c r="H1878" s="9">
        <v>1</v>
      </c>
      <c r="I1878" s="6" t="s">
        <v>12</v>
      </c>
      <c r="J1878" s="12">
        <v>13</v>
      </c>
    </row>
    <row r="1879" spans="1:10" ht="15" x14ac:dyDescent="0.25">
      <c r="A1879" s="5"/>
      <c r="B1879" s="11"/>
      <c r="C1879" s="11"/>
      <c r="D1879" s="6" t="s">
        <v>12</v>
      </c>
      <c r="E1879" s="11"/>
      <c r="F1879" s="11"/>
      <c r="G1879" s="15" t="s">
        <v>47</v>
      </c>
      <c r="H1879" s="13">
        <f>SUM(H1873:H1878)</f>
        <v>44</v>
      </c>
      <c r="I1879" s="6" t="s">
        <v>12</v>
      </c>
      <c r="J1879" s="13">
        <f>SUM(J1873:J1878)</f>
        <v>71</v>
      </c>
    </row>
    <row r="1880" spans="1:10" ht="16.2" thickBot="1" x14ac:dyDescent="0.35">
      <c r="A1880" s="11"/>
      <c r="B1880" s="11"/>
      <c r="C1880" s="11"/>
      <c r="D1880" s="6" t="s">
        <v>12</v>
      </c>
      <c r="E1880" s="11"/>
      <c r="F1880" s="11"/>
      <c r="G1880" s="15" t="s">
        <v>48</v>
      </c>
      <c r="H1880" s="14">
        <v>1</v>
      </c>
      <c r="I1880" s="6" t="s">
        <v>12</v>
      </c>
      <c r="J1880" s="14">
        <v>5</v>
      </c>
    </row>
    <row r="1881" spans="1:10" ht="13.8" thickBot="1" x14ac:dyDescent="0.3">
      <c r="A1881" s="673" t="s">
        <v>144</v>
      </c>
      <c r="B1881" s="674"/>
      <c r="C1881" s="674"/>
      <c r="D1881" s="26" t="s">
        <v>12</v>
      </c>
      <c r="E1881" s="673" t="s">
        <v>33</v>
      </c>
      <c r="F1881" s="674"/>
      <c r="G1881" s="674"/>
      <c r="H1881" s="675">
        <v>41532</v>
      </c>
      <c r="I1881" s="676"/>
      <c r="J1881" s="677"/>
    </row>
    <row r="1882" spans="1:10" ht="15" x14ac:dyDescent="0.25">
      <c r="A1882" s="11" t="s">
        <v>150</v>
      </c>
      <c r="B1882" s="11" t="s">
        <v>182</v>
      </c>
      <c r="C1882" s="11" t="s">
        <v>194</v>
      </c>
      <c r="D1882" s="16" t="s">
        <v>12</v>
      </c>
      <c r="E1882" s="11" t="s">
        <v>188</v>
      </c>
      <c r="F1882" s="11" t="s">
        <v>141</v>
      </c>
      <c r="G1882" s="11" t="s">
        <v>196</v>
      </c>
      <c r="H1882" s="9">
        <v>4</v>
      </c>
      <c r="I1882" s="6" t="s">
        <v>12</v>
      </c>
      <c r="J1882" s="12">
        <v>13</v>
      </c>
    </row>
    <row r="1883" spans="1:10" ht="15" x14ac:dyDescent="0.25">
      <c r="A1883" s="11" t="s">
        <v>153</v>
      </c>
      <c r="B1883" s="11" t="s">
        <v>154</v>
      </c>
      <c r="C1883" s="11"/>
      <c r="D1883" s="6" t="s">
        <v>12</v>
      </c>
      <c r="E1883" s="11" t="s">
        <v>29</v>
      </c>
      <c r="F1883" s="11" t="s">
        <v>140</v>
      </c>
      <c r="G1883" s="11"/>
      <c r="H1883" s="9">
        <v>12</v>
      </c>
      <c r="I1883" s="6" t="s">
        <v>12</v>
      </c>
      <c r="J1883" s="12">
        <v>13</v>
      </c>
    </row>
    <row r="1884" spans="1:10" ht="15" x14ac:dyDescent="0.25">
      <c r="A1884" s="11" t="s">
        <v>182</v>
      </c>
      <c r="B1884" s="11" t="s">
        <v>194</v>
      </c>
      <c r="C1884" s="11"/>
      <c r="D1884" s="6" t="s">
        <v>12</v>
      </c>
      <c r="E1884" s="11" t="s">
        <v>188</v>
      </c>
      <c r="F1884" s="11" t="s">
        <v>141</v>
      </c>
      <c r="G1884" s="11"/>
      <c r="H1884" s="9">
        <v>6</v>
      </c>
      <c r="I1884" s="6" t="s">
        <v>12</v>
      </c>
      <c r="J1884" s="12">
        <v>13</v>
      </c>
    </row>
    <row r="1885" spans="1:10" ht="15" x14ac:dyDescent="0.25">
      <c r="A1885" s="11" t="s">
        <v>153</v>
      </c>
      <c r="B1885" s="11" t="s">
        <v>154</v>
      </c>
      <c r="C1885" s="11" t="s">
        <v>195</v>
      </c>
      <c r="D1885" s="6" t="s">
        <v>12</v>
      </c>
      <c r="E1885" s="11" t="s">
        <v>29</v>
      </c>
      <c r="F1885" s="11" t="s">
        <v>140</v>
      </c>
      <c r="G1885" s="11" t="s">
        <v>196</v>
      </c>
      <c r="H1885" s="9">
        <v>13</v>
      </c>
      <c r="I1885" s="6" t="s">
        <v>12</v>
      </c>
      <c r="J1885" s="12">
        <v>1</v>
      </c>
    </row>
    <row r="1886" spans="1:10" ht="15" x14ac:dyDescent="0.25">
      <c r="A1886" s="11" t="s">
        <v>153</v>
      </c>
      <c r="B1886" s="11" t="s">
        <v>154</v>
      </c>
      <c r="C1886" s="11"/>
      <c r="D1886" s="6" t="s">
        <v>12</v>
      </c>
      <c r="E1886" s="11" t="s">
        <v>29</v>
      </c>
      <c r="F1886" s="11" t="s">
        <v>140</v>
      </c>
      <c r="G1886" s="11"/>
      <c r="H1886" s="9">
        <v>13</v>
      </c>
      <c r="I1886" s="6" t="s">
        <v>12</v>
      </c>
      <c r="J1886" s="12">
        <v>9</v>
      </c>
    </row>
    <row r="1887" spans="1:10" ht="15" x14ac:dyDescent="0.25">
      <c r="A1887" s="11" t="s">
        <v>150</v>
      </c>
      <c r="B1887" s="11" t="s">
        <v>194</v>
      </c>
      <c r="C1887" s="11" t="s">
        <v>195</v>
      </c>
      <c r="D1887" s="6" t="s">
        <v>12</v>
      </c>
      <c r="E1887" s="11" t="s">
        <v>188</v>
      </c>
      <c r="F1887" s="11" t="s">
        <v>141</v>
      </c>
      <c r="G1887" s="11" t="s">
        <v>196</v>
      </c>
      <c r="H1887" s="9">
        <v>13</v>
      </c>
      <c r="I1887" s="6" t="s">
        <v>12</v>
      </c>
      <c r="J1887" s="12">
        <v>8</v>
      </c>
    </row>
    <row r="1888" spans="1:10" ht="15" x14ac:dyDescent="0.25">
      <c r="A1888" s="5"/>
      <c r="B1888" s="11"/>
      <c r="C1888" s="11"/>
      <c r="D1888" s="6" t="s">
        <v>12</v>
      </c>
      <c r="E1888" s="11"/>
      <c r="F1888" s="11"/>
      <c r="G1888" s="15" t="s">
        <v>47</v>
      </c>
      <c r="H1888" s="13">
        <f>SUM(H1882:H1887)</f>
        <v>61</v>
      </c>
      <c r="I1888" s="6" t="s">
        <v>12</v>
      </c>
      <c r="J1888" s="13">
        <f>SUM(J1882:J1887)</f>
        <v>57</v>
      </c>
    </row>
    <row r="1889" spans="1:10" ht="16.2" thickBot="1" x14ac:dyDescent="0.35">
      <c r="A1889" s="11"/>
      <c r="B1889" s="11"/>
      <c r="C1889" s="11"/>
      <c r="D1889" s="6" t="s">
        <v>12</v>
      </c>
      <c r="E1889" s="11"/>
      <c r="F1889" s="11"/>
      <c r="G1889" s="15" t="s">
        <v>48</v>
      </c>
      <c r="H1889" s="14">
        <v>3</v>
      </c>
      <c r="I1889" s="6" t="s">
        <v>12</v>
      </c>
      <c r="J1889" s="14">
        <v>3</v>
      </c>
    </row>
    <row r="1890" spans="1:10" ht="13.8" thickBot="1" x14ac:dyDescent="0.3">
      <c r="A1890" s="673" t="s">
        <v>143</v>
      </c>
      <c r="B1890" s="674"/>
      <c r="C1890" s="674"/>
      <c r="D1890" s="26" t="s">
        <v>12</v>
      </c>
      <c r="E1890" s="673" t="s">
        <v>170</v>
      </c>
      <c r="F1890" s="674"/>
      <c r="G1890" s="674"/>
      <c r="H1890" s="675">
        <v>41532</v>
      </c>
      <c r="I1890" s="676"/>
      <c r="J1890" s="677"/>
    </row>
    <row r="1891" spans="1:10" ht="15" x14ac:dyDescent="0.25">
      <c r="A1891" s="11" t="s">
        <v>191</v>
      </c>
      <c r="B1891" s="11" t="s">
        <v>148</v>
      </c>
      <c r="C1891" s="11" t="s">
        <v>146</v>
      </c>
      <c r="D1891" s="16" t="s">
        <v>12</v>
      </c>
      <c r="E1891" s="11" t="s">
        <v>176</v>
      </c>
      <c r="F1891" s="11" t="s">
        <v>177</v>
      </c>
      <c r="G1891" s="11" t="s">
        <v>178</v>
      </c>
      <c r="H1891" s="9">
        <v>11</v>
      </c>
      <c r="I1891" s="6" t="s">
        <v>12</v>
      </c>
      <c r="J1891" s="12">
        <v>13</v>
      </c>
    </row>
    <row r="1892" spans="1:10" ht="15" x14ac:dyDescent="0.25">
      <c r="A1892" s="11" t="s">
        <v>145</v>
      </c>
      <c r="B1892" s="11" t="s">
        <v>197</v>
      </c>
      <c r="C1892" s="11"/>
      <c r="D1892" s="6" t="s">
        <v>12</v>
      </c>
      <c r="E1892" s="11" t="s">
        <v>179</v>
      </c>
      <c r="F1892" s="11" t="s">
        <v>180</v>
      </c>
      <c r="G1892" s="11"/>
      <c r="H1892" s="9">
        <v>9</v>
      </c>
      <c r="I1892" s="6" t="s">
        <v>12</v>
      </c>
      <c r="J1892" s="12">
        <v>13</v>
      </c>
    </row>
    <row r="1893" spans="1:10" ht="15" x14ac:dyDescent="0.25">
      <c r="A1893" s="11" t="s">
        <v>191</v>
      </c>
      <c r="B1893" s="11" t="s">
        <v>148</v>
      </c>
      <c r="C1893" s="11"/>
      <c r="D1893" s="6" t="s">
        <v>12</v>
      </c>
      <c r="E1893" s="11" t="s">
        <v>176</v>
      </c>
      <c r="F1893" s="11" t="s">
        <v>177</v>
      </c>
      <c r="G1893" s="11"/>
      <c r="H1893" s="9">
        <v>13</v>
      </c>
      <c r="I1893" s="6" t="s">
        <v>12</v>
      </c>
      <c r="J1893" s="12">
        <v>11</v>
      </c>
    </row>
    <row r="1894" spans="1:10" ht="15" x14ac:dyDescent="0.25">
      <c r="A1894" s="11" t="s">
        <v>145</v>
      </c>
      <c r="B1894" s="11" t="s">
        <v>197</v>
      </c>
      <c r="C1894" s="11" t="s">
        <v>146</v>
      </c>
      <c r="D1894" s="6" t="s">
        <v>12</v>
      </c>
      <c r="E1894" s="11" t="s">
        <v>180</v>
      </c>
      <c r="F1894" s="11" t="s">
        <v>178</v>
      </c>
      <c r="G1894" s="11" t="s">
        <v>181</v>
      </c>
      <c r="H1894" s="9">
        <v>12</v>
      </c>
      <c r="I1894" s="6" t="s">
        <v>12</v>
      </c>
      <c r="J1894" s="12">
        <v>11</v>
      </c>
    </row>
    <row r="1895" spans="1:10" ht="15" x14ac:dyDescent="0.25">
      <c r="A1895" s="11" t="s">
        <v>191</v>
      </c>
      <c r="B1895" s="11" t="s">
        <v>148</v>
      </c>
      <c r="C1895" s="11"/>
      <c r="D1895" s="6" t="s">
        <v>12</v>
      </c>
      <c r="E1895" s="11" t="s">
        <v>176</v>
      </c>
      <c r="F1895" s="11" t="s">
        <v>177</v>
      </c>
      <c r="G1895" s="11"/>
      <c r="H1895" s="9">
        <v>3</v>
      </c>
      <c r="I1895" s="6" t="s">
        <v>12</v>
      </c>
      <c r="J1895" s="12">
        <v>13</v>
      </c>
    </row>
    <row r="1896" spans="1:10" ht="15" x14ac:dyDescent="0.25">
      <c r="A1896" s="11" t="s">
        <v>145</v>
      </c>
      <c r="B1896" s="11" t="s">
        <v>197</v>
      </c>
      <c r="C1896" s="11" t="s">
        <v>146</v>
      </c>
      <c r="D1896" s="6" t="s">
        <v>12</v>
      </c>
      <c r="E1896" s="11" t="s">
        <v>180</v>
      </c>
      <c r="F1896" s="11" t="s">
        <v>178</v>
      </c>
      <c r="G1896" s="11" t="s">
        <v>179</v>
      </c>
      <c r="H1896" s="9">
        <v>6</v>
      </c>
      <c r="I1896" s="6" t="s">
        <v>12</v>
      </c>
      <c r="J1896" s="12">
        <v>13</v>
      </c>
    </row>
    <row r="1897" spans="1:10" ht="15" x14ac:dyDescent="0.25">
      <c r="A1897" s="5"/>
      <c r="B1897" s="11"/>
      <c r="C1897" s="11"/>
      <c r="D1897" s="6" t="s">
        <v>12</v>
      </c>
      <c r="E1897" s="11"/>
      <c r="F1897" s="11"/>
      <c r="G1897" s="15"/>
      <c r="H1897" s="13">
        <f>SUM(H1891:H1896)</f>
        <v>54</v>
      </c>
      <c r="I1897" s="6" t="s">
        <v>12</v>
      </c>
      <c r="J1897" s="13">
        <f>SUM(J1891:J1896)</f>
        <v>74</v>
      </c>
    </row>
    <row r="1898" spans="1:10" ht="16.2" thickBot="1" x14ac:dyDescent="0.35">
      <c r="A1898" s="11"/>
      <c r="B1898" s="11"/>
      <c r="C1898" s="11"/>
      <c r="D1898" s="6" t="s">
        <v>12</v>
      </c>
      <c r="E1898" s="11"/>
      <c r="F1898" s="11"/>
      <c r="G1898" s="15"/>
      <c r="H1898" s="14">
        <v>2</v>
      </c>
      <c r="I1898" s="6" t="s">
        <v>12</v>
      </c>
      <c r="J1898" s="14">
        <v>4</v>
      </c>
    </row>
    <row r="1899" spans="1:10" ht="13.8" thickBot="1" x14ac:dyDescent="0.3">
      <c r="A1899" s="673" t="s">
        <v>143</v>
      </c>
      <c r="B1899" s="674"/>
      <c r="C1899" s="674"/>
      <c r="D1899" s="26" t="s">
        <v>12</v>
      </c>
      <c r="E1899" s="678" t="s">
        <v>169</v>
      </c>
      <c r="F1899" s="679"/>
      <c r="G1899" s="679"/>
      <c r="H1899" s="675">
        <v>41532</v>
      </c>
      <c r="I1899" s="676"/>
      <c r="J1899" s="677"/>
    </row>
    <row r="1900" spans="1:10" ht="15" x14ac:dyDescent="0.25">
      <c r="A1900" s="11" t="s">
        <v>191</v>
      </c>
      <c r="B1900" s="11" t="s">
        <v>148</v>
      </c>
      <c r="C1900" s="11" t="s">
        <v>145</v>
      </c>
      <c r="D1900" s="16" t="s">
        <v>12</v>
      </c>
      <c r="E1900" s="11" t="s">
        <v>172</v>
      </c>
      <c r="F1900" s="11" t="s">
        <v>173</v>
      </c>
      <c r="G1900" s="11" t="s">
        <v>171</v>
      </c>
      <c r="H1900" s="9">
        <v>0</v>
      </c>
      <c r="I1900" s="6" t="s">
        <v>12</v>
      </c>
      <c r="J1900" s="12">
        <v>13</v>
      </c>
    </row>
    <row r="1901" spans="1:10" ht="15" x14ac:dyDescent="0.25">
      <c r="A1901" s="11" t="s">
        <v>192</v>
      </c>
      <c r="B1901" s="11" t="s">
        <v>146</v>
      </c>
      <c r="C1901" s="11"/>
      <c r="D1901" s="6" t="s">
        <v>12</v>
      </c>
      <c r="E1901" s="11" t="s">
        <v>174</v>
      </c>
      <c r="F1901" s="11" t="s">
        <v>175</v>
      </c>
      <c r="G1901" s="11"/>
      <c r="H1901" s="9">
        <v>3</v>
      </c>
      <c r="I1901" s="6" t="s">
        <v>12</v>
      </c>
      <c r="J1901" s="12">
        <v>13</v>
      </c>
    </row>
    <row r="1902" spans="1:10" ht="15" x14ac:dyDescent="0.25">
      <c r="A1902" s="11" t="s">
        <v>191</v>
      </c>
      <c r="B1902" s="11" t="s">
        <v>148</v>
      </c>
      <c r="C1902" s="11"/>
      <c r="D1902" s="6" t="s">
        <v>12</v>
      </c>
      <c r="E1902" s="11" t="s">
        <v>172</v>
      </c>
      <c r="F1902" s="11" t="s">
        <v>173</v>
      </c>
      <c r="G1902" s="11"/>
      <c r="H1902" s="9">
        <v>7</v>
      </c>
      <c r="I1902" s="6" t="s">
        <v>12</v>
      </c>
      <c r="J1902" s="12">
        <v>13</v>
      </c>
    </row>
    <row r="1903" spans="1:10" ht="15" x14ac:dyDescent="0.25">
      <c r="A1903" s="11" t="s">
        <v>145</v>
      </c>
      <c r="B1903" s="11" t="s">
        <v>146</v>
      </c>
      <c r="C1903" s="11" t="s">
        <v>197</v>
      </c>
      <c r="D1903" s="6" t="s">
        <v>12</v>
      </c>
      <c r="E1903" s="11" t="s">
        <v>174</v>
      </c>
      <c r="F1903" s="11" t="s">
        <v>175</v>
      </c>
      <c r="G1903" s="11" t="s">
        <v>171</v>
      </c>
      <c r="H1903" s="9">
        <v>3</v>
      </c>
      <c r="I1903" s="6" t="s">
        <v>12</v>
      </c>
      <c r="J1903" s="12">
        <v>13</v>
      </c>
    </row>
    <row r="1904" spans="1:10" ht="15" x14ac:dyDescent="0.25">
      <c r="A1904" s="11" t="s">
        <v>191</v>
      </c>
      <c r="B1904" s="11" t="s">
        <v>148</v>
      </c>
      <c r="C1904" s="11"/>
      <c r="D1904" s="6" t="s">
        <v>12</v>
      </c>
      <c r="E1904" s="11" t="s">
        <v>172</v>
      </c>
      <c r="F1904" s="11" t="s">
        <v>173</v>
      </c>
      <c r="G1904" s="11"/>
      <c r="H1904" s="9">
        <v>11</v>
      </c>
      <c r="I1904" s="6" t="s">
        <v>12</v>
      </c>
      <c r="J1904" s="12">
        <v>13</v>
      </c>
    </row>
    <row r="1905" spans="1:10" ht="15" x14ac:dyDescent="0.25">
      <c r="A1905" s="11" t="s">
        <v>192</v>
      </c>
      <c r="B1905" s="11" t="s">
        <v>146</v>
      </c>
      <c r="C1905" s="11" t="s">
        <v>145</v>
      </c>
      <c r="D1905" s="6" t="s">
        <v>12</v>
      </c>
      <c r="E1905" s="11" t="s">
        <v>174</v>
      </c>
      <c r="F1905" s="11" t="s">
        <v>171</v>
      </c>
      <c r="G1905" s="11" t="s">
        <v>198</v>
      </c>
      <c r="H1905" s="9">
        <v>0</v>
      </c>
      <c r="I1905" s="6" t="s">
        <v>12</v>
      </c>
      <c r="J1905" s="12">
        <v>13</v>
      </c>
    </row>
    <row r="1906" spans="1:10" ht="15" x14ac:dyDescent="0.25">
      <c r="A1906" s="5"/>
      <c r="B1906" s="11"/>
      <c r="C1906" s="11"/>
      <c r="D1906" s="6" t="s">
        <v>12</v>
      </c>
      <c r="E1906" s="11"/>
      <c r="F1906" s="11"/>
      <c r="G1906" s="15" t="s">
        <v>47</v>
      </c>
      <c r="H1906" s="13">
        <f>SUM(H1900:H1905)</f>
        <v>24</v>
      </c>
      <c r="I1906" s="6" t="s">
        <v>12</v>
      </c>
      <c r="J1906" s="13">
        <f>SUM(J1900:J1905)</f>
        <v>78</v>
      </c>
    </row>
    <row r="1907" spans="1:10" ht="16.2" thickBot="1" x14ac:dyDescent="0.35">
      <c r="A1907" s="11"/>
      <c r="B1907" s="11"/>
      <c r="C1907" s="11"/>
      <c r="D1907" s="6" t="s">
        <v>12</v>
      </c>
      <c r="E1907" s="11"/>
      <c r="F1907" s="11"/>
      <c r="G1907" s="15" t="s">
        <v>48</v>
      </c>
      <c r="H1907" s="14">
        <v>0</v>
      </c>
      <c r="I1907" s="6" t="s">
        <v>12</v>
      </c>
      <c r="J1907" s="14">
        <v>6</v>
      </c>
    </row>
    <row r="1908" spans="1:10" ht="13.8" thickBot="1" x14ac:dyDescent="0.3">
      <c r="A1908" s="673" t="s">
        <v>156</v>
      </c>
      <c r="B1908" s="674"/>
      <c r="C1908" s="674"/>
      <c r="D1908" s="26" t="s">
        <v>12</v>
      </c>
      <c r="E1908" s="678" t="s">
        <v>138</v>
      </c>
      <c r="F1908" s="679"/>
      <c r="G1908" s="679"/>
      <c r="H1908" s="675">
        <v>41532</v>
      </c>
      <c r="I1908" s="676"/>
      <c r="J1908" s="677"/>
    </row>
    <row r="1909" spans="1:10" ht="15" x14ac:dyDescent="0.25">
      <c r="A1909" s="11" t="s">
        <v>184</v>
      </c>
      <c r="B1909" s="11" t="s">
        <v>167</v>
      </c>
      <c r="C1909" s="11" t="s">
        <v>166</v>
      </c>
      <c r="D1909" s="16" t="s">
        <v>12</v>
      </c>
      <c r="E1909" s="11" t="s">
        <v>19</v>
      </c>
      <c r="F1909" s="11" t="s">
        <v>20</v>
      </c>
      <c r="G1909" s="11" t="s">
        <v>24</v>
      </c>
      <c r="H1909" s="9">
        <v>2</v>
      </c>
      <c r="I1909" s="6" t="s">
        <v>12</v>
      </c>
      <c r="J1909" s="12">
        <v>13</v>
      </c>
    </row>
    <row r="1910" spans="1:10" ht="15" x14ac:dyDescent="0.25">
      <c r="A1910" s="11" t="s">
        <v>164</v>
      </c>
      <c r="B1910" s="11" t="s">
        <v>199</v>
      </c>
      <c r="C1910" s="11"/>
      <c r="D1910" s="6" t="s">
        <v>12</v>
      </c>
      <c r="E1910" s="11" t="s">
        <v>23</v>
      </c>
      <c r="F1910" s="11" t="s">
        <v>18</v>
      </c>
      <c r="G1910" s="11"/>
      <c r="H1910" s="9">
        <v>7</v>
      </c>
      <c r="I1910" s="6" t="s">
        <v>12</v>
      </c>
      <c r="J1910" s="12">
        <v>10</v>
      </c>
    </row>
    <row r="1911" spans="1:10" ht="15" x14ac:dyDescent="0.25">
      <c r="A1911" s="11" t="s">
        <v>184</v>
      </c>
      <c r="B1911" s="11" t="s">
        <v>167</v>
      </c>
      <c r="C1911" s="11"/>
      <c r="D1911" s="6" t="s">
        <v>12</v>
      </c>
      <c r="E1911" s="11" t="s">
        <v>19</v>
      </c>
      <c r="F1911" s="11" t="s">
        <v>20</v>
      </c>
      <c r="G1911" s="11"/>
      <c r="H1911" s="9">
        <v>12</v>
      </c>
      <c r="I1911" s="6" t="s">
        <v>12</v>
      </c>
      <c r="J1911" s="12">
        <v>11</v>
      </c>
    </row>
    <row r="1912" spans="1:10" ht="15" x14ac:dyDescent="0.25">
      <c r="A1912" s="11" t="s">
        <v>164</v>
      </c>
      <c r="B1912" s="11" t="s">
        <v>166</v>
      </c>
      <c r="C1912" s="11" t="s">
        <v>199</v>
      </c>
      <c r="D1912" s="6" t="s">
        <v>12</v>
      </c>
      <c r="E1912" s="11" t="s">
        <v>23</v>
      </c>
      <c r="F1912" s="11" t="s">
        <v>18</v>
      </c>
      <c r="G1912" s="11" t="s">
        <v>21</v>
      </c>
      <c r="H1912" s="9">
        <v>13</v>
      </c>
      <c r="I1912" s="6" t="s">
        <v>12</v>
      </c>
      <c r="J1912" s="12">
        <v>7</v>
      </c>
    </row>
    <row r="1913" spans="1:10" ht="15" x14ac:dyDescent="0.25">
      <c r="A1913" s="11" t="s">
        <v>184</v>
      </c>
      <c r="B1913" s="11" t="s">
        <v>167</v>
      </c>
      <c r="C1913" s="11"/>
      <c r="D1913" s="6" t="s">
        <v>12</v>
      </c>
      <c r="E1913" s="11" t="s">
        <v>23</v>
      </c>
      <c r="F1913" s="11" t="s">
        <v>18</v>
      </c>
      <c r="G1913" s="11"/>
      <c r="H1913" s="9">
        <v>5</v>
      </c>
      <c r="I1913" s="6" t="s">
        <v>12</v>
      </c>
      <c r="J1913" s="12">
        <v>13</v>
      </c>
    </row>
    <row r="1914" spans="1:10" ht="15" x14ac:dyDescent="0.25">
      <c r="A1914" s="11" t="s">
        <v>164</v>
      </c>
      <c r="B1914" s="11" t="s">
        <v>166</v>
      </c>
      <c r="C1914" s="11" t="s">
        <v>199</v>
      </c>
      <c r="D1914" s="6" t="s">
        <v>12</v>
      </c>
      <c r="E1914" s="11" t="s">
        <v>19</v>
      </c>
      <c r="F1914" s="11" t="s">
        <v>20</v>
      </c>
      <c r="G1914" s="11" t="s">
        <v>24</v>
      </c>
      <c r="H1914" s="9">
        <v>13</v>
      </c>
      <c r="I1914" s="6" t="s">
        <v>12</v>
      </c>
      <c r="J1914" s="12">
        <v>4</v>
      </c>
    </row>
    <row r="1915" spans="1:10" ht="15" x14ac:dyDescent="0.25">
      <c r="A1915" s="5"/>
      <c r="B1915" s="11"/>
      <c r="C1915" s="11"/>
      <c r="D1915" s="6" t="s">
        <v>12</v>
      </c>
      <c r="E1915" s="11"/>
      <c r="F1915" s="11"/>
      <c r="G1915" s="15" t="s">
        <v>47</v>
      </c>
      <c r="H1915" s="13">
        <f>SUM(H1909:H1914)</f>
        <v>52</v>
      </c>
      <c r="I1915" s="6" t="s">
        <v>12</v>
      </c>
      <c r="J1915" s="13">
        <f>SUM(J1909:J1914)</f>
        <v>58</v>
      </c>
    </row>
    <row r="1916" spans="1:10" ht="16.2" thickBot="1" x14ac:dyDescent="0.35">
      <c r="A1916" s="11"/>
      <c r="B1916" s="11"/>
      <c r="C1916" s="11"/>
      <c r="D1916" s="6" t="s">
        <v>12</v>
      </c>
      <c r="E1916" s="11"/>
      <c r="F1916" s="11"/>
      <c r="G1916" s="15" t="s">
        <v>48</v>
      </c>
      <c r="H1916" s="14">
        <v>3</v>
      </c>
      <c r="I1916" s="6" t="s">
        <v>12</v>
      </c>
      <c r="J1916" s="14">
        <v>3</v>
      </c>
    </row>
    <row r="1917" spans="1:10" ht="13.8" thickBot="1" x14ac:dyDescent="0.3">
      <c r="A1917" s="673" t="s">
        <v>156</v>
      </c>
      <c r="B1917" s="674"/>
      <c r="C1917" s="674"/>
      <c r="D1917" s="26" t="s">
        <v>12</v>
      </c>
      <c r="E1917" s="678" t="s">
        <v>33</v>
      </c>
      <c r="F1917" s="679"/>
      <c r="G1917" s="679"/>
      <c r="H1917" s="675">
        <v>41532</v>
      </c>
      <c r="I1917" s="676"/>
      <c r="J1917" s="677"/>
    </row>
    <row r="1918" spans="1:10" ht="15" x14ac:dyDescent="0.25">
      <c r="A1918" s="11" t="s">
        <v>184</v>
      </c>
      <c r="B1918" s="11" t="s">
        <v>167</v>
      </c>
      <c r="C1918" s="11" t="s">
        <v>166</v>
      </c>
      <c r="D1918" s="16" t="s">
        <v>12</v>
      </c>
      <c r="E1918" s="11" t="s">
        <v>188</v>
      </c>
      <c r="F1918" s="11" t="s">
        <v>141</v>
      </c>
      <c r="G1918" s="11" t="s">
        <v>196</v>
      </c>
      <c r="H1918" s="9">
        <v>13</v>
      </c>
      <c r="I1918" s="6" t="s">
        <v>12</v>
      </c>
      <c r="J1918" s="12">
        <v>9</v>
      </c>
    </row>
    <row r="1919" spans="1:10" ht="15" x14ac:dyDescent="0.25">
      <c r="A1919" s="11" t="s">
        <v>164</v>
      </c>
      <c r="B1919" s="11" t="s">
        <v>199</v>
      </c>
      <c r="C1919" s="11"/>
      <c r="D1919" s="6" t="s">
        <v>12</v>
      </c>
      <c r="E1919" s="11" t="s">
        <v>29</v>
      </c>
      <c r="F1919" s="11" t="s">
        <v>140</v>
      </c>
      <c r="G1919" s="11"/>
      <c r="H1919" s="9">
        <v>13</v>
      </c>
      <c r="I1919" s="6" t="s">
        <v>12</v>
      </c>
      <c r="J1919" s="12">
        <v>9</v>
      </c>
    </row>
    <row r="1920" spans="1:10" ht="15" x14ac:dyDescent="0.25">
      <c r="A1920" s="11" t="s">
        <v>184</v>
      </c>
      <c r="B1920" s="11" t="s">
        <v>167</v>
      </c>
      <c r="C1920" s="11"/>
      <c r="D1920" s="6" t="s">
        <v>12</v>
      </c>
      <c r="E1920" s="11" t="s">
        <v>188</v>
      </c>
      <c r="F1920" s="11" t="s">
        <v>141</v>
      </c>
      <c r="G1920" s="11"/>
      <c r="H1920" s="9">
        <v>13</v>
      </c>
      <c r="I1920" s="6" t="s">
        <v>12</v>
      </c>
      <c r="J1920" s="12">
        <v>12</v>
      </c>
    </row>
    <row r="1921" spans="1:10" ht="15" x14ac:dyDescent="0.25">
      <c r="A1921" s="11" t="s">
        <v>164</v>
      </c>
      <c r="B1921" s="11" t="s">
        <v>166</v>
      </c>
      <c r="C1921" s="11" t="s">
        <v>199</v>
      </c>
      <c r="D1921" s="6" t="s">
        <v>12</v>
      </c>
      <c r="E1921" s="11" t="s">
        <v>29</v>
      </c>
      <c r="F1921" s="11" t="s">
        <v>140</v>
      </c>
      <c r="G1921" s="11" t="s">
        <v>196</v>
      </c>
      <c r="H1921" s="9">
        <v>13</v>
      </c>
      <c r="I1921" s="6" t="s">
        <v>12</v>
      </c>
      <c r="J1921" s="12">
        <v>2</v>
      </c>
    </row>
    <row r="1922" spans="1:10" ht="15" x14ac:dyDescent="0.25">
      <c r="A1922" s="11" t="s">
        <v>164</v>
      </c>
      <c r="B1922" s="11" t="s">
        <v>199</v>
      </c>
      <c r="C1922" s="11"/>
      <c r="D1922" s="6" t="s">
        <v>12</v>
      </c>
      <c r="E1922" s="11" t="s">
        <v>29</v>
      </c>
      <c r="F1922" s="11" t="s">
        <v>196</v>
      </c>
      <c r="G1922" s="11"/>
      <c r="H1922" s="9">
        <v>13</v>
      </c>
      <c r="I1922" s="6" t="s">
        <v>12</v>
      </c>
      <c r="J1922" s="12">
        <v>6</v>
      </c>
    </row>
    <row r="1923" spans="1:10" ht="15" x14ac:dyDescent="0.25">
      <c r="A1923" s="11" t="s">
        <v>184</v>
      </c>
      <c r="B1923" s="11" t="s">
        <v>167</v>
      </c>
      <c r="C1923" s="11" t="s">
        <v>166</v>
      </c>
      <c r="D1923" s="6" t="s">
        <v>12</v>
      </c>
      <c r="E1923" s="11" t="s">
        <v>188</v>
      </c>
      <c r="F1923" s="11" t="s">
        <v>141</v>
      </c>
      <c r="G1923" s="11" t="s">
        <v>140</v>
      </c>
      <c r="H1923" s="9">
        <v>13</v>
      </c>
      <c r="I1923" s="6" t="s">
        <v>12</v>
      </c>
      <c r="J1923" s="12">
        <v>4</v>
      </c>
    </row>
    <row r="1924" spans="1:10" ht="15" x14ac:dyDescent="0.25">
      <c r="A1924" s="5"/>
      <c r="B1924" s="11"/>
      <c r="C1924" s="11"/>
      <c r="D1924" s="6" t="s">
        <v>12</v>
      </c>
      <c r="E1924" s="11"/>
      <c r="F1924" s="11"/>
      <c r="G1924" s="15" t="s">
        <v>47</v>
      </c>
      <c r="H1924" s="13">
        <f>SUM(H1918:H1923)</f>
        <v>78</v>
      </c>
      <c r="I1924" s="6" t="s">
        <v>12</v>
      </c>
      <c r="J1924" s="13">
        <f>SUM(J1918:J1923)</f>
        <v>42</v>
      </c>
    </row>
    <row r="1925" spans="1:10" ht="16.2" thickBot="1" x14ac:dyDescent="0.35">
      <c r="A1925" s="11"/>
      <c r="B1925" s="11"/>
      <c r="C1925" s="11"/>
      <c r="D1925" s="6" t="s">
        <v>12</v>
      </c>
      <c r="E1925" s="11"/>
      <c r="F1925" s="11"/>
      <c r="G1925" s="15" t="s">
        <v>48</v>
      </c>
      <c r="H1925" s="14">
        <v>6</v>
      </c>
      <c r="I1925" s="6" t="s">
        <v>12</v>
      </c>
      <c r="J1925" s="14">
        <v>0</v>
      </c>
    </row>
    <row r="1926" spans="1:10" ht="13.8" thickBot="1" x14ac:dyDescent="0.3">
      <c r="A1926" s="673" t="s">
        <v>155</v>
      </c>
      <c r="B1926" s="674"/>
      <c r="C1926" s="674"/>
      <c r="D1926" s="26" t="s">
        <v>12</v>
      </c>
      <c r="E1926" s="678" t="s">
        <v>170</v>
      </c>
      <c r="F1926" s="679"/>
      <c r="G1926" s="679"/>
      <c r="H1926" s="675">
        <v>41532</v>
      </c>
      <c r="I1926" s="676"/>
      <c r="J1926" s="677"/>
    </row>
    <row r="1927" spans="1:10" ht="15" x14ac:dyDescent="0.25">
      <c r="A1927" s="11" t="s">
        <v>159</v>
      </c>
      <c r="B1927" s="11" t="s">
        <v>160</v>
      </c>
      <c r="C1927" s="11" t="s">
        <v>158</v>
      </c>
      <c r="D1927" s="16" t="s">
        <v>12</v>
      </c>
      <c r="E1927" s="11" t="s">
        <v>176</v>
      </c>
      <c r="F1927" s="11" t="s">
        <v>177</v>
      </c>
      <c r="G1927" s="11" t="s">
        <v>178</v>
      </c>
      <c r="H1927" s="9">
        <v>6</v>
      </c>
      <c r="I1927" s="6" t="s">
        <v>12</v>
      </c>
      <c r="J1927" s="12">
        <v>13</v>
      </c>
    </row>
    <row r="1928" spans="1:10" ht="15" x14ac:dyDescent="0.25">
      <c r="A1928" s="11" t="s">
        <v>161</v>
      </c>
      <c r="B1928" s="11" t="s">
        <v>185</v>
      </c>
      <c r="C1928" s="11"/>
      <c r="D1928" s="6" t="s">
        <v>12</v>
      </c>
      <c r="E1928" s="11" t="s">
        <v>179</v>
      </c>
      <c r="F1928" s="11" t="s">
        <v>180</v>
      </c>
      <c r="G1928" s="11"/>
      <c r="H1928" s="9">
        <v>13</v>
      </c>
      <c r="I1928" s="6" t="s">
        <v>12</v>
      </c>
      <c r="J1928" s="12">
        <v>3</v>
      </c>
    </row>
    <row r="1929" spans="1:10" ht="15" x14ac:dyDescent="0.25">
      <c r="A1929" s="11" t="s">
        <v>187</v>
      </c>
      <c r="B1929" s="11" t="s">
        <v>186</v>
      </c>
      <c r="C1929" s="11"/>
      <c r="D1929" s="6" t="s">
        <v>12</v>
      </c>
      <c r="E1929" s="11" t="s">
        <v>176</v>
      </c>
      <c r="F1929" s="11" t="s">
        <v>177</v>
      </c>
      <c r="G1929" s="11"/>
      <c r="H1929" s="9">
        <v>7</v>
      </c>
      <c r="I1929" s="6" t="s">
        <v>12</v>
      </c>
      <c r="J1929" s="12">
        <v>13</v>
      </c>
    </row>
    <row r="1930" spans="1:10" ht="15" x14ac:dyDescent="0.25">
      <c r="A1930" s="11" t="s">
        <v>161</v>
      </c>
      <c r="B1930" s="11" t="s">
        <v>185</v>
      </c>
      <c r="C1930" s="11" t="s">
        <v>200</v>
      </c>
      <c r="D1930" s="6" t="s">
        <v>12</v>
      </c>
      <c r="E1930" s="11" t="s">
        <v>180</v>
      </c>
      <c r="F1930" s="11" t="s">
        <v>178</v>
      </c>
      <c r="G1930" s="11" t="s">
        <v>181</v>
      </c>
      <c r="H1930" s="9">
        <v>3</v>
      </c>
      <c r="I1930" s="6" t="s">
        <v>12</v>
      </c>
      <c r="J1930" s="12">
        <v>13</v>
      </c>
    </row>
    <row r="1931" spans="1:10" ht="15" x14ac:dyDescent="0.25">
      <c r="A1931" s="11" t="s">
        <v>187</v>
      </c>
      <c r="B1931" s="11" t="s">
        <v>185</v>
      </c>
      <c r="C1931" s="11"/>
      <c r="D1931" s="6" t="s">
        <v>12</v>
      </c>
      <c r="E1931" s="11" t="s">
        <v>180</v>
      </c>
      <c r="F1931" s="11" t="s">
        <v>181</v>
      </c>
      <c r="G1931" s="11"/>
      <c r="H1931" s="9">
        <v>8</v>
      </c>
      <c r="I1931" s="6" t="s">
        <v>12</v>
      </c>
      <c r="J1931" s="12">
        <v>13</v>
      </c>
    </row>
    <row r="1932" spans="1:10" ht="15" x14ac:dyDescent="0.25">
      <c r="A1932" s="11" t="s">
        <v>159</v>
      </c>
      <c r="B1932" s="11" t="s">
        <v>186</v>
      </c>
      <c r="C1932" s="11" t="s">
        <v>200</v>
      </c>
      <c r="D1932" s="6" t="s">
        <v>12</v>
      </c>
      <c r="E1932" s="11" t="s">
        <v>176</v>
      </c>
      <c r="F1932" s="11" t="s">
        <v>177</v>
      </c>
      <c r="G1932" s="11" t="s">
        <v>178</v>
      </c>
      <c r="H1932" s="9">
        <v>10</v>
      </c>
      <c r="I1932" s="6" t="s">
        <v>12</v>
      </c>
      <c r="J1932" s="12">
        <v>12</v>
      </c>
    </row>
    <row r="1933" spans="1:10" ht="15" x14ac:dyDescent="0.25">
      <c r="A1933" s="5"/>
      <c r="B1933" s="11"/>
      <c r="C1933" s="11"/>
      <c r="D1933" s="6" t="s">
        <v>12</v>
      </c>
      <c r="E1933" s="11"/>
      <c r="F1933" s="11"/>
      <c r="G1933" s="15" t="s">
        <v>47</v>
      </c>
      <c r="H1933" s="13">
        <f>SUM(H1927:H1932)</f>
        <v>47</v>
      </c>
      <c r="I1933" s="6" t="s">
        <v>12</v>
      </c>
      <c r="J1933" s="13">
        <f>SUM(J1927:J1932)</f>
        <v>67</v>
      </c>
    </row>
    <row r="1934" spans="1:10" ht="16.2" thickBot="1" x14ac:dyDescent="0.35">
      <c r="A1934" s="11"/>
      <c r="B1934" s="11"/>
      <c r="C1934" s="11"/>
      <c r="D1934" s="6" t="s">
        <v>12</v>
      </c>
      <c r="E1934" s="11"/>
      <c r="F1934" s="11"/>
      <c r="G1934" s="15" t="s">
        <v>48</v>
      </c>
      <c r="H1934" s="14">
        <v>1</v>
      </c>
      <c r="I1934" s="6" t="s">
        <v>12</v>
      </c>
      <c r="J1934" s="14">
        <v>5</v>
      </c>
    </row>
    <row r="1935" spans="1:10" ht="13.8" thickBot="1" x14ac:dyDescent="0.3">
      <c r="A1935" s="673" t="s">
        <v>155</v>
      </c>
      <c r="B1935" s="674"/>
      <c r="C1935" s="674"/>
      <c r="D1935" s="26" t="s">
        <v>12</v>
      </c>
      <c r="E1935" s="678" t="s">
        <v>190</v>
      </c>
      <c r="F1935" s="679"/>
      <c r="G1935" s="679"/>
      <c r="H1935" s="675">
        <v>41532</v>
      </c>
      <c r="I1935" s="676"/>
      <c r="J1935" s="677"/>
    </row>
    <row r="1936" spans="1:10" ht="15" x14ac:dyDescent="0.25">
      <c r="A1936" s="11" t="s">
        <v>159</v>
      </c>
      <c r="B1936" s="11" t="s">
        <v>160</v>
      </c>
      <c r="C1936" s="11" t="s">
        <v>158</v>
      </c>
      <c r="D1936" s="16" t="s">
        <v>12</v>
      </c>
      <c r="E1936" s="11" t="s">
        <v>172</v>
      </c>
      <c r="F1936" s="11" t="s">
        <v>173</v>
      </c>
      <c r="G1936" s="11" t="s">
        <v>171</v>
      </c>
      <c r="H1936" s="9">
        <v>6</v>
      </c>
      <c r="I1936" s="6" t="s">
        <v>12</v>
      </c>
      <c r="J1936" s="12">
        <v>13</v>
      </c>
    </row>
    <row r="1937" spans="1:10" ht="15" x14ac:dyDescent="0.25">
      <c r="A1937" s="11" t="s">
        <v>161</v>
      </c>
      <c r="B1937" s="11" t="s">
        <v>185</v>
      </c>
      <c r="C1937" s="11"/>
      <c r="D1937" s="6" t="s">
        <v>12</v>
      </c>
      <c r="E1937" s="11" t="s">
        <v>174</v>
      </c>
      <c r="F1937" s="11" t="s">
        <v>175</v>
      </c>
      <c r="G1937" s="11"/>
      <c r="H1937" s="9">
        <v>11</v>
      </c>
      <c r="I1937" s="6" t="s">
        <v>12</v>
      </c>
      <c r="J1937" s="12">
        <v>13</v>
      </c>
    </row>
    <row r="1938" spans="1:10" ht="15" x14ac:dyDescent="0.25">
      <c r="A1938" s="11" t="s">
        <v>161</v>
      </c>
      <c r="B1938" s="11" t="s">
        <v>186</v>
      </c>
      <c r="C1938" s="11"/>
      <c r="D1938" s="6" t="s">
        <v>12</v>
      </c>
      <c r="E1938" s="11" t="s">
        <v>172</v>
      </c>
      <c r="F1938" s="11" t="s">
        <v>173</v>
      </c>
      <c r="G1938" s="11"/>
      <c r="H1938" s="9">
        <v>13</v>
      </c>
      <c r="I1938" s="6" t="s">
        <v>12</v>
      </c>
      <c r="J1938" s="12">
        <v>5</v>
      </c>
    </row>
    <row r="1939" spans="1:10" ht="15" x14ac:dyDescent="0.25">
      <c r="A1939" s="11" t="s">
        <v>159</v>
      </c>
      <c r="B1939" s="11" t="s">
        <v>185</v>
      </c>
      <c r="C1939" s="11" t="s">
        <v>200</v>
      </c>
      <c r="D1939" s="6" t="s">
        <v>12</v>
      </c>
      <c r="E1939" s="11" t="s">
        <v>174</v>
      </c>
      <c r="F1939" s="11" t="s">
        <v>175</v>
      </c>
      <c r="G1939" s="11" t="s">
        <v>171</v>
      </c>
      <c r="H1939" s="9">
        <v>10</v>
      </c>
      <c r="I1939" s="6" t="s">
        <v>12</v>
      </c>
      <c r="J1939" s="12">
        <v>13</v>
      </c>
    </row>
    <row r="1940" spans="1:10" ht="15" x14ac:dyDescent="0.25">
      <c r="A1940" s="11" t="s">
        <v>159</v>
      </c>
      <c r="B1940" s="11" t="s">
        <v>158</v>
      </c>
      <c r="C1940" s="11"/>
      <c r="D1940" s="6" t="s">
        <v>12</v>
      </c>
      <c r="E1940" s="11" t="s">
        <v>174</v>
      </c>
      <c r="F1940" s="11" t="s">
        <v>175</v>
      </c>
      <c r="G1940" s="11"/>
      <c r="H1940" s="9">
        <v>13</v>
      </c>
      <c r="I1940" s="6" t="s">
        <v>12</v>
      </c>
      <c r="J1940" s="12">
        <v>8</v>
      </c>
    </row>
    <row r="1941" spans="1:10" ht="15" x14ac:dyDescent="0.25">
      <c r="A1941" s="11" t="s">
        <v>187</v>
      </c>
      <c r="B1941" s="11" t="s">
        <v>186</v>
      </c>
      <c r="C1941" s="11" t="s">
        <v>160</v>
      </c>
      <c r="D1941" s="6" t="s">
        <v>12</v>
      </c>
      <c r="E1941" s="11" t="s">
        <v>172</v>
      </c>
      <c r="F1941" s="11" t="s">
        <v>171</v>
      </c>
      <c r="G1941" s="11" t="s">
        <v>198</v>
      </c>
      <c r="H1941" s="9">
        <v>9</v>
      </c>
      <c r="I1941" s="6" t="s">
        <v>12</v>
      </c>
      <c r="J1941" s="12">
        <v>13</v>
      </c>
    </row>
    <row r="1942" spans="1:10" ht="15" x14ac:dyDescent="0.25">
      <c r="A1942" s="5"/>
      <c r="B1942" s="11"/>
      <c r="C1942" s="11"/>
      <c r="D1942" s="6" t="s">
        <v>12</v>
      </c>
      <c r="E1942" s="11"/>
      <c r="F1942" s="11"/>
      <c r="G1942" s="15" t="s">
        <v>47</v>
      </c>
      <c r="H1942" s="13">
        <f>SUM(H1936:H1941)</f>
        <v>62</v>
      </c>
      <c r="I1942" s="6" t="s">
        <v>12</v>
      </c>
      <c r="J1942" s="13">
        <f>SUM(J1936:J1941)</f>
        <v>65</v>
      </c>
    </row>
    <row r="1943" spans="1:10" ht="16.2" thickBot="1" x14ac:dyDescent="0.35">
      <c r="A1943" s="11"/>
      <c r="B1943" s="11"/>
      <c r="C1943" s="11"/>
      <c r="D1943" s="6" t="s">
        <v>12</v>
      </c>
      <c r="E1943" s="11"/>
      <c r="F1943" s="11"/>
      <c r="G1943" s="15" t="s">
        <v>48</v>
      </c>
      <c r="H1943" s="14">
        <v>2</v>
      </c>
      <c r="I1943" s="6" t="s">
        <v>12</v>
      </c>
      <c r="J1943" s="14">
        <v>4</v>
      </c>
    </row>
    <row r="1944" spans="1:10" ht="13.8" thickBot="1" x14ac:dyDescent="0.3">
      <c r="A1944" s="673" t="s">
        <v>143</v>
      </c>
      <c r="B1944" s="674"/>
      <c r="C1944" s="674"/>
      <c r="D1944" s="26" t="s">
        <v>12</v>
      </c>
      <c r="E1944" s="678" t="s">
        <v>33</v>
      </c>
      <c r="F1944" s="679"/>
      <c r="G1944" s="679"/>
      <c r="H1944" s="675">
        <v>41539</v>
      </c>
      <c r="I1944" s="676"/>
      <c r="J1944" s="677"/>
    </row>
    <row r="1945" spans="1:10" ht="15" x14ac:dyDescent="0.25">
      <c r="A1945" s="11" t="s">
        <v>145</v>
      </c>
      <c r="B1945" s="11" t="s">
        <v>149</v>
      </c>
      <c r="C1945" s="11" t="s">
        <v>146</v>
      </c>
      <c r="D1945" s="16" t="s">
        <v>12</v>
      </c>
      <c r="E1945" s="11" t="s">
        <v>189</v>
      </c>
      <c r="F1945" s="11" t="s">
        <v>141</v>
      </c>
      <c r="G1945" s="11" t="s">
        <v>201</v>
      </c>
      <c r="H1945" s="9">
        <v>13</v>
      </c>
      <c r="I1945" s="6" t="s">
        <v>12</v>
      </c>
      <c r="J1945" s="12">
        <v>7</v>
      </c>
    </row>
    <row r="1946" spans="1:10" ht="15" x14ac:dyDescent="0.25">
      <c r="A1946" s="11" t="s">
        <v>191</v>
      </c>
      <c r="B1946" s="11" t="s">
        <v>148</v>
      </c>
      <c r="C1946" s="11"/>
      <c r="D1946" s="6" t="s">
        <v>12</v>
      </c>
      <c r="E1946" s="11" t="s">
        <v>29</v>
      </c>
      <c r="F1946" s="11" t="s">
        <v>140</v>
      </c>
      <c r="G1946" s="11"/>
      <c r="H1946" s="9">
        <v>13</v>
      </c>
      <c r="I1946" s="6" t="s">
        <v>12</v>
      </c>
      <c r="J1946" s="12">
        <v>10</v>
      </c>
    </row>
    <row r="1947" spans="1:10" ht="15" x14ac:dyDescent="0.25">
      <c r="A1947" s="11" t="s">
        <v>191</v>
      </c>
      <c r="B1947" s="11" t="s">
        <v>148</v>
      </c>
      <c r="C1947" s="11"/>
      <c r="D1947" s="6" t="s">
        <v>12</v>
      </c>
      <c r="E1947" s="11" t="s">
        <v>29</v>
      </c>
      <c r="F1947" s="11" t="s">
        <v>201</v>
      </c>
      <c r="G1947" s="11"/>
      <c r="H1947" s="9">
        <v>13</v>
      </c>
      <c r="I1947" s="6" t="s">
        <v>12</v>
      </c>
      <c r="J1947" s="12">
        <v>11</v>
      </c>
    </row>
    <row r="1948" spans="1:10" ht="15" x14ac:dyDescent="0.25">
      <c r="A1948" s="11" t="s">
        <v>145</v>
      </c>
      <c r="B1948" s="11" t="s">
        <v>149</v>
      </c>
      <c r="C1948" s="11" t="s">
        <v>146</v>
      </c>
      <c r="D1948" s="6" t="s">
        <v>12</v>
      </c>
      <c r="E1948" s="11" t="s">
        <v>189</v>
      </c>
      <c r="F1948" s="11" t="s">
        <v>141</v>
      </c>
      <c r="G1948" s="11" t="s">
        <v>140</v>
      </c>
      <c r="H1948" s="9">
        <v>9</v>
      </c>
      <c r="I1948" s="6" t="s">
        <v>12</v>
      </c>
      <c r="J1948" s="12">
        <v>13</v>
      </c>
    </row>
    <row r="1949" spans="1:10" ht="15" x14ac:dyDescent="0.25">
      <c r="A1949" s="11" t="s">
        <v>191</v>
      </c>
      <c r="B1949" s="11" t="s">
        <v>148</v>
      </c>
      <c r="C1949" s="11"/>
      <c r="D1949" s="6" t="s">
        <v>12</v>
      </c>
      <c r="E1949" s="11" t="s">
        <v>29</v>
      </c>
      <c r="F1949" s="11" t="s">
        <v>140</v>
      </c>
      <c r="G1949" s="11"/>
      <c r="H1949" s="9">
        <v>13</v>
      </c>
      <c r="I1949" s="6" t="s">
        <v>12</v>
      </c>
      <c r="J1949" s="12">
        <v>5</v>
      </c>
    </row>
    <row r="1950" spans="1:10" ht="15" x14ac:dyDescent="0.25">
      <c r="A1950" s="11" t="s">
        <v>145</v>
      </c>
      <c r="B1950" s="11" t="s">
        <v>149</v>
      </c>
      <c r="C1950" s="11" t="s">
        <v>146</v>
      </c>
      <c r="D1950" s="6" t="s">
        <v>12</v>
      </c>
      <c r="E1950" s="11" t="s">
        <v>189</v>
      </c>
      <c r="F1950" s="11" t="s">
        <v>141</v>
      </c>
      <c r="G1950" s="11" t="s">
        <v>201</v>
      </c>
      <c r="H1950" s="9">
        <v>13</v>
      </c>
      <c r="I1950" s="6" t="s">
        <v>12</v>
      </c>
      <c r="J1950" s="12">
        <v>11</v>
      </c>
    </row>
    <row r="1951" spans="1:10" ht="15" x14ac:dyDescent="0.25">
      <c r="A1951" s="5"/>
      <c r="B1951" s="11"/>
      <c r="C1951" s="11"/>
      <c r="D1951" s="6" t="s">
        <v>12</v>
      </c>
      <c r="E1951" s="11"/>
      <c r="F1951" s="11"/>
      <c r="G1951" s="15" t="s">
        <v>47</v>
      </c>
      <c r="H1951" s="13">
        <f>SUM(H1945:H1950)</f>
        <v>74</v>
      </c>
      <c r="I1951" s="6" t="s">
        <v>12</v>
      </c>
      <c r="J1951" s="13">
        <f>SUM(J1945:J1950)</f>
        <v>57</v>
      </c>
    </row>
    <row r="1952" spans="1:10" ht="16.2" thickBot="1" x14ac:dyDescent="0.35">
      <c r="A1952" s="11"/>
      <c r="B1952" s="11"/>
      <c r="C1952" s="11"/>
      <c r="D1952" s="6" t="s">
        <v>12</v>
      </c>
      <c r="E1952" s="11"/>
      <c r="F1952" s="11"/>
      <c r="G1952" s="15" t="s">
        <v>48</v>
      </c>
      <c r="H1952" s="14">
        <v>5</v>
      </c>
      <c r="I1952" s="6" t="s">
        <v>12</v>
      </c>
      <c r="J1952" s="14">
        <v>1</v>
      </c>
    </row>
    <row r="1953" spans="1:10" ht="13.8" thickBot="1" x14ac:dyDescent="0.3">
      <c r="A1953" s="673" t="s">
        <v>138</v>
      </c>
      <c r="B1953" s="674"/>
      <c r="C1953" s="674"/>
      <c r="D1953" s="26" t="s">
        <v>12</v>
      </c>
      <c r="E1953" s="678" t="s">
        <v>155</v>
      </c>
      <c r="F1953" s="679"/>
      <c r="G1953" s="679"/>
      <c r="H1953" s="675">
        <v>41539</v>
      </c>
      <c r="I1953" s="676"/>
      <c r="J1953" s="677"/>
    </row>
    <row r="1954" spans="1:10" ht="15" x14ac:dyDescent="0.25">
      <c r="A1954" s="11" t="s">
        <v>19</v>
      </c>
      <c r="B1954" s="11" t="s">
        <v>20</v>
      </c>
      <c r="C1954" s="11" t="s">
        <v>24</v>
      </c>
      <c r="D1954" s="16" t="s">
        <v>12</v>
      </c>
      <c r="E1954" s="11" t="s">
        <v>187</v>
      </c>
      <c r="F1954" s="11" t="s">
        <v>186</v>
      </c>
      <c r="G1954" s="11" t="s">
        <v>161</v>
      </c>
      <c r="H1954" s="9">
        <v>7</v>
      </c>
      <c r="I1954" s="6" t="s">
        <v>12</v>
      </c>
      <c r="J1954" s="12">
        <v>12</v>
      </c>
    </row>
    <row r="1955" spans="1:10" ht="15" x14ac:dyDescent="0.25">
      <c r="A1955" s="11" t="s">
        <v>23</v>
      </c>
      <c r="B1955" s="11" t="s">
        <v>18</v>
      </c>
      <c r="C1955" s="11"/>
      <c r="D1955" s="6" t="s">
        <v>12</v>
      </c>
      <c r="E1955" s="11" t="s">
        <v>159</v>
      </c>
      <c r="F1955" s="11" t="s">
        <v>160</v>
      </c>
      <c r="G1955" s="11"/>
      <c r="H1955" s="9">
        <v>13</v>
      </c>
      <c r="I1955" s="6" t="s">
        <v>12</v>
      </c>
      <c r="J1955" s="12">
        <v>8</v>
      </c>
    </row>
    <row r="1956" spans="1:10" ht="15" x14ac:dyDescent="0.25">
      <c r="A1956" s="11" t="s">
        <v>19</v>
      </c>
      <c r="B1956" s="11" t="s">
        <v>18</v>
      </c>
      <c r="C1956" s="11"/>
      <c r="D1956" s="6" t="s">
        <v>12</v>
      </c>
      <c r="E1956" s="11" t="s">
        <v>159</v>
      </c>
      <c r="F1956" s="11" t="s">
        <v>160</v>
      </c>
      <c r="G1956" s="11"/>
      <c r="H1956" s="9">
        <v>13</v>
      </c>
      <c r="I1956" s="6" t="s">
        <v>12</v>
      </c>
      <c r="J1956" s="12">
        <v>10</v>
      </c>
    </row>
    <row r="1957" spans="1:10" ht="15" x14ac:dyDescent="0.25">
      <c r="A1957" s="11" t="s">
        <v>23</v>
      </c>
      <c r="B1957" s="11" t="s">
        <v>24</v>
      </c>
      <c r="C1957" s="11" t="s">
        <v>25</v>
      </c>
      <c r="D1957" s="6" t="s">
        <v>12</v>
      </c>
      <c r="E1957" s="11" t="s">
        <v>187</v>
      </c>
      <c r="F1957" s="11" t="s">
        <v>186</v>
      </c>
      <c r="G1957" s="11" t="s">
        <v>161</v>
      </c>
      <c r="H1957" s="9">
        <v>13</v>
      </c>
      <c r="I1957" s="6" t="s">
        <v>12</v>
      </c>
      <c r="J1957" s="12">
        <v>1</v>
      </c>
    </row>
    <row r="1958" spans="1:10" ht="15" x14ac:dyDescent="0.25">
      <c r="A1958" s="11" t="s">
        <v>20</v>
      </c>
      <c r="B1958" s="11" t="s">
        <v>24</v>
      </c>
      <c r="C1958" s="11"/>
      <c r="D1958" s="6" t="s">
        <v>12</v>
      </c>
      <c r="E1958" s="11" t="s">
        <v>159</v>
      </c>
      <c r="F1958" s="11" t="s">
        <v>160</v>
      </c>
      <c r="G1958" s="11"/>
      <c r="H1958" s="9">
        <v>13</v>
      </c>
      <c r="I1958" s="6" t="s">
        <v>12</v>
      </c>
      <c r="J1958" s="12">
        <v>12</v>
      </c>
    </row>
    <row r="1959" spans="1:10" ht="15" x14ac:dyDescent="0.25">
      <c r="A1959" s="11" t="s">
        <v>23</v>
      </c>
      <c r="B1959" s="11" t="s">
        <v>18</v>
      </c>
      <c r="C1959" s="11" t="s">
        <v>25</v>
      </c>
      <c r="D1959" s="6" t="s">
        <v>12</v>
      </c>
      <c r="E1959" s="11" t="s">
        <v>187</v>
      </c>
      <c r="F1959" s="11" t="s">
        <v>186</v>
      </c>
      <c r="G1959" s="11" t="s">
        <v>161</v>
      </c>
      <c r="H1959" s="9">
        <v>13</v>
      </c>
      <c r="I1959" s="6" t="s">
        <v>12</v>
      </c>
      <c r="J1959" s="12">
        <v>0</v>
      </c>
    </row>
    <row r="1960" spans="1:10" ht="15" x14ac:dyDescent="0.25">
      <c r="A1960" s="5"/>
      <c r="B1960" s="11"/>
      <c r="C1960" s="11"/>
      <c r="D1960" s="6" t="s">
        <v>12</v>
      </c>
      <c r="E1960" s="11"/>
      <c r="F1960" s="11"/>
      <c r="G1960" s="15" t="s">
        <v>47</v>
      </c>
      <c r="H1960" s="13">
        <f>SUM(H1954:H1959)</f>
        <v>72</v>
      </c>
      <c r="I1960" s="6" t="s">
        <v>12</v>
      </c>
      <c r="J1960" s="13">
        <f>SUM(J1954:J1959)</f>
        <v>43</v>
      </c>
    </row>
    <row r="1961" spans="1:10" ht="16.2" thickBot="1" x14ac:dyDescent="0.35">
      <c r="A1961" s="11"/>
      <c r="B1961" s="11"/>
      <c r="C1961" s="11"/>
      <c r="D1961" s="6" t="s">
        <v>12</v>
      </c>
      <c r="E1961" s="11"/>
      <c r="F1961" s="11"/>
      <c r="G1961" s="15" t="s">
        <v>48</v>
      </c>
      <c r="H1961" s="14">
        <v>5</v>
      </c>
      <c r="I1961" s="6" t="s">
        <v>12</v>
      </c>
      <c r="J1961" s="14">
        <v>1</v>
      </c>
    </row>
    <row r="1962" spans="1:10" ht="13.8" thickBot="1" x14ac:dyDescent="0.3">
      <c r="A1962" s="673" t="s">
        <v>170</v>
      </c>
      <c r="B1962" s="674"/>
      <c r="C1962" s="674"/>
      <c r="D1962" s="26" t="s">
        <v>12</v>
      </c>
      <c r="E1962" s="678" t="s">
        <v>156</v>
      </c>
      <c r="F1962" s="679"/>
      <c r="G1962" s="679"/>
      <c r="H1962" s="675">
        <v>41539</v>
      </c>
      <c r="I1962" s="676"/>
      <c r="J1962" s="677"/>
    </row>
    <row r="1963" spans="1:10" ht="15" x14ac:dyDescent="0.25">
      <c r="A1963" s="11" t="s">
        <v>176</v>
      </c>
      <c r="B1963" s="11" t="s">
        <v>177</v>
      </c>
      <c r="C1963" s="11" t="s">
        <v>178</v>
      </c>
      <c r="D1963" s="16" t="s">
        <v>12</v>
      </c>
      <c r="E1963" s="11" t="s">
        <v>184</v>
      </c>
      <c r="F1963" s="11" t="s">
        <v>167</v>
      </c>
      <c r="G1963" s="11" t="s">
        <v>166</v>
      </c>
      <c r="H1963" s="9">
        <v>13</v>
      </c>
      <c r="I1963" s="6" t="s">
        <v>12</v>
      </c>
      <c r="J1963" s="12">
        <v>4</v>
      </c>
    </row>
    <row r="1964" spans="1:10" ht="15" x14ac:dyDescent="0.25">
      <c r="A1964" s="11" t="s">
        <v>179</v>
      </c>
      <c r="B1964" s="11" t="s">
        <v>180</v>
      </c>
      <c r="C1964" s="11"/>
      <c r="D1964" s="6" t="s">
        <v>12</v>
      </c>
      <c r="E1964" s="11" t="s">
        <v>168</v>
      </c>
      <c r="F1964" s="11" t="s">
        <v>164</v>
      </c>
      <c r="G1964" s="11"/>
      <c r="H1964" s="9">
        <v>3</v>
      </c>
      <c r="I1964" s="6" t="s">
        <v>12</v>
      </c>
      <c r="J1964" s="12">
        <v>13</v>
      </c>
    </row>
    <row r="1965" spans="1:10" ht="15" x14ac:dyDescent="0.25">
      <c r="A1965" s="11" t="s">
        <v>179</v>
      </c>
      <c r="B1965" s="11" t="s">
        <v>176</v>
      </c>
      <c r="C1965" s="11"/>
      <c r="D1965" s="6" t="s">
        <v>12</v>
      </c>
      <c r="E1965" s="11" t="s">
        <v>168</v>
      </c>
      <c r="F1965" s="11" t="s">
        <v>167</v>
      </c>
      <c r="G1965" s="11"/>
      <c r="H1965" s="9">
        <v>12</v>
      </c>
      <c r="I1965" s="6" t="s">
        <v>12</v>
      </c>
      <c r="J1965" s="12">
        <v>10</v>
      </c>
    </row>
    <row r="1966" spans="1:10" ht="15" x14ac:dyDescent="0.25">
      <c r="A1966" s="11" t="s">
        <v>177</v>
      </c>
      <c r="B1966" s="11" t="s">
        <v>178</v>
      </c>
      <c r="C1966" s="11" t="s">
        <v>181</v>
      </c>
      <c r="D1966" s="6" t="s">
        <v>12</v>
      </c>
      <c r="E1966" s="11" t="s">
        <v>184</v>
      </c>
      <c r="F1966" s="11" t="s">
        <v>164</v>
      </c>
      <c r="G1966" s="11" t="s">
        <v>202</v>
      </c>
      <c r="H1966" s="9">
        <v>10</v>
      </c>
      <c r="I1966" s="6" t="s">
        <v>12</v>
      </c>
      <c r="J1966" s="12">
        <v>5</v>
      </c>
    </row>
    <row r="1967" spans="1:10" ht="15" x14ac:dyDescent="0.25">
      <c r="A1967" s="11" t="s">
        <v>180</v>
      </c>
      <c r="B1967" s="11" t="s">
        <v>181</v>
      </c>
      <c r="C1967" s="11"/>
      <c r="D1967" s="6" t="s">
        <v>12</v>
      </c>
      <c r="E1967" s="11" t="s">
        <v>168</v>
      </c>
      <c r="F1967" s="11" t="s">
        <v>164</v>
      </c>
      <c r="G1967" s="11"/>
      <c r="H1967" s="9">
        <v>13</v>
      </c>
      <c r="I1967" s="6" t="s">
        <v>12</v>
      </c>
      <c r="J1967" s="12">
        <v>10</v>
      </c>
    </row>
    <row r="1968" spans="1:10" ht="15" x14ac:dyDescent="0.25">
      <c r="A1968" s="11" t="s">
        <v>176</v>
      </c>
      <c r="B1968" s="11" t="s">
        <v>177</v>
      </c>
      <c r="C1968" s="11" t="s">
        <v>178</v>
      </c>
      <c r="D1968" s="6" t="s">
        <v>12</v>
      </c>
      <c r="E1968" s="11" t="s">
        <v>184</v>
      </c>
      <c r="F1968" s="11" t="s">
        <v>166</v>
      </c>
      <c r="G1968" s="11" t="s">
        <v>202</v>
      </c>
      <c r="H1968" s="9">
        <v>6</v>
      </c>
      <c r="I1968" s="6" t="s">
        <v>12</v>
      </c>
      <c r="J1968" s="12">
        <v>13</v>
      </c>
    </row>
    <row r="1969" spans="1:10" ht="15" x14ac:dyDescent="0.25">
      <c r="A1969" s="5"/>
      <c r="B1969" s="11"/>
      <c r="C1969" s="11"/>
      <c r="D1969" s="6" t="s">
        <v>12</v>
      </c>
      <c r="E1969" s="11"/>
      <c r="F1969" s="11"/>
      <c r="G1969" s="15" t="s">
        <v>47</v>
      </c>
      <c r="H1969" s="13">
        <f>SUM(H1963:H1968)</f>
        <v>57</v>
      </c>
      <c r="I1969" s="6" t="s">
        <v>12</v>
      </c>
      <c r="J1969" s="13">
        <f>SUM(J1963:J1968)</f>
        <v>55</v>
      </c>
    </row>
    <row r="1970" spans="1:10" ht="16.2" thickBot="1" x14ac:dyDescent="0.35">
      <c r="A1970" s="11"/>
      <c r="B1970" s="11"/>
      <c r="C1970" s="11"/>
      <c r="D1970" s="6" t="s">
        <v>12</v>
      </c>
      <c r="E1970" s="11"/>
      <c r="F1970" s="11"/>
      <c r="G1970" s="15" t="s">
        <v>48</v>
      </c>
      <c r="H1970" s="14">
        <v>4</v>
      </c>
      <c r="I1970" s="6" t="s">
        <v>12</v>
      </c>
      <c r="J1970" s="14">
        <v>2</v>
      </c>
    </row>
    <row r="1971" spans="1:10" ht="13.8" thickBot="1" x14ac:dyDescent="0.3">
      <c r="A1971" s="673" t="s">
        <v>143</v>
      </c>
      <c r="B1971" s="674"/>
      <c r="C1971" s="674"/>
      <c r="D1971" s="26" t="s">
        <v>12</v>
      </c>
      <c r="E1971" s="678" t="s">
        <v>138</v>
      </c>
      <c r="F1971" s="679"/>
      <c r="G1971" s="679"/>
      <c r="H1971" s="675">
        <v>41539</v>
      </c>
      <c r="I1971" s="676"/>
      <c r="J1971" s="677"/>
    </row>
    <row r="1972" spans="1:10" ht="15" x14ac:dyDescent="0.25">
      <c r="A1972" s="11" t="s">
        <v>149</v>
      </c>
      <c r="B1972" s="11" t="s">
        <v>145</v>
      </c>
      <c r="C1972" s="11" t="s">
        <v>146</v>
      </c>
      <c r="D1972" s="16" t="s">
        <v>12</v>
      </c>
      <c r="E1972" s="11" t="s">
        <v>19</v>
      </c>
      <c r="F1972" s="11" t="s">
        <v>20</v>
      </c>
      <c r="G1972" s="11" t="s">
        <v>25</v>
      </c>
      <c r="H1972" s="9">
        <v>2</v>
      </c>
      <c r="I1972" s="6" t="s">
        <v>12</v>
      </c>
      <c r="J1972" s="12">
        <v>13</v>
      </c>
    </row>
    <row r="1973" spans="1:10" ht="15" x14ac:dyDescent="0.25">
      <c r="A1973" s="11" t="s">
        <v>191</v>
      </c>
      <c r="B1973" s="11" t="s">
        <v>148</v>
      </c>
      <c r="C1973" s="11"/>
      <c r="D1973" s="6" t="s">
        <v>12</v>
      </c>
      <c r="E1973" s="11" t="s">
        <v>18</v>
      </c>
      <c r="F1973" s="11" t="s">
        <v>21</v>
      </c>
      <c r="G1973" s="11"/>
      <c r="H1973" s="9">
        <v>1</v>
      </c>
      <c r="I1973" s="6" t="s">
        <v>12</v>
      </c>
      <c r="J1973" s="12">
        <v>13</v>
      </c>
    </row>
    <row r="1974" spans="1:10" ht="15" x14ac:dyDescent="0.25">
      <c r="A1974" s="11" t="s">
        <v>191</v>
      </c>
      <c r="B1974" s="11" t="s">
        <v>148</v>
      </c>
      <c r="C1974" s="11"/>
      <c r="D1974" s="6" t="s">
        <v>12</v>
      </c>
      <c r="E1974" s="11" t="s">
        <v>19</v>
      </c>
      <c r="F1974" s="11" t="s">
        <v>20</v>
      </c>
      <c r="G1974" s="11"/>
      <c r="H1974" s="9">
        <v>8</v>
      </c>
      <c r="I1974" s="6" t="s">
        <v>12</v>
      </c>
      <c r="J1974" s="12">
        <v>13</v>
      </c>
    </row>
    <row r="1975" spans="1:10" ht="15" x14ac:dyDescent="0.25">
      <c r="A1975" s="11" t="s">
        <v>145</v>
      </c>
      <c r="B1975" s="11" t="s">
        <v>146</v>
      </c>
      <c r="C1975" s="11" t="s">
        <v>192</v>
      </c>
      <c r="D1975" s="6" t="s">
        <v>12</v>
      </c>
      <c r="E1975" s="11" t="s">
        <v>18</v>
      </c>
      <c r="F1975" s="11" t="s">
        <v>21</v>
      </c>
      <c r="G1975" s="11" t="s">
        <v>24</v>
      </c>
      <c r="H1975" s="9">
        <v>9</v>
      </c>
      <c r="I1975" s="6" t="s">
        <v>12</v>
      </c>
      <c r="J1975" s="12">
        <v>13</v>
      </c>
    </row>
    <row r="1976" spans="1:10" ht="15" x14ac:dyDescent="0.25">
      <c r="A1976" s="11" t="s">
        <v>145</v>
      </c>
      <c r="B1976" s="11" t="s">
        <v>147</v>
      </c>
      <c r="C1976" s="11"/>
      <c r="D1976" s="6" t="s">
        <v>12</v>
      </c>
      <c r="E1976" s="11" t="s">
        <v>19</v>
      </c>
      <c r="F1976" s="11" t="s">
        <v>20</v>
      </c>
      <c r="G1976" s="11"/>
      <c r="H1976" s="9">
        <v>3</v>
      </c>
      <c r="I1976" s="6" t="s">
        <v>12</v>
      </c>
      <c r="J1976" s="12">
        <v>13</v>
      </c>
    </row>
    <row r="1977" spans="1:10" ht="15" x14ac:dyDescent="0.25">
      <c r="A1977" s="11" t="s">
        <v>191</v>
      </c>
      <c r="B1977" s="11" t="s">
        <v>148</v>
      </c>
      <c r="C1977" s="11" t="s">
        <v>192</v>
      </c>
      <c r="D1977" s="6" t="s">
        <v>12</v>
      </c>
      <c r="E1977" s="11" t="s">
        <v>18</v>
      </c>
      <c r="F1977" s="11" t="s">
        <v>21</v>
      </c>
      <c r="G1977" s="11" t="s">
        <v>24</v>
      </c>
      <c r="H1977" s="9">
        <v>1</v>
      </c>
      <c r="I1977" s="6" t="s">
        <v>12</v>
      </c>
      <c r="J1977" s="12">
        <v>13</v>
      </c>
    </row>
    <row r="1978" spans="1:10" ht="15" x14ac:dyDescent="0.25">
      <c r="A1978" s="5"/>
      <c r="B1978" s="11"/>
      <c r="C1978" s="11"/>
      <c r="D1978" s="6" t="s">
        <v>12</v>
      </c>
      <c r="E1978" s="11"/>
      <c r="F1978" s="11"/>
      <c r="G1978" s="15" t="s">
        <v>47</v>
      </c>
      <c r="H1978" s="13">
        <f>SUM(H1972:H1977)</f>
        <v>24</v>
      </c>
      <c r="I1978" s="6" t="s">
        <v>12</v>
      </c>
      <c r="J1978" s="13">
        <f>SUM(J1972:J1977)</f>
        <v>78</v>
      </c>
    </row>
    <row r="1979" spans="1:10" ht="16.2" thickBot="1" x14ac:dyDescent="0.35">
      <c r="A1979" s="11"/>
      <c r="B1979" s="11"/>
      <c r="C1979" s="11"/>
      <c r="D1979" s="6" t="s">
        <v>12</v>
      </c>
      <c r="E1979" s="11"/>
      <c r="F1979" s="11"/>
      <c r="G1979" s="15" t="s">
        <v>48</v>
      </c>
      <c r="H1979" s="14">
        <v>0</v>
      </c>
      <c r="I1979" s="6" t="s">
        <v>12</v>
      </c>
      <c r="J1979" s="14">
        <v>6</v>
      </c>
    </row>
    <row r="1980" spans="1:10" ht="13.8" thickBot="1" x14ac:dyDescent="0.3">
      <c r="A1980" s="673" t="s">
        <v>156</v>
      </c>
      <c r="B1980" s="674"/>
      <c r="C1980" s="674"/>
      <c r="D1980" s="26" t="s">
        <v>12</v>
      </c>
      <c r="E1980" s="678" t="s">
        <v>190</v>
      </c>
      <c r="F1980" s="679"/>
      <c r="G1980" s="679"/>
      <c r="H1980" s="675">
        <v>41539</v>
      </c>
      <c r="I1980" s="676"/>
      <c r="J1980" s="677"/>
    </row>
    <row r="1981" spans="1:10" ht="15" x14ac:dyDescent="0.25">
      <c r="A1981" s="11" t="s">
        <v>184</v>
      </c>
      <c r="B1981" s="11" t="s">
        <v>167</v>
      </c>
      <c r="C1981" s="11" t="s">
        <v>202</v>
      </c>
      <c r="D1981" s="16" t="s">
        <v>12</v>
      </c>
      <c r="E1981" s="11" t="s">
        <v>172</v>
      </c>
      <c r="F1981" s="11" t="s">
        <v>173</v>
      </c>
      <c r="G1981" s="11" t="s">
        <v>198</v>
      </c>
      <c r="H1981" s="9">
        <v>12</v>
      </c>
      <c r="I1981" s="6" t="s">
        <v>12</v>
      </c>
      <c r="J1981" s="12">
        <v>11</v>
      </c>
    </row>
    <row r="1982" spans="1:10" ht="15" x14ac:dyDescent="0.25">
      <c r="A1982" s="11" t="s">
        <v>164</v>
      </c>
      <c r="B1982" s="11" t="s">
        <v>166</v>
      </c>
      <c r="C1982" s="11"/>
      <c r="D1982" s="6" t="s">
        <v>12</v>
      </c>
      <c r="E1982" s="11" t="s">
        <v>174</v>
      </c>
      <c r="F1982" s="11" t="s">
        <v>171</v>
      </c>
      <c r="G1982" s="11"/>
      <c r="H1982" s="9">
        <v>13</v>
      </c>
      <c r="I1982" s="6" t="s">
        <v>12</v>
      </c>
      <c r="J1982" s="12">
        <v>0</v>
      </c>
    </row>
    <row r="1983" spans="1:10" ht="15" x14ac:dyDescent="0.25">
      <c r="A1983" s="11" t="s">
        <v>184</v>
      </c>
      <c r="B1983" s="11" t="s">
        <v>164</v>
      </c>
      <c r="C1983" s="11"/>
      <c r="D1983" s="6" t="s">
        <v>12</v>
      </c>
      <c r="E1983" s="11" t="s">
        <v>172</v>
      </c>
      <c r="F1983" s="11" t="s">
        <v>173</v>
      </c>
      <c r="G1983" s="11"/>
      <c r="H1983" s="9">
        <v>7</v>
      </c>
      <c r="I1983" s="6" t="s">
        <v>12</v>
      </c>
      <c r="J1983" s="12">
        <v>9</v>
      </c>
    </row>
    <row r="1984" spans="1:10" ht="15" x14ac:dyDescent="0.25">
      <c r="A1984" s="11" t="s">
        <v>166</v>
      </c>
      <c r="B1984" s="11" t="s">
        <v>202</v>
      </c>
      <c r="C1984" s="11" t="s">
        <v>168</v>
      </c>
      <c r="D1984" s="6" t="s">
        <v>12</v>
      </c>
      <c r="E1984" s="11" t="s">
        <v>174</v>
      </c>
      <c r="F1984" s="11" t="s">
        <v>175</v>
      </c>
      <c r="G1984" s="11" t="s">
        <v>198</v>
      </c>
      <c r="H1984" s="9">
        <v>12</v>
      </c>
      <c r="I1984" s="6" t="s">
        <v>12</v>
      </c>
      <c r="J1984" s="12">
        <v>11</v>
      </c>
    </row>
    <row r="1985" spans="1:10" ht="15" x14ac:dyDescent="0.25">
      <c r="A1985" s="11" t="s">
        <v>184</v>
      </c>
      <c r="B1985" s="11" t="s">
        <v>167</v>
      </c>
      <c r="C1985" s="11"/>
      <c r="D1985" s="6" t="s">
        <v>12</v>
      </c>
      <c r="E1985" s="11" t="s">
        <v>172</v>
      </c>
      <c r="F1985" s="11" t="s">
        <v>173</v>
      </c>
      <c r="G1985" s="11"/>
      <c r="H1985" s="9">
        <v>13</v>
      </c>
      <c r="I1985" s="6" t="s">
        <v>12</v>
      </c>
      <c r="J1985" s="12">
        <v>6</v>
      </c>
    </row>
    <row r="1986" spans="1:10" ht="15" x14ac:dyDescent="0.25">
      <c r="A1986" s="11" t="s">
        <v>166</v>
      </c>
      <c r="B1986" s="11" t="s">
        <v>202</v>
      </c>
      <c r="C1986" s="11" t="s">
        <v>168</v>
      </c>
      <c r="D1986" s="6" t="s">
        <v>12</v>
      </c>
      <c r="E1986" s="11" t="s">
        <v>174</v>
      </c>
      <c r="F1986" s="11" t="s">
        <v>175</v>
      </c>
      <c r="G1986" s="11" t="s">
        <v>198</v>
      </c>
      <c r="H1986" s="9">
        <v>7</v>
      </c>
      <c r="I1986" s="6" t="s">
        <v>12</v>
      </c>
      <c r="J1986" s="12">
        <v>13</v>
      </c>
    </row>
    <row r="1987" spans="1:10" ht="15" x14ac:dyDescent="0.25">
      <c r="A1987" s="5"/>
      <c r="B1987" s="11"/>
      <c r="C1987" s="11"/>
      <c r="D1987" s="6" t="s">
        <v>12</v>
      </c>
      <c r="E1987" s="11"/>
      <c r="F1987" s="11"/>
      <c r="G1987" s="15" t="s">
        <v>47</v>
      </c>
      <c r="H1987" s="13">
        <f>SUM(H1981:H1986)</f>
        <v>64</v>
      </c>
      <c r="I1987" s="6" t="s">
        <v>12</v>
      </c>
      <c r="J1987" s="13">
        <f>SUM(J1981:J1986)</f>
        <v>50</v>
      </c>
    </row>
    <row r="1988" spans="1:10" ht="16.2" thickBot="1" x14ac:dyDescent="0.35">
      <c r="A1988" s="11"/>
      <c r="B1988" s="11"/>
      <c r="C1988" s="11"/>
      <c r="D1988" s="6" t="s">
        <v>12</v>
      </c>
      <c r="E1988" s="11"/>
      <c r="F1988" s="11"/>
      <c r="G1988" s="15" t="s">
        <v>48</v>
      </c>
      <c r="H1988" s="14">
        <v>4</v>
      </c>
      <c r="I1988" s="6" t="s">
        <v>12</v>
      </c>
      <c r="J1988" s="14">
        <v>2</v>
      </c>
    </row>
    <row r="1989" spans="1:10" ht="13.8" thickBot="1" x14ac:dyDescent="0.3">
      <c r="A1989" s="673" t="s">
        <v>155</v>
      </c>
      <c r="B1989" s="674"/>
      <c r="C1989" s="674"/>
      <c r="D1989" s="26" t="s">
        <v>12</v>
      </c>
      <c r="E1989" s="678" t="s">
        <v>33</v>
      </c>
      <c r="F1989" s="679"/>
      <c r="G1989" s="679"/>
      <c r="H1989" s="675">
        <v>41539</v>
      </c>
      <c r="I1989" s="676"/>
      <c r="J1989" s="677"/>
    </row>
    <row r="1990" spans="1:10" ht="15" x14ac:dyDescent="0.25">
      <c r="A1990" s="11" t="s">
        <v>187</v>
      </c>
      <c r="B1990" s="11" t="s">
        <v>186</v>
      </c>
      <c r="C1990" s="11" t="s">
        <v>161</v>
      </c>
      <c r="D1990" s="16" t="s">
        <v>12</v>
      </c>
      <c r="E1990" s="11" t="s">
        <v>29</v>
      </c>
      <c r="F1990" s="11" t="s">
        <v>141</v>
      </c>
      <c r="G1990" s="11" t="s">
        <v>201</v>
      </c>
      <c r="H1990" s="9">
        <v>13</v>
      </c>
      <c r="I1990" s="6" t="s">
        <v>12</v>
      </c>
      <c r="J1990" s="12">
        <v>2</v>
      </c>
    </row>
    <row r="1991" spans="1:10" ht="15" x14ac:dyDescent="0.25">
      <c r="A1991" s="11" t="s">
        <v>159</v>
      </c>
      <c r="B1991" s="11" t="s">
        <v>160</v>
      </c>
      <c r="C1991" s="11"/>
      <c r="D1991" s="6" t="s">
        <v>12</v>
      </c>
      <c r="E1991" s="11" t="s">
        <v>189</v>
      </c>
      <c r="F1991" s="11" t="s">
        <v>140</v>
      </c>
      <c r="G1991" s="11"/>
      <c r="H1991" s="9">
        <v>10</v>
      </c>
      <c r="I1991" s="6" t="s">
        <v>12</v>
      </c>
      <c r="J1991" s="12">
        <v>13</v>
      </c>
    </row>
    <row r="1992" spans="1:10" ht="15" x14ac:dyDescent="0.25">
      <c r="A1992" s="11" t="s">
        <v>159</v>
      </c>
      <c r="B1992" s="11" t="s">
        <v>160</v>
      </c>
      <c r="C1992" s="11"/>
      <c r="D1992" s="6" t="s">
        <v>12</v>
      </c>
      <c r="E1992" s="11" t="s">
        <v>29</v>
      </c>
      <c r="F1992" s="11" t="s">
        <v>201</v>
      </c>
      <c r="G1992" s="11"/>
      <c r="H1992" s="9">
        <v>13</v>
      </c>
      <c r="I1992" s="6" t="s">
        <v>12</v>
      </c>
      <c r="J1992" s="12">
        <v>9</v>
      </c>
    </row>
    <row r="1993" spans="1:10" ht="15" x14ac:dyDescent="0.25">
      <c r="A1993" s="11" t="s">
        <v>187</v>
      </c>
      <c r="B1993" s="11" t="s">
        <v>186</v>
      </c>
      <c r="C1993" s="11" t="s">
        <v>161</v>
      </c>
      <c r="D1993" s="6" t="s">
        <v>12</v>
      </c>
      <c r="E1993" s="11" t="s">
        <v>189</v>
      </c>
      <c r="F1993" s="11" t="s">
        <v>140</v>
      </c>
      <c r="G1993" s="11" t="s">
        <v>141</v>
      </c>
      <c r="H1993" s="9">
        <v>7</v>
      </c>
      <c r="I1993" s="6" t="s">
        <v>12</v>
      </c>
      <c r="J1993" s="12">
        <v>13</v>
      </c>
    </row>
    <row r="1994" spans="1:10" ht="15" x14ac:dyDescent="0.25">
      <c r="A1994" s="11" t="s">
        <v>159</v>
      </c>
      <c r="B1994" s="11" t="s">
        <v>160</v>
      </c>
      <c r="C1994" s="11"/>
      <c r="D1994" s="6" t="s">
        <v>12</v>
      </c>
      <c r="E1994" s="11" t="s">
        <v>29</v>
      </c>
      <c r="F1994" s="11" t="s">
        <v>201</v>
      </c>
      <c r="G1994" s="11"/>
      <c r="H1994" s="9">
        <v>9</v>
      </c>
      <c r="I1994" s="6" t="s">
        <v>12</v>
      </c>
      <c r="J1994" s="12">
        <v>13</v>
      </c>
    </row>
    <row r="1995" spans="1:10" ht="15" x14ac:dyDescent="0.25">
      <c r="A1995" s="11" t="s">
        <v>187</v>
      </c>
      <c r="B1995" s="11" t="s">
        <v>186</v>
      </c>
      <c r="C1995" s="11" t="s">
        <v>161</v>
      </c>
      <c r="D1995" s="6" t="s">
        <v>12</v>
      </c>
      <c r="E1995" s="11" t="s">
        <v>189</v>
      </c>
      <c r="F1995" s="11" t="s">
        <v>140</v>
      </c>
      <c r="G1995" s="11" t="s">
        <v>141</v>
      </c>
      <c r="H1995" s="9">
        <v>13</v>
      </c>
      <c r="I1995" s="6" t="s">
        <v>12</v>
      </c>
      <c r="J1995" s="12">
        <v>8</v>
      </c>
    </row>
    <row r="1996" spans="1:10" ht="15" x14ac:dyDescent="0.25">
      <c r="A1996" s="5"/>
      <c r="B1996" s="11"/>
      <c r="C1996" s="11"/>
      <c r="D1996" s="6" t="s">
        <v>12</v>
      </c>
      <c r="E1996" s="11"/>
      <c r="F1996" s="11"/>
      <c r="G1996" s="15" t="s">
        <v>47</v>
      </c>
      <c r="H1996" s="13">
        <f>SUM(H1990:H1995)</f>
        <v>65</v>
      </c>
      <c r="I1996" s="6" t="s">
        <v>12</v>
      </c>
      <c r="J1996" s="13">
        <f>SUM(J1990:J1995)</f>
        <v>58</v>
      </c>
    </row>
    <row r="1997" spans="1:10" ht="16.2" thickBot="1" x14ac:dyDescent="0.35">
      <c r="A1997" s="11"/>
      <c r="B1997" s="11"/>
      <c r="C1997" s="11"/>
      <c r="D1997" s="6" t="s">
        <v>12</v>
      </c>
      <c r="E1997" s="11"/>
      <c r="F1997" s="11"/>
      <c r="G1997" s="15" t="s">
        <v>48</v>
      </c>
      <c r="H1997" s="14">
        <v>3</v>
      </c>
      <c r="I1997" s="6" t="s">
        <v>12</v>
      </c>
      <c r="J1997" s="14">
        <v>3</v>
      </c>
    </row>
    <row r="1998" spans="1:10" ht="13.8" thickBot="1" x14ac:dyDescent="0.3">
      <c r="A1998" s="673" t="s">
        <v>170</v>
      </c>
      <c r="B1998" s="674"/>
      <c r="C1998" s="674"/>
      <c r="D1998" s="26" t="s">
        <v>12</v>
      </c>
      <c r="E1998" s="678" t="s">
        <v>144</v>
      </c>
      <c r="F1998" s="679"/>
      <c r="G1998" s="679"/>
      <c r="H1998" s="675">
        <v>41539</v>
      </c>
      <c r="I1998" s="676"/>
      <c r="J1998" s="677"/>
    </row>
    <row r="1999" spans="1:10" ht="15" x14ac:dyDescent="0.25">
      <c r="A1999" s="11" t="s">
        <v>176</v>
      </c>
      <c r="B1999" s="11" t="s">
        <v>177</v>
      </c>
      <c r="C1999" s="11" t="s">
        <v>203</v>
      </c>
      <c r="D1999" s="16" t="s">
        <v>12</v>
      </c>
      <c r="E1999" s="11" t="s">
        <v>182</v>
      </c>
      <c r="F1999" s="11" t="s">
        <v>183</v>
      </c>
      <c r="G1999" s="11" t="s">
        <v>150</v>
      </c>
      <c r="H1999" s="9">
        <v>9</v>
      </c>
      <c r="I1999" s="6" t="s">
        <v>12</v>
      </c>
      <c r="J1999" s="12">
        <v>10</v>
      </c>
    </row>
    <row r="2000" spans="1:10" ht="15" x14ac:dyDescent="0.25">
      <c r="A2000" s="11" t="s">
        <v>179</v>
      </c>
      <c r="B2000" s="11" t="s">
        <v>180</v>
      </c>
      <c r="C2000" s="11"/>
      <c r="D2000" s="6" t="s">
        <v>12</v>
      </c>
      <c r="E2000" s="11" t="s">
        <v>154</v>
      </c>
      <c r="F2000" s="11" t="s">
        <v>153</v>
      </c>
      <c r="G2000" s="11"/>
      <c r="H2000" s="9">
        <v>13</v>
      </c>
      <c r="I2000" s="6" t="s">
        <v>12</v>
      </c>
      <c r="J2000" s="12">
        <v>6</v>
      </c>
    </row>
    <row r="2001" spans="1:10" ht="15" x14ac:dyDescent="0.25">
      <c r="A2001" s="11" t="s">
        <v>176</v>
      </c>
      <c r="B2001" s="11" t="s">
        <v>179</v>
      </c>
      <c r="C2001" s="11"/>
      <c r="D2001" s="6" t="s">
        <v>12</v>
      </c>
      <c r="E2001" s="11" t="s">
        <v>182</v>
      </c>
      <c r="F2001" s="11" t="s">
        <v>150</v>
      </c>
      <c r="G2001" s="11"/>
      <c r="H2001" s="9">
        <v>13</v>
      </c>
      <c r="I2001" s="6" t="s">
        <v>12</v>
      </c>
      <c r="J2001" s="12">
        <v>8</v>
      </c>
    </row>
    <row r="2002" spans="1:10" ht="15" x14ac:dyDescent="0.25">
      <c r="A2002" s="11" t="s">
        <v>177</v>
      </c>
      <c r="B2002" s="11" t="s">
        <v>203</v>
      </c>
      <c r="C2002" s="11" t="s">
        <v>181</v>
      </c>
      <c r="D2002" s="6" t="s">
        <v>12</v>
      </c>
      <c r="E2002" s="11" t="s">
        <v>154</v>
      </c>
      <c r="F2002" s="11" t="s">
        <v>153</v>
      </c>
      <c r="G2002" s="11" t="s">
        <v>150</v>
      </c>
      <c r="H2002" s="9">
        <v>13</v>
      </c>
      <c r="I2002" s="6" t="s">
        <v>12</v>
      </c>
      <c r="J2002" s="12">
        <v>11</v>
      </c>
    </row>
    <row r="2003" spans="1:10" ht="15" x14ac:dyDescent="0.25">
      <c r="A2003" s="11" t="s">
        <v>180</v>
      </c>
      <c r="B2003" s="11" t="s">
        <v>181</v>
      </c>
      <c r="C2003" s="11"/>
      <c r="D2003" s="6" t="s">
        <v>12</v>
      </c>
      <c r="E2003" s="11" t="s">
        <v>182</v>
      </c>
      <c r="F2003" s="11" t="s">
        <v>150</v>
      </c>
      <c r="G2003" s="11"/>
      <c r="H2003" s="9">
        <v>6</v>
      </c>
      <c r="I2003" s="6" t="s">
        <v>12</v>
      </c>
      <c r="J2003" s="12">
        <v>13</v>
      </c>
    </row>
    <row r="2004" spans="1:10" ht="15" x14ac:dyDescent="0.25">
      <c r="A2004" s="11" t="s">
        <v>176</v>
      </c>
      <c r="B2004" s="11" t="s">
        <v>177</v>
      </c>
      <c r="C2004" s="11" t="s">
        <v>203</v>
      </c>
      <c r="D2004" s="6" t="s">
        <v>12</v>
      </c>
      <c r="E2004" s="11" t="s">
        <v>154</v>
      </c>
      <c r="F2004" s="11" t="s">
        <v>153</v>
      </c>
      <c r="G2004" s="11" t="s">
        <v>183</v>
      </c>
      <c r="H2004" s="9">
        <v>13</v>
      </c>
      <c r="I2004" s="6" t="s">
        <v>12</v>
      </c>
      <c r="J2004" s="12">
        <v>7</v>
      </c>
    </row>
    <row r="2005" spans="1:10" ht="15" x14ac:dyDescent="0.25">
      <c r="A2005" s="5"/>
      <c r="B2005" s="11"/>
      <c r="C2005" s="11"/>
      <c r="D2005" s="6" t="s">
        <v>12</v>
      </c>
      <c r="E2005" s="11"/>
      <c r="F2005" s="11"/>
      <c r="G2005" s="15" t="s">
        <v>47</v>
      </c>
      <c r="H2005" s="13">
        <f>SUM(H1999:H2004)</f>
        <v>67</v>
      </c>
      <c r="I2005" s="6" t="s">
        <v>12</v>
      </c>
      <c r="J2005" s="13">
        <f>SUM(J1999:J2004)</f>
        <v>55</v>
      </c>
    </row>
    <row r="2006" spans="1:10" ht="16.2" thickBot="1" x14ac:dyDescent="0.35">
      <c r="A2006" s="11"/>
      <c r="B2006" s="11"/>
      <c r="C2006" s="11"/>
      <c r="D2006" s="6" t="s">
        <v>12</v>
      </c>
      <c r="E2006" s="11"/>
      <c r="F2006" s="11"/>
      <c r="G2006" s="15" t="s">
        <v>48</v>
      </c>
      <c r="H2006" s="14">
        <v>4</v>
      </c>
      <c r="I2006" s="6" t="s">
        <v>12</v>
      </c>
      <c r="J2006" s="14">
        <v>2</v>
      </c>
    </row>
    <row r="2007" spans="1:10" ht="13.8" thickBot="1" x14ac:dyDescent="0.3">
      <c r="A2007" s="673" t="s">
        <v>204</v>
      </c>
      <c r="B2007" s="674"/>
      <c r="C2007" s="674"/>
      <c r="D2007" s="26" t="s">
        <v>12</v>
      </c>
      <c r="E2007" s="678" t="s">
        <v>144</v>
      </c>
      <c r="F2007" s="679"/>
      <c r="G2007" s="679"/>
      <c r="H2007" s="675">
        <v>41539</v>
      </c>
      <c r="I2007" s="676"/>
      <c r="J2007" s="677"/>
    </row>
    <row r="2008" spans="1:10" ht="15" x14ac:dyDescent="0.25">
      <c r="A2008" s="11" t="s">
        <v>172</v>
      </c>
      <c r="B2008" s="11" t="s">
        <v>173</v>
      </c>
      <c r="C2008" s="11" t="s">
        <v>198</v>
      </c>
      <c r="D2008" s="16" t="s">
        <v>12</v>
      </c>
      <c r="E2008" s="11" t="s">
        <v>182</v>
      </c>
      <c r="F2008" s="11" t="s">
        <v>183</v>
      </c>
      <c r="G2008" s="11" t="s">
        <v>150</v>
      </c>
      <c r="H2008" s="9">
        <v>13</v>
      </c>
      <c r="I2008" s="6" t="s">
        <v>12</v>
      </c>
      <c r="J2008" s="12">
        <v>7</v>
      </c>
    </row>
    <row r="2009" spans="1:10" ht="15" x14ac:dyDescent="0.25">
      <c r="A2009" s="11" t="s">
        <v>174</v>
      </c>
      <c r="B2009" s="11" t="s">
        <v>171</v>
      </c>
      <c r="C2009" s="11"/>
      <c r="D2009" s="6" t="s">
        <v>12</v>
      </c>
      <c r="E2009" s="11" t="s">
        <v>154</v>
      </c>
      <c r="F2009" s="11" t="s">
        <v>153</v>
      </c>
      <c r="G2009" s="11"/>
      <c r="H2009" s="9">
        <v>13</v>
      </c>
      <c r="I2009" s="6" t="s">
        <v>12</v>
      </c>
      <c r="J2009" s="12">
        <v>7</v>
      </c>
    </row>
    <row r="2010" spans="1:10" ht="15" x14ac:dyDescent="0.25">
      <c r="A2010" s="11" t="s">
        <v>172</v>
      </c>
      <c r="B2010" s="11" t="s">
        <v>173</v>
      </c>
      <c r="C2010" s="11"/>
      <c r="D2010" s="6" t="s">
        <v>12</v>
      </c>
      <c r="E2010" s="11" t="s">
        <v>182</v>
      </c>
      <c r="F2010" s="11" t="s">
        <v>183</v>
      </c>
      <c r="G2010" s="11"/>
      <c r="H2010" s="9">
        <v>13</v>
      </c>
      <c r="I2010" s="6" t="s">
        <v>12</v>
      </c>
      <c r="J2010" s="12">
        <v>2</v>
      </c>
    </row>
    <row r="2011" spans="1:10" ht="15" x14ac:dyDescent="0.25">
      <c r="A2011" s="11" t="s">
        <v>174</v>
      </c>
      <c r="B2011" s="11" t="s">
        <v>171</v>
      </c>
      <c r="C2011" s="11" t="s">
        <v>198</v>
      </c>
      <c r="D2011" s="6" t="s">
        <v>12</v>
      </c>
      <c r="E2011" s="11" t="s">
        <v>154</v>
      </c>
      <c r="F2011" s="11" t="s">
        <v>153</v>
      </c>
      <c r="G2011" s="11" t="s">
        <v>150</v>
      </c>
      <c r="H2011" s="9">
        <v>13</v>
      </c>
      <c r="I2011" s="6" t="s">
        <v>12</v>
      </c>
      <c r="J2011" s="12">
        <v>5</v>
      </c>
    </row>
    <row r="2012" spans="1:10" ht="15" x14ac:dyDescent="0.25">
      <c r="A2012" s="11" t="s">
        <v>172</v>
      </c>
      <c r="B2012" s="11" t="s">
        <v>173</v>
      </c>
      <c r="C2012" s="11"/>
      <c r="D2012" s="6" t="s">
        <v>12</v>
      </c>
      <c r="E2012" s="11" t="s">
        <v>182</v>
      </c>
      <c r="F2012" s="11" t="s">
        <v>150</v>
      </c>
      <c r="G2012" s="11"/>
      <c r="H2012" s="9">
        <v>11</v>
      </c>
      <c r="I2012" s="6" t="s">
        <v>12</v>
      </c>
      <c r="J2012" s="12">
        <v>13</v>
      </c>
    </row>
    <row r="2013" spans="1:10" ht="15" x14ac:dyDescent="0.25">
      <c r="A2013" s="11" t="s">
        <v>174</v>
      </c>
      <c r="B2013" s="11" t="s">
        <v>171</v>
      </c>
      <c r="C2013" s="11" t="s">
        <v>198</v>
      </c>
      <c r="D2013" s="6" t="s">
        <v>12</v>
      </c>
      <c r="E2013" s="11" t="s">
        <v>154</v>
      </c>
      <c r="F2013" s="11" t="s">
        <v>153</v>
      </c>
      <c r="G2013" s="11" t="s">
        <v>183</v>
      </c>
      <c r="H2013" s="9">
        <v>13</v>
      </c>
      <c r="I2013" s="6" t="s">
        <v>12</v>
      </c>
      <c r="J2013" s="12">
        <v>5</v>
      </c>
    </row>
    <row r="2014" spans="1:10" ht="15" x14ac:dyDescent="0.25">
      <c r="A2014" s="5"/>
      <c r="B2014" s="11"/>
      <c r="C2014" s="11"/>
      <c r="D2014" s="6" t="s">
        <v>12</v>
      </c>
      <c r="E2014" s="11"/>
      <c r="F2014" s="11"/>
      <c r="G2014" s="15" t="s">
        <v>47</v>
      </c>
      <c r="H2014" s="13">
        <f>SUM(H2008:H2013)</f>
        <v>76</v>
      </c>
      <c r="I2014" s="6" t="s">
        <v>12</v>
      </c>
      <c r="J2014" s="13">
        <f>SUM(J2008:J2013)</f>
        <v>39</v>
      </c>
    </row>
    <row r="2015" spans="1:10" ht="15.6" x14ac:dyDescent="0.3">
      <c r="A2015" s="11"/>
      <c r="B2015" s="11"/>
      <c r="C2015" s="11"/>
      <c r="D2015" s="6" t="s">
        <v>12</v>
      </c>
      <c r="E2015" s="11"/>
      <c r="F2015" s="11"/>
      <c r="G2015" s="15" t="s">
        <v>48</v>
      </c>
      <c r="H2015" s="14">
        <v>5</v>
      </c>
      <c r="I2015" s="6" t="s">
        <v>12</v>
      </c>
      <c r="J2015" s="14">
        <v>1</v>
      </c>
    </row>
  </sheetData>
  <mergeCells count="751">
    <mergeCell ref="A380:C380"/>
    <mergeCell ref="E380:G380"/>
    <mergeCell ref="H380:J380"/>
    <mergeCell ref="B381:C386"/>
    <mergeCell ref="F381:G386"/>
    <mergeCell ref="A392:G393"/>
    <mergeCell ref="B353:C358"/>
    <mergeCell ref="F353:G358"/>
    <mergeCell ref="A364:G365"/>
    <mergeCell ref="A366:C366"/>
    <mergeCell ref="E366:G366"/>
    <mergeCell ref="H366:J366"/>
    <mergeCell ref="B367:C372"/>
    <mergeCell ref="F367:G372"/>
    <mergeCell ref="A378:G379"/>
    <mergeCell ref="A338:C338"/>
    <mergeCell ref="E338:G338"/>
    <mergeCell ref="H338:J338"/>
    <mergeCell ref="B339:C344"/>
    <mergeCell ref="F339:G344"/>
    <mergeCell ref="A350:G351"/>
    <mergeCell ref="A352:C352"/>
    <mergeCell ref="E352:G352"/>
    <mergeCell ref="H352:J352"/>
    <mergeCell ref="B311:C316"/>
    <mergeCell ref="F311:G316"/>
    <mergeCell ref="A322:G323"/>
    <mergeCell ref="A324:C324"/>
    <mergeCell ref="E324:G324"/>
    <mergeCell ref="H324:J324"/>
    <mergeCell ref="B325:C330"/>
    <mergeCell ref="F325:G330"/>
    <mergeCell ref="A336:G337"/>
    <mergeCell ref="A296:C296"/>
    <mergeCell ref="E296:G296"/>
    <mergeCell ref="H296:J296"/>
    <mergeCell ref="B297:C302"/>
    <mergeCell ref="F297:G302"/>
    <mergeCell ref="A308:G309"/>
    <mergeCell ref="A310:C310"/>
    <mergeCell ref="E310:G310"/>
    <mergeCell ref="H310:J310"/>
    <mergeCell ref="B269:C274"/>
    <mergeCell ref="F269:G274"/>
    <mergeCell ref="A280:G281"/>
    <mergeCell ref="A282:C282"/>
    <mergeCell ref="E282:G282"/>
    <mergeCell ref="H282:J282"/>
    <mergeCell ref="B283:C288"/>
    <mergeCell ref="F283:G288"/>
    <mergeCell ref="A294:G295"/>
    <mergeCell ref="A254:C254"/>
    <mergeCell ref="E254:G254"/>
    <mergeCell ref="H254:J254"/>
    <mergeCell ref="B255:C260"/>
    <mergeCell ref="F255:G260"/>
    <mergeCell ref="A266:G267"/>
    <mergeCell ref="A268:C268"/>
    <mergeCell ref="E268:G268"/>
    <mergeCell ref="H268:J268"/>
    <mergeCell ref="B227:C232"/>
    <mergeCell ref="F227:G232"/>
    <mergeCell ref="A238:G239"/>
    <mergeCell ref="A240:C240"/>
    <mergeCell ref="E240:G240"/>
    <mergeCell ref="H240:J240"/>
    <mergeCell ref="B241:C246"/>
    <mergeCell ref="F241:G246"/>
    <mergeCell ref="A252:G253"/>
    <mergeCell ref="A212:C212"/>
    <mergeCell ref="E212:G212"/>
    <mergeCell ref="H212:J212"/>
    <mergeCell ref="B213:C218"/>
    <mergeCell ref="F213:G218"/>
    <mergeCell ref="A224:G225"/>
    <mergeCell ref="A226:C226"/>
    <mergeCell ref="E226:G226"/>
    <mergeCell ref="H226:J226"/>
    <mergeCell ref="B185:C190"/>
    <mergeCell ref="F185:G190"/>
    <mergeCell ref="A196:G197"/>
    <mergeCell ref="A198:C198"/>
    <mergeCell ref="E198:G198"/>
    <mergeCell ref="H198:J198"/>
    <mergeCell ref="B199:C204"/>
    <mergeCell ref="F199:G204"/>
    <mergeCell ref="A210:G211"/>
    <mergeCell ref="A170:C170"/>
    <mergeCell ref="E170:G170"/>
    <mergeCell ref="H170:J170"/>
    <mergeCell ref="B171:C176"/>
    <mergeCell ref="F171:G176"/>
    <mergeCell ref="A182:G183"/>
    <mergeCell ref="A184:C184"/>
    <mergeCell ref="E184:G184"/>
    <mergeCell ref="H184:J184"/>
    <mergeCell ref="B143:C148"/>
    <mergeCell ref="F143:G148"/>
    <mergeCell ref="A154:G155"/>
    <mergeCell ref="A156:C156"/>
    <mergeCell ref="E156:G156"/>
    <mergeCell ref="H156:J156"/>
    <mergeCell ref="B157:C162"/>
    <mergeCell ref="F157:G162"/>
    <mergeCell ref="A168:G169"/>
    <mergeCell ref="A128:C128"/>
    <mergeCell ref="E128:G128"/>
    <mergeCell ref="H128:J128"/>
    <mergeCell ref="B129:C134"/>
    <mergeCell ref="F129:G134"/>
    <mergeCell ref="A140:G141"/>
    <mergeCell ref="A142:C142"/>
    <mergeCell ref="E142:G142"/>
    <mergeCell ref="H142:J142"/>
    <mergeCell ref="B101:C106"/>
    <mergeCell ref="F101:G106"/>
    <mergeCell ref="A112:G113"/>
    <mergeCell ref="A114:C114"/>
    <mergeCell ref="E114:G114"/>
    <mergeCell ref="H114:J114"/>
    <mergeCell ref="B115:C120"/>
    <mergeCell ref="F115:G120"/>
    <mergeCell ref="A126:G127"/>
    <mergeCell ref="A86:C86"/>
    <mergeCell ref="E86:G86"/>
    <mergeCell ref="H86:J86"/>
    <mergeCell ref="B87:C92"/>
    <mergeCell ref="F87:G92"/>
    <mergeCell ref="A98:G99"/>
    <mergeCell ref="A100:C100"/>
    <mergeCell ref="E100:G100"/>
    <mergeCell ref="H100:J100"/>
    <mergeCell ref="B59:C64"/>
    <mergeCell ref="F59:G64"/>
    <mergeCell ref="A70:G71"/>
    <mergeCell ref="A72:C72"/>
    <mergeCell ref="E72:G72"/>
    <mergeCell ref="H72:J72"/>
    <mergeCell ref="B73:C78"/>
    <mergeCell ref="F73:G78"/>
    <mergeCell ref="A84:G85"/>
    <mergeCell ref="A44:C44"/>
    <mergeCell ref="E44:G44"/>
    <mergeCell ref="H44:J44"/>
    <mergeCell ref="B45:C50"/>
    <mergeCell ref="F45:G50"/>
    <mergeCell ref="A56:G57"/>
    <mergeCell ref="A58:C58"/>
    <mergeCell ref="E58:G58"/>
    <mergeCell ref="H58:J58"/>
    <mergeCell ref="B17:C22"/>
    <mergeCell ref="F17:G22"/>
    <mergeCell ref="A28:G29"/>
    <mergeCell ref="A30:C30"/>
    <mergeCell ref="E30:G30"/>
    <mergeCell ref="H30:J30"/>
    <mergeCell ref="B31:C36"/>
    <mergeCell ref="F31:G36"/>
    <mergeCell ref="A42:G43"/>
    <mergeCell ref="A1:J1"/>
    <mergeCell ref="A2:C2"/>
    <mergeCell ref="E2:G2"/>
    <mergeCell ref="H2:J2"/>
    <mergeCell ref="B3:C8"/>
    <mergeCell ref="F3:G8"/>
    <mergeCell ref="A14:G15"/>
    <mergeCell ref="A16:C16"/>
    <mergeCell ref="E16:G16"/>
    <mergeCell ref="H16:J16"/>
    <mergeCell ref="A759:C759"/>
    <mergeCell ref="E759:G759"/>
    <mergeCell ref="H759:J759"/>
    <mergeCell ref="B760:C765"/>
    <mergeCell ref="F760:G765"/>
    <mergeCell ref="A771:G772"/>
    <mergeCell ref="A1700:C1700"/>
    <mergeCell ref="E1700:G1700"/>
    <mergeCell ref="H1700:J1700"/>
    <mergeCell ref="A1673:C1673"/>
    <mergeCell ref="E1673:G1673"/>
    <mergeCell ref="H1673:J1673"/>
    <mergeCell ref="A1682:C1682"/>
    <mergeCell ref="E1682:G1682"/>
    <mergeCell ref="A773:C773"/>
    <mergeCell ref="E773:G773"/>
    <mergeCell ref="H773:J773"/>
    <mergeCell ref="B774:C779"/>
    <mergeCell ref="F774:G779"/>
    <mergeCell ref="A785:G786"/>
    <mergeCell ref="A1592:C1592"/>
    <mergeCell ref="E1592:G1592"/>
    <mergeCell ref="H1592:J1592"/>
    <mergeCell ref="A1601:C1601"/>
    <mergeCell ref="E1754:G1754"/>
    <mergeCell ref="H1754:J1754"/>
    <mergeCell ref="A1727:C1727"/>
    <mergeCell ref="E1727:G1727"/>
    <mergeCell ref="H1727:J1727"/>
    <mergeCell ref="A1736:C1736"/>
    <mergeCell ref="E1736:G1736"/>
    <mergeCell ref="H1736:J1736"/>
    <mergeCell ref="A1004:J1004"/>
    <mergeCell ref="A1104:C1104"/>
    <mergeCell ref="E1104:G1104"/>
    <mergeCell ref="H1104:J1104"/>
    <mergeCell ref="A1745:C1745"/>
    <mergeCell ref="E1745:G1745"/>
    <mergeCell ref="H1745:J1745"/>
    <mergeCell ref="A1709:C1709"/>
    <mergeCell ref="E1709:G1709"/>
    <mergeCell ref="H1709:J1709"/>
    <mergeCell ref="A1718:C1718"/>
    <mergeCell ref="E1718:G1718"/>
    <mergeCell ref="H1718:J1718"/>
    <mergeCell ref="A1691:C1691"/>
    <mergeCell ref="E1691:G1691"/>
    <mergeCell ref="H1691:J1691"/>
    <mergeCell ref="A1763:J1763"/>
    <mergeCell ref="A1610:C1610"/>
    <mergeCell ref="E1610:G1610"/>
    <mergeCell ref="H1610:J1610"/>
    <mergeCell ref="A1619:C1619"/>
    <mergeCell ref="E1619:G1619"/>
    <mergeCell ref="H1619:J1619"/>
    <mergeCell ref="A1628:C1628"/>
    <mergeCell ref="E1628:G1628"/>
    <mergeCell ref="H1628:J1628"/>
    <mergeCell ref="H1682:J1682"/>
    <mergeCell ref="A1655:C1655"/>
    <mergeCell ref="E1655:G1655"/>
    <mergeCell ref="H1655:J1655"/>
    <mergeCell ref="A1664:C1664"/>
    <mergeCell ref="E1664:G1664"/>
    <mergeCell ref="H1664:J1664"/>
    <mergeCell ref="A1637:C1637"/>
    <mergeCell ref="E1637:G1637"/>
    <mergeCell ref="H1637:J1637"/>
    <mergeCell ref="A1646:C1646"/>
    <mergeCell ref="E1646:G1646"/>
    <mergeCell ref="H1646:J1646"/>
    <mergeCell ref="A1754:C1754"/>
    <mergeCell ref="E1601:G1601"/>
    <mergeCell ref="H1601:J1601"/>
    <mergeCell ref="A1574:C1574"/>
    <mergeCell ref="E1574:G1574"/>
    <mergeCell ref="H1574:J1574"/>
    <mergeCell ref="A1583:C1583"/>
    <mergeCell ref="E1583:G1583"/>
    <mergeCell ref="H1583:J1583"/>
    <mergeCell ref="A1556:C1556"/>
    <mergeCell ref="E1556:G1556"/>
    <mergeCell ref="H1556:J1556"/>
    <mergeCell ref="A1565:C1565"/>
    <mergeCell ref="E1565:G1565"/>
    <mergeCell ref="H1565:J1565"/>
    <mergeCell ref="A1538:C1538"/>
    <mergeCell ref="E1538:G1538"/>
    <mergeCell ref="H1538:J1538"/>
    <mergeCell ref="A1547:C1547"/>
    <mergeCell ref="E1547:G1547"/>
    <mergeCell ref="H1547:J1547"/>
    <mergeCell ref="A1529:C1529"/>
    <mergeCell ref="E1529:G1529"/>
    <mergeCell ref="H1529:J1529"/>
    <mergeCell ref="A1511:C1511"/>
    <mergeCell ref="E1511:G1511"/>
    <mergeCell ref="H1511:J1511"/>
    <mergeCell ref="A1520:C1520"/>
    <mergeCell ref="E1520:G1520"/>
    <mergeCell ref="H1520:J1520"/>
    <mergeCell ref="A2007:C2007"/>
    <mergeCell ref="E2007:G2007"/>
    <mergeCell ref="H2007:J2007"/>
    <mergeCell ref="A1989:C1989"/>
    <mergeCell ref="E1989:G1989"/>
    <mergeCell ref="H1989:J1989"/>
    <mergeCell ref="A1998:C1998"/>
    <mergeCell ref="E1998:G1998"/>
    <mergeCell ref="H1998:J1998"/>
    <mergeCell ref="A1971:C1971"/>
    <mergeCell ref="E1971:G1971"/>
    <mergeCell ref="H1971:J1971"/>
    <mergeCell ref="A1980:C1980"/>
    <mergeCell ref="E1980:G1980"/>
    <mergeCell ref="H1980:J1980"/>
    <mergeCell ref="A1953:C1953"/>
    <mergeCell ref="E1953:G1953"/>
    <mergeCell ref="H1953:J1953"/>
    <mergeCell ref="A1962:C1962"/>
    <mergeCell ref="E1962:G1962"/>
    <mergeCell ref="H1962:J1962"/>
    <mergeCell ref="A1935:C1935"/>
    <mergeCell ref="E1935:G1935"/>
    <mergeCell ref="H1935:J1935"/>
    <mergeCell ref="A1944:C1944"/>
    <mergeCell ref="E1944:G1944"/>
    <mergeCell ref="H1944:J1944"/>
    <mergeCell ref="A1926:C1926"/>
    <mergeCell ref="E1926:G1926"/>
    <mergeCell ref="H1926:J1926"/>
    <mergeCell ref="A1908:C1908"/>
    <mergeCell ref="E1908:G1908"/>
    <mergeCell ref="H1908:J1908"/>
    <mergeCell ref="A1764:C1764"/>
    <mergeCell ref="E1764:G1764"/>
    <mergeCell ref="H1764:J1764"/>
    <mergeCell ref="A1773:C1773"/>
    <mergeCell ref="E1773:G1773"/>
    <mergeCell ref="H1773:J1773"/>
    <mergeCell ref="A1782:C1782"/>
    <mergeCell ref="E1782:G1782"/>
    <mergeCell ref="H1782:J1782"/>
    <mergeCell ref="A1791:C1791"/>
    <mergeCell ref="E1791:G1791"/>
    <mergeCell ref="H1791:J1791"/>
    <mergeCell ref="A1800:C1800"/>
    <mergeCell ref="E1800:G1800"/>
    <mergeCell ref="H1800:J1800"/>
    <mergeCell ref="A1809:C1809"/>
    <mergeCell ref="E1809:G1809"/>
    <mergeCell ref="H1809:J1809"/>
    <mergeCell ref="H1818:J1818"/>
    <mergeCell ref="A1827:C1827"/>
    <mergeCell ref="E1827:G1827"/>
    <mergeCell ref="H1827:J1827"/>
    <mergeCell ref="A1836:C1836"/>
    <mergeCell ref="E1836:G1836"/>
    <mergeCell ref="H1836:J1836"/>
    <mergeCell ref="A1899:C1899"/>
    <mergeCell ref="E1899:G1899"/>
    <mergeCell ref="H1899:J1899"/>
    <mergeCell ref="A1510:J1510"/>
    <mergeCell ref="A1890:C1890"/>
    <mergeCell ref="E1890:G1890"/>
    <mergeCell ref="H1890:J1890"/>
    <mergeCell ref="A1917:C1917"/>
    <mergeCell ref="E1917:G1917"/>
    <mergeCell ref="H1917:J1917"/>
    <mergeCell ref="A1872:C1872"/>
    <mergeCell ref="E1872:G1872"/>
    <mergeCell ref="H1872:J1872"/>
    <mergeCell ref="A1845:C1845"/>
    <mergeCell ref="E1845:G1845"/>
    <mergeCell ref="H1845:J1845"/>
    <mergeCell ref="A1881:C1881"/>
    <mergeCell ref="E1881:G1881"/>
    <mergeCell ref="H1881:J1881"/>
    <mergeCell ref="A1854:C1854"/>
    <mergeCell ref="E1854:G1854"/>
    <mergeCell ref="H1854:J1854"/>
    <mergeCell ref="A1863:C1863"/>
    <mergeCell ref="E1863:G1863"/>
    <mergeCell ref="H1863:J1863"/>
    <mergeCell ref="A1818:C1818"/>
    <mergeCell ref="E1818:G1818"/>
    <mergeCell ref="A1257:J1257"/>
    <mergeCell ref="A1258:C1258"/>
    <mergeCell ref="E1258:G1258"/>
    <mergeCell ref="H1258:J1258"/>
    <mergeCell ref="A1267:C1267"/>
    <mergeCell ref="E1267:G1267"/>
    <mergeCell ref="H1267:J1267"/>
    <mergeCell ref="A1276:C1276"/>
    <mergeCell ref="E1276:G1276"/>
    <mergeCell ref="H1276:J1276"/>
    <mergeCell ref="A1285:C1285"/>
    <mergeCell ref="E1285:G1285"/>
    <mergeCell ref="H1285:J1285"/>
    <mergeCell ref="A1294:C1294"/>
    <mergeCell ref="E1294:G1294"/>
    <mergeCell ref="H1294:J1294"/>
    <mergeCell ref="A1303:C1303"/>
    <mergeCell ref="E1303:G1303"/>
    <mergeCell ref="H1303:J1303"/>
    <mergeCell ref="A1312:C1312"/>
    <mergeCell ref="E1312:G1312"/>
    <mergeCell ref="H1312:J1312"/>
    <mergeCell ref="A1321:C1321"/>
    <mergeCell ref="E1321:G1321"/>
    <mergeCell ref="H1321:J1321"/>
    <mergeCell ref="A1330:C1330"/>
    <mergeCell ref="E1330:G1330"/>
    <mergeCell ref="H1330:J1330"/>
    <mergeCell ref="A1339:C1339"/>
    <mergeCell ref="E1339:G1339"/>
    <mergeCell ref="H1339:J1339"/>
    <mergeCell ref="A1348:C1348"/>
    <mergeCell ref="E1348:G1348"/>
    <mergeCell ref="H1348:J1348"/>
    <mergeCell ref="A1357:C1357"/>
    <mergeCell ref="E1357:G1357"/>
    <mergeCell ref="H1357:J1357"/>
    <mergeCell ref="A1366:C1366"/>
    <mergeCell ref="E1366:G1366"/>
    <mergeCell ref="H1366:J1366"/>
    <mergeCell ref="A1375:C1375"/>
    <mergeCell ref="E1375:G1375"/>
    <mergeCell ref="H1375:J1375"/>
    <mergeCell ref="A1384:C1384"/>
    <mergeCell ref="E1384:G1384"/>
    <mergeCell ref="H1384:J1384"/>
    <mergeCell ref="A1393:C1393"/>
    <mergeCell ref="E1393:G1393"/>
    <mergeCell ref="H1393:J1393"/>
    <mergeCell ref="A1402:C1402"/>
    <mergeCell ref="E1402:G1402"/>
    <mergeCell ref="H1402:J1402"/>
    <mergeCell ref="A1411:C1411"/>
    <mergeCell ref="E1411:G1411"/>
    <mergeCell ref="H1411:J1411"/>
    <mergeCell ref="A1420:C1420"/>
    <mergeCell ref="E1420:G1420"/>
    <mergeCell ref="H1420:J1420"/>
    <mergeCell ref="A1429:C1429"/>
    <mergeCell ref="E1429:G1429"/>
    <mergeCell ref="H1429:J1429"/>
    <mergeCell ref="A1438:C1438"/>
    <mergeCell ref="E1438:G1438"/>
    <mergeCell ref="H1438:J1438"/>
    <mergeCell ref="A1447:C1447"/>
    <mergeCell ref="E1447:G1447"/>
    <mergeCell ref="H1447:J1447"/>
    <mergeCell ref="A1456:C1456"/>
    <mergeCell ref="E1456:G1456"/>
    <mergeCell ref="H1456:J1456"/>
    <mergeCell ref="A1465:C1465"/>
    <mergeCell ref="E1465:G1465"/>
    <mergeCell ref="H1465:J1465"/>
    <mergeCell ref="A1474:C1474"/>
    <mergeCell ref="E1474:G1474"/>
    <mergeCell ref="H1474:J1474"/>
    <mergeCell ref="A1483:C1483"/>
    <mergeCell ref="E1483:G1483"/>
    <mergeCell ref="H1483:J1483"/>
    <mergeCell ref="A1492:C1492"/>
    <mergeCell ref="E1492:G1492"/>
    <mergeCell ref="H1492:J1492"/>
    <mergeCell ref="A1501:C1501"/>
    <mergeCell ref="E1501:G1501"/>
    <mergeCell ref="H1501:J1501"/>
    <mergeCell ref="A1095:C1095"/>
    <mergeCell ref="E1095:G1095"/>
    <mergeCell ref="H1095:J1095"/>
    <mergeCell ref="A1077:C1077"/>
    <mergeCell ref="E1077:G1077"/>
    <mergeCell ref="H1077:J1077"/>
    <mergeCell ref="A1086:C1086"/>
    <mergeCell ref="E1086:G1086"/>
    <mergeCell ref="H1086:J1086"/>
    <mergeCell ref="A1131:C1131"/>
    <mergeCell ref="E1131:G1131"/>
    <mergeCell ref="H1131:J1131"/>
    <mergeCell ref="A1140:C1140"/>
    <mergeCell ref="E1140:G1140"/>
    <mergeCell ref="H1140:J1140"/>
    <mergeCell ref="A1149:C1149"/>
    <mergeCell ref="E1149:G1149"/>
    <mergeCell ref="H1149:J1149"/>
    <mergeCell ref="A1158:C1158"/>
    <mergeCell ref="E1158:G1158"/>
    <mergeCell ref="H1158:J1158"/>
    <mergeCell ref="A1041:C1041"/>
    <mergeCell ref="E1041:G1041"/>
    <mergeCell ref="H1041:J1041"/>
    <mergeCell ref="A1050:C1050"/>
    <mergeCell ref="E1050:G1050"/>
    <mergeCell ref="H1050:J1050"/>
    <mergeCell ref="A1059:C1059"/>
    <mergeCell ref="E1059:G1059"/>
    <mergeCell ref="H1059:J1059"/>
    <mergeCell ref="A1185:C1185"/>
    <mergeCell ref="E1185:G1185"/>
    <mergeCell ref="H1185:J1185"/>
    <mergeCell ref="A1068:C1068"/>
    <mergeCell ref="E1068:G1068"/>
    <mergeCell ref="H1068:J1068"/>
    <mergeCell ref="A1113:C1113"/>
    <mergeCell ref="E1113:G1113"/>
    <mergeCell ref="H1113:J1113"/>
    <mergeCell ref="A1122:C1122"/>
    <mergeCell ref="E1122:G1122"/>
    <mergeCell ref="H1122:J1122"/>
    <mergeCell ref="A1005:C1005"/>
    <mergeCell ref="E1005:G1005"/>
    <mergeCell ref="H1005:J1005"/>
    <mergeCell ref="A1014:C1014"/>
    <mergeCell ref="E1014:G1014"/>
    <mergeCell ref="H1014:J1014"/>
    <mergeCell ref="A1023:C1023"/>
    <mergeCell ref="E1023:G1023"/>
    <mergeCell ref="H1023:J1023"/>
    <mergeCell ref="A1032:C1032"/>
    <mergeCell ref="E1032:G1032"/>
    <mergeCell ref="H1032:J1032"/>
    <mergeCell ref="A1221:C1221"/>
    <mergeCell ref="E1221:G1221"/>
    <mergeCell ref="H1221:J1221"/>
    <mergeCell ref="A1230:C1230"/>
    <mergeCell ref="E1230:G1230"/>
    <mergeCell ref="H1230:J1230"/>
    <mergeCell ref="A1194:C1194"/>
    <mergeCell ref="E1194:G1194"/>
    <mergeCell ref="H1194:J1194"/>
    <mergeCell ref="A1203:C1203"/>
    <mergeCell ref="E1203:G1203"/>
    <mergeCell ref="H1203:J1203"/>
    <mergeCell ref="A1212:C1212"/>
    <mergeCell ref="E1212:G1212"/>
    <mergeCell ref="H1212:J1212"/>
    <mergeCell ref="A1167:C1167"/>
    <mergeCell ref="E1167:G1167"/>
    <mergeCell ref="H1167:J1167"/>
    <mergeCell ref="A1176:C1176"/>
    <mergeCell ref="E1176:G1176"/>
    <mergeCell ref="H1176:J1176"/>
    <mergeCell ref="A1239:C1239"/>
    <mergeCell ref="E1239:G1239"/>
    <mergeCell ref="H1239:J1239"/>
    <mergeCell ref="A1248:C1248"/>
    <mergeCell ref="E1248:G1248"/>
    <mergeCell ref="H1248:J1248"/>
    <mergeCell ref="A787:J787"/>
    <mergeCell ref="A788:C788"/>
    <mergeCell ref="E788:G788"/>
    <mergeCell ref="H788:J788"/>
    <mergeCell ref="A797:C797"/>
    <mergeCell ref="E797:G797"/>
    <mergeCell ref="H797:J797"/>
    <mergeCell ref="A806:C806"/>
    <mergeCell ref="E806:G806"/>
    <mergeCell ref="H806:J806"/>
    <mergeCell ref="A815:C815"/>
    <mergeCell ref="E815:G815"/>
    <mergeCell ref="H815:J815"/>
    <mergeCell ref="A824:C824"/>
    <mergeCell ref="E824:G824"/>
    <mergeCell ref="H824:J824"/>
    <mergeCell ref="A833:C833"/>
    <mergeCell ref="E833:G833"/>
    <mergeCell ref="H833:J833"/>
    <mergeCell ref="A842:C842"/>
    <mergeCell ref="E842:G842"/>
    <mergeCell ref="H842:J842"/>
    <mergeCell ref="A851:C851"/>
    <mergeCell ref="E851:G851"/>
    <mergeCell ref="H851:J851"/>
    <mergeCell ref="A860:C860"/>
    <mergeCell ref="E860:G860"/>
    <mergeCell ref="H860:J860"/>
    <mergeCell ref="A869:C869"/>
    <mergeCell ref="E869:G869"/>
    <mergeCell ref="H869:J869"/>
    <mergeCell ref="A878:C878"/>
    <mergeCell ref="E878:G878"/>
    <mergeCell ref="H878:J878"/>
    <mergeCell ref="A887:C887"/>
    <mergeCell ref="E887:G887"/>
    <mergeCell ref="H887:J887"/>
    <mergeCell ref="A896:C896"/>
    <mergeCell ref="E896:G896"/>
    <mergeCell ref="H896:J896"/>
    <mergeCell ref="A905:C905"/>
    <mergeCell ref="E905:G905"/>
    <mergeCell ref="H905:J905"/>
    <mergeCell ref="A914:C914"/>
    <mergeCell ref="E914:G914"/>
    <mergeCell ref="H914:J914"/>
    <mergeCell ref="A923:C923"/>
    <mergeCell ref="E923:G923"/>
    <mergeCell ref="H923:J923"/>
    <mergeCell ref="A932:C932"/>
    <mergeCell ref="E932:G932"/>
    <mergeCell ref="H932:J932"/>
    <mergeCell ref="A941:C941"/>
    <mergeCell ref="E941:G941"/>
    <mergeCell ref="H941:J941"/>
    <mergeCell ref="A950:C950"/>
    <mergeCell ref="E950:G950"/>
    <mergeCell ref="H950:J950"/>
    <mergeCell ref="A959:C959"/>
    <mergeCell ref="E959:G959"/>
    <mergeCell ref="H959:J959"/>
    <mergeCell ref="A968:C968"/>
    <mergeCell ref="E968:G968"/>
    <mergeCell ref="H968:J968"/>
    <mergeCell ref="A977:C977"/>
    <mergeCell ref="E977:G977"/>
    <mergeCell ref="H977:J977"/>
    <mergeCell ref="A986:C986"/>
    <mergeCell ref="E986:G986"/>
    <mergeCell ref="H986:J986"/>
    <mergeCell ref="A995:C995"/>
    <mergeCell ref="E995:G995"/>
    <mergeCell ref="H995:J995"/>
    <mergeCell ref="A394:J394"/>
    <mergeCell ref="A703:C703"/>
    <mergeCell ref="E703:G703"/>
    <mergeCell ref="H703:J703"/>
    <mergeCell ref="B704:C709"/>
    <mergeCell ref="F704:G709"/>
    <mergeCell ref="A619:C619"/>
    <mergeCell ref="E619:G619"/>
    <mergeCell ref="H619:J619"/>
    <mergeCell ref="B620:C625"/>
    <mergeCell ref="F620:G625"/>
    <mergeCell ref="A631:G632"/>
    <mergeCell ref="A633:C633"/>
    <mergeCell ref="E633:G633"/>
    <mergeCell ref="H633:J633"/>
    <mergeCell ref="B634:C639"/>
    <mergeCell ref="F634:G639"/>
    <mergeCell ref="A645:G646"/>
    <mergeCell ref="A647:C647"/>
    <mergeCell ref="E647:G647"/>
    <mergeCell ref="H647:J647"/>
    <mergeCell ref="B648:C653"/>
    <mergeCell ref="F648:G653"/>
    <mergeCell ref="A659:G660"/>
    <mergeCell ref="A715:G716"/>
    <mergeCell ref="A717:C717"/>
    <mergeCell ref="E717:G717"/>
    <mergeCell ref="H717:J717"/>
    <mergeCell ref="B718:C723"/>
    <mergeCell ref="F718:G723"/>
    <mergeCell ref="A729:G730"/>
    <mergeCell ref="A731:C731"/>
    <mergeCell ref="E731:G731"/>
    <mergeCell ref="H731:J731"/>
    <mergeCell ref="B732:C737"/>
    <mergeCell ref="F732:G737"/>
    <mergeCell ref="A757:G758"/>
    <mergeCell ref="A743:G744"/>
    <mergeCell ref="A745:C745"/>
    <mergeCell ref="E745:G745"/>
    <mergeCell ref="H745:J745"/>
    <mergeCell ref="B746:C751"/>
    <mergeCell ref="F746:G751"/>
    <mergeCell ref="A661:C661"/>
    <mergeCell ref="E661:G661"/>
    <mergeCell ref="H661:J661"/>
    <mergeCell ref="B662:C667"/>
    <mergeCell ref="F662:G667"/>
    <mergeCell ref="A673:G674"/>
    <mergeCell ref="A675:C675"/>
    <mergeCell ref="E675:G675"/>
    <mergeCell ref="H675:J675"/>
    <mergeCell ref="B676:C681"/>
    <mergeCell ref="F676:G681"/>
    <mergeCell ref="A701:G702"/>
    <mergeCell ref="A687:G688"/>
    <mergeCell ref="A689:C689"/>
    <mergeCell ref="E689:G689"/>
    <mergeCell ref="H689:J689"/>
    <mergeCell ref="B690:C695"/>
    <mergeCell ref="F690:G695"/>
    <mergeCell ref="A507:C507"/>
    <mergeCell ref="E507:G507"/>
    <mergeCell ref="H507:J507"/>
    <mergeCell ref="B508:C513"/>
    <mergeCell ref="F508:G513"/>
    <mergeCell ref="A519:G520"/>
    <mergeCell ref="A521:C521"/>
    <mergeCell ref="E521:G521"/>
    <mergeCell ref="H521:J521"/>
    <mergeCell ref="B522:C527"/>
    <mergeCell ref="F522:G527"/>
    <mergeCell ref="A533:G534"/>
    <mergeCell ref="A563:C563"/>
    <mergeCell ref="E563:G563"/>
    <mergeCell ref="H563:J563"/>
    <mergeCell ref="B564:C569"/>
    <mergeCell ref="F564:G569"/>
    <mergeCell ref="A575:G576"/>
    <mergeCell ref="A549:C549"/>
    <mergeCell ref="E549:G549"/>
    <mergeCell ref="H549:J549"/>
    <mergeCell ref="B550:C555"/>
    <mergeCell ref="F550:G555"/>
    <mergeCell ref="A561:G562"/>
    <mergeCell ref="A535:C535"/>
    <mergeCell ref="E535:G535"/>
    <mergeCell ref="H535:J535"/>
    <mergeCell ref="B536:C541"/>
    <mergeCell ref="F536:G541"/>
    <mergeCell ref="A547:G548"/>
    <mergeCell ref="A577:C577"/>
    <mergeCell ref="E577:G577"/>
    <mergeCell ref="H577:J577"/>
    <mergeCell ref="B578:C583"/>
    <mergeCell ref="F578:G583"/>
    <mergeCell ref="A589:G590"/>
    <mergeCell ref="A591:C591"/>
    <mergeCell ref="E591:G591"/>
    <mergeCell ref="H591:J591"/>
    <mergeCell ref="B592:C597"/>
    <mergeCell ref="F592:G597"/>
    <mergeCell ref="A603:G604"/>
    <mergeCell ref="A605:C605"/>
    <mergeCell ref="E605:G605"/>
    <mergeCell ref="H605:J605"/>
    <mergeCell ref="B606:C611"/>
    <mergeCell ref="F606:G611"/>
    <mergeCell ref="A617:G618"/>
    <mergeCell ref="A395:C395"/>
    <mergeCell ref="E395:G395"/>
    <mergeCell ref="H395:J395"/>
    <mergeCell ref="B396:C401"/>
    <mergeCell ref="F396:G401"/>
    <mergeCell ref="A407:G408"/>
    <mergeCell ref="A409:C409"/>
    <mergeCell ref="E409:G409"/>
    <mergeCell ref="H409:J409"/>
    <mergeCell ref="B410:C415"/>
    <mergeCell ref="F410:G415"/>
    <mergeCell ref="A421:G422"/>
    <mergeCell ref="A423:C423"/>
    <mergeCell ref="E423:G423"/>
    <mergeCell ref="H423:J423"/>
    <mergeCell ref="B424:C429"/>
    <mergeCell ref="F424:G429"/>
    <mergeCell ref="A435:G436"/>
    <mergeCell ref="A437:C437"/>
    <mergeCell ref="E437:G437"/>
    <mergeCell ref="H437:J437"/>
    <mergeCell ref="B438:C443"/>
    <mergeCell ref="F438:G443"/>
    <mergeCell ref="A449:G450"/>
    <mergeCell ref="A451:C451"/>
    <mergeCell ref="E451:G451"/>
    <mergeCell ref="H451:J451"/>
    <mergeCell ref="B452:C457"/>
    <mergeCell ref="F452:G457"/>
    <mergeCell ref="A463:G464"/>
    <mergeCell ref="A465:C465"/>
    <mergeCell ref="E465:G465"/>
    <mergeCell ref="H465:J465"/>
    <mergeCell ref="B466:C471"/>
    <mergeCell ref="F466:G471"/>
    <mergeCell ref="A477:G478"/>
    <mergeCell ref="B494:C499"/>
    <mergeCell ref="F494:G499"/>
    <mergeCell ref="A505:G506"/>
    <mergeCell ref="A479:C479"/>
    <mergeCell ref="E479:G479"/>
    <mergeCell ref="H479:J479"/>
    <mergeCell ref="B480:C485"/>
    <mergeCell ref="F480:G485"/>
    <mergeCell ref="A491:G492"/>
    <mergeCell ref="A493:C493"/>
    <mergeCell ref="E493:G493"/>
    <mergeCell ref="H493:J49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237"/>
  <sheetViews>
    <sheetView zoomScale="75" zoomScaleNormal="75" workbookViewId="0">
      <selection activeCell="AI21" sqref="AI21"/>
    </sheetView>
  </sheetViews>
  <sheetFormatPr defaultRowHeight="17.399999999999999" x14ac:dyDescent="0.3"/>
  <cols>
    <col min="1" max="1" width="6.33203125" style="23" customWidth="1"/>
    <col min="2" max="2" width="30.33203125" customWidth="1"/>
    <col min="3" max="3" width="35.6640625" customWidth="1"/>
    <col min="4" max="24" width="5.33203125" style="1" customWidth="1"/>
    <col min="25" max="25" width="5.6640625" style="1" customWidth="1"/>
    <col min="26" max="27" width="6.6640625" customWidth="1"/>
    <col min="28" max="28" width="6.5546875" style="4" customWidth="1"/>
    <col min="29" max="29" width="13.33203125" customWidth="1"/>
    <col min="30" max="30" width="9.109375" customWidth="1"/>
    <col min="32" max="32" width="10.88671875" customWidth="1"/>
  </cols>
  <sheetData>
    <row r="1" spans="1:32" ht="25.2" thickBot="1" x14ac:dyDescent="0.45">
      <c r="A1" s="712" t="s">
        <v>834</v>
      </c>
      <c r="B1" s="713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13"/>
      <c r="Z1" s="713"/>
      <c r="AA1" s="713"/>
      <c r="AB1" s="713"/>
      <c r="AC1" s="713"/>
      <c r="AD1" s="722" t="s">
        <v>831</v>
      </c>
      <c r="AE1" s="723"/>
      <c r="AF1" s="724"/>
    </row>
    <row r="2" spans="1:32" ht="20.100000000000001" customHeight="1" x14ac:dyDescent="0.3">
      <c r="A2" s="121"/>
      <c r="B2" s="538"/>
      <c r="C2" s="725" t="s">
        <v>416</v>
      </c>
      <c r="D2" s="663" t="s">
        <v>3</v>
      </c>
      <c r="E2" s="663"/>
      <c r="F2" s="726" t="s">
        <v>417</v>
      </c>
      <c r="G2" s="727"/>
      <c r="H2" s="727"/>
      <c r="I2" s="728"/>
      <c r="J2" s="663" t="s">
        <v>422</v>
      </c>
      <c r="K2" s="663"/>
      <c r="L2" s="663" t="s">
        <v>423</v>
      </c>
      <c r="M2" s="663"/>
      <c r="N2" s="663"/>
      <c r="O2" s="663"/>
      <c r="P2" s="663" t="s">
        <v>424</v>
      </c>
      <c r="Q2" s="663"/>
      <c r="R2" s="663"/>
      <c r="S2" s="663"/>
      <c r="T2" s="663" t="s">
        <v>425</v>
      </c>
      <c r="U2" s="663"/>
      <c r="V2" s="663"/>
      <c r="W2" s="732"/>
      <c r="X2" s="733"/>
      <c r="Y2" s="733"/>
      <c r="Z2" s="733"/>
      <c r="AA2" s="733"/>
      <c r="AB2" s="733"/>
      <c r="AC2" s="733"/>
      <c r="AD2" s="736" t="s">
        <v>501</v>
      </c>
      <c r="AE2" s="737"/>
      <c r="AF2" s="738"/>
    </row>
    <row r="3" spans="1:32" ht="20.100000000000001" customHeight="1" x14ac:dyDescent="0.3">
      <c r="A3" s="121"/>
      <c r="B3" s="539"/>
      <c r="C3" s="725"/>
      <c r="D3" s="663"/>
      <c r="E3" s="663"/>
      <c r="F3" s="729"/>
      <c r="G3" s="730"/>
      <c r="H3" s="730"/>
      <c r="I3" s="731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 t="s">
        <v>420</v>
      </c>
      <c r="U3" s="663"/>
      <c r="V3" s="663"/>
      <c r="W3" s="734"/>
      <c r="X3" s="735"/>
      <c r="Y3" s="735"/>
      <c r="Z3" s="735"/>
      <c r="AA3" s="735"/>
      <c r="AB3" s="735"/>
      <c r="AC3" s="735"/>
      <c r="AD3" s="736"/>
      <c r="AE3" s="737"/>
      <c r="AF3" s="738"/>
    </row>
    <row r="4" spans="1:32" ht="20.100000000000001" customHeight="1" x14ac:dyDescent="0.3">
      <c r="A4" s="121"/>
      <c r="B4" s="128">
        <v>1</v>
      </c>
      <c r="C4" s="288" t="s">
        <v>550</v>
      </c>
      <c r="D4" s="720">
        <v>6</v>
      </c>
      <c r="E4" s="720"/>
      <c r="F4" s="709">
        <v>5</v>
      </c>
      <c r="G4" s="711"/>
      <c r="H4" s="711"/>
      <c r="I4" s="710"/>
      <c r="J4" s="720">
        <v>1</v>
      </c>
      <c r="K4" s="720"/>
      <c r="L4" s="709">
        <v>134</v>
      </c>
      <c r="M4" s="710"/>
      <c r="N4" s="709">
        <v>52</v>
      </c>
      <c r="O4" s="710"/>
      <c r="P4" s="709">
        <v>754</v>
      </c>
      <c r="Q4" s="710"/>
      <c r="R4" s="709">
        <v>555</v>
      </c>
      <c r="S4" s="710"/>
      <c r="T4" s="720">
        <v>5</v>
      </c>
      <c r="U4" s="720"/>
      <c r="V4" s="720"/>
      <c r="W4" s="734"/>
      <c r="X4" s="735"/>
      <c r="Y4" s="735"/>
      <c r="Z4" s="735"/>
      <c r="AA4" s="735"/>
      <c r="AB4" s="735"/>
      <c r="AC4" s="735"/>
      <c r="AD4" s="736"/>
      <c r="AE4" s="737"/>
      <c r="AF4" s="738"/>
    </row>
    <row r="5" spans="1:32" ht="20.100000000000001" customHeight="1" x14ac:dyDescent="0.3">
      <c r="A5" s="121"/>
      <c r="B5" s="128">
        <v>2</v>
      </c>
      <c r="C5" s="288" t="s">
        <v>287</v>
      </c>
      <c r="D5" s="720">
        <v>6</v>
      </c>
      <c r="E5" s="720"/>
      <c r="F5" s="709">
        <v>5</v>
      </c>
      <c r="G5" s="711"/>
      <c r="H5" s="711"/>
      <c r="I5" s="710"/>
      <c r="J5" s="720">
        <v>1</v>
      </c>
      <c r="K5" s="720"/>
      <c r="L5" s="709">
        <v>136</v>
      </c>
      <c r="M5" s="710"/>
      <c r="N5" s="709">
        <v>50</v>
      </c>
      <c r="O5" s="710"/>
      <c r="P5" s="709">
        <v>717</v>
      </c>
      <c r="Q5" s="710"/>
      <c r="R5" s="709">
        <v>578</v>
      </c>
      <c r="S5" s="710"/>
      <c r="T5" s="720">
        <v>5</v>
      </c>
      <c r="U5" s="720"/>
      <c r="V5" s="720"/>
      <c r="W5" s="734"/>
      <c r="X5" s="735"/>
      <c r="Y5" s="735"/>
      <c r="Z5" s="735"/>
      <c r="AA5" s="735"/>
      <c r="AB5" s="735"/>
      <c r="AC5" s="735"/>
      <c r="AD5" s="736"/>
      <c r="AE5" s="737"/>
      <c r="AF5" s="738"/>
    </row>
    <row r="6" spans="1:32" ht="20.100000000000001" customHeight="1" x14ac:dyDescent="0.3">
      <c r="A6" s="121"/>
      <c r="B6" s="128">
        <v>3</v>
      </c>
      <c r="C6" s="288" t="s">
        <v>319</v>
      </c>
      <c r="D6" s="709">
        <v>6</v>
      </c>
      <c r="E6" s="710"/>
      <c r="F6" s="709">
        <v>4</v>
      </c>
      <c r="G6" s="711"/>
      <c r="H6" s="711"/>
      <c r="I6" s="710"/>
      <c r="J6" s="720">
        <v>2</v>
      </c>
      <c r="K6" s="720"/>
      <c r="L6" s="709">
        <v>115</v>
      </c>
      <c r="M6" s="710"/>
      <c r="N6" s="709">
        <v>71</v>
      </c>
      <c r="O6" s="710"/>
      <c r="P6" s="709">
        <v>698</v>
      </c>
      <c r="Q6" s="710"/>
      <c r="R6" s="709">
        <v>568</v>
      </c>
      <c r="S6" s="710"/>
      <c r="T6" s="720">
        <v>4</v>
      </c>
      <c r="U6" s="720"/>
      <c r="V6" s="720"/>
      <c r="W6" s="734"/>
      <c r="X6" s="735"/>
      <c r="Y6" s="735"/>
      <c r="Z6" s="735"/>
      <c r="AA6" s="735"/>
      <c r="AB6" s="735"/>
      <c r="AC6" s="735"/>
      <c r="AD6" s="736"/>
      <c r="AE6" s="737"/>
      <c r="AF6" s="738"/>
    </row>
    <row r="7" spans="1:32" ht="20.100000000000001" customHeight="1" x14ac:dyDescent="0.3">
      <c r="A7" s="121"/>
      <c r="B7" s="128">
        <v>4</v>
      </c>
      <c r="C7" s="288" t="s">
        <v>481</v>
      </c>
      <c r="D7" s="709">
        <v>6</v>
      </c>
      <c r="E7" s="710"/>
      <c r="F7" s="709">
        <v>3</v>
      </c>
      <c r="G7" s="711"/>
      <c r="H7" s="711"/>
      <c r="I7" s="710"/>
      <c r="J7" s="720">
        <v>3</v>
      </c>
      <c r="K7" s="720"/>
      <c r="L7" s="709">
        <v>87</v>
      </c>
      <c r="M7" s="710"/>
      <c r="N7" s="709">
        <v>99</v>
      </c>
      <c r="O7" s="710"/>
      <c r="P7" s="709">
        <v>629</v>
      </c>
      <c r="Q7" s="710"/>
      <c r="R7" s="709">
        <v>644</v>
      </c>
      <c r="S7" s="710"/>
      <c r="T7" s="720">
        <v>3</v>
      </c>
      <c r="U7" s="720"/>
      <c r="V7" s="720"/>
      <c r="W7" s="734"/>
      <c r="X7" s="735"/>
      <c r="Y7" s="735"/>
      <c r="Z7" s="735"/>
      <c r="AA7" s="735"/>
      <c r="AB7" s="735"/>
      <c r="AC7" s="735"/>
      <c r="AD7" s="736"/>
      <c r="AE7" s="737"/>
      <c r="AF7" s="738"/>
    </row>
    <row r="8" spans="1:32" ht="20.100000000000001" customHeight="1" x14ac:dyDescent="0.3">
      <c r="A8" s="121"/>
      <c r="B8" s="128">
        <v>5</v>
      </c>
      <c r="C8" s="288" t="s">
        <v>484</v>
      </c>
      <c r="D8" s="709">
        <v>6</v>
      </c>
      <c r="E8" s="710"/>
      <c r="F8" s="709">
        <v>2</v>
      </c>
      <c r="G8" s="711"/>
      <c r="H8" s="711"/>
      <c r="I8" s="710"/>
      <c r="J8" s="720">
        <v>4</v>
      </c>
      <c r="K8" s="720"/>
      <c r="L8" s="709">
        <v>81</v>
      </c>
      <c r="M8" s="710"/>
      <c r="N8" s="709">
        <v>105</v>
      </c>
      <c r="O8" s="710"/>
      <c r="P8" s="709">
        <v>661</v>
      </c>
      <c r="Q8" s="710"/>
      <c r="R8" s="709">
        <v>647</v>
      </c>
      <c r="S8" s="710"/>
      <c r="T8" s="720">
        <v>2</v>
      </c>
      <c r="U8" s="720"/>
      <c r="V8" s="720"/>
      <c r="W8" s="734"/>
      <c r="X8" s="735"/>
      <c r="Y8" s="735"/>
      <c r="Z8" s="735"/>
      <c r="AA8" s="735"/>
      <c r="AB8" s="735"/>
      <c r="AC8" s="735"/>
      <c r="AD8" s="736"/>
      <c r="AE8" s="737"/>
      <c r="AF8" s="738"/>
    </row>
    <row r="9" spans="1:32" ht="20.100000000000001" customHeight="1" x14ac:dyDescent="0.3">
      <c r="A9" s="121"/>
      <c r="B9" s="128">
        <v>6</v>
      </c>
      <c r="C9" s="288" t="s">
        <v>460</v>
      </c>
      <c r="D9" s="709">
        <v>6</v>
      </c>
      <c r="E9" s="710"/>
      <c r="F9" s="709">
        <v>1</v>
      </c>
      <c r="G9" s="711"/>
      <c r="H9" s="711"/>
      <c r="I9" s="710"/>
      <c r="J9" s="720">
        <v>5</v>
      </c>
      <c r="K9" s="720"/>
      <c r="L9" s="709">
        <v>49</v>
      </c>
      <c r="M9" s="710"/>
      <c r="N9" s="709">
        <v>137</v>
      </c>
      <c r="O9" s="710"/>
      <c r="P9" s="709">
        <v>522</v>
      </c>
      <c r="Q9" s="710"/>
      <c r="R9" s="709">
        <v>752</v>
      </c>
      <c r="S9" s="710"/>
      <c r="T9" s="720">
        <v>1</v>
      </c>
      <c r="U9" s="720"/>
      <c r="V9" s="720"/>
      <c r="W9" s="734"/>
      <c r="X9" s="735"/>
      <c r="Y9" s="735"/>
      <c r="Z9" s="735"/>
      <c r="AA9" s="735"/>
      <c r="AB9" s="735"/>
      <c r="AC9" s="735"/>
      <c r="AD9" s="736"/>
      <c r="AE9" s="737"/>
      <c r="AF9" s="738"/>
    </row>
    <row r="10" spans="1:32" ht="20.100000000000001" customHeight="1" x14ac:dyDescent="0.3">
      <c r="A10" s="121"/>
      <c r="B10" s="128">
        <v>7</v>
      </c>
      <c r="C10" s="288" t="s">
        <v>403</v>
      </c>
      <c r="D10" s="709">
        <v>6</v>
      </c>
      <c r="E10" s="710"/>
      <c r="F10" s="709">
        <v>1</v>
      </c>
      <c r="G10" s="711"/>
      <c r="H10" s="711"/>
      <c r="I10" s="710"/>
      <c r="J10" s="709">
        <v>5</v>
      </c>
      <c r="K10" s="710"/>
      <c r="L10" s="709">
        <v>49</v>
      </c>
      <c r="M10" s="710"/>
      <c r="N10" s="709">
        <v>137</v>
      </c>
      <c r="O10" s="710"/>
      <c r="P10" s="709">
        <v>526</v>
      </c>
      <c r="Q10" s="710"/>
      <c r="R10" s="709">
        <v>763</v>
      </c>
      <c r="S10" s="710"/>
      <c r="T10" s="709">
        <v>1</v>
      </c>
      <c r="U10" s="711"/>
      <c r="V10" s="710"/>
      <c r="W10" s="734"/>
      <c r="X10" s="735"/>
      <c r="Y10" s="735"/>
      <c r="Z10" s="735"/>
      <c r="AA10" s="735"/>
      <c r="AB10" s="735"/>
      <c r="AC10" s="735"/>
      <c r="AD10" s="736"/>
      <c r="AE10" s="737"/>
      <c r="AF10" s="738"/>
    </row>
    <row r="11" spans="1:32" ht="20.100000000000001" customHeight="1" thickBot="1" x14ac:dyDescent="0.35">
      <c r="A11" s="121"/>
      <c r="B11" s="128">
        <v>8</v>
      </c>
      <c r="C11" s="288" t="s">
        <v>118</v>
      </c>
      <c r="D11" s="706" t="s">
        <v>809</v>
      </c>
      <c r="E11" s="707"/>
      <c r="F11" s="707"/>
      <c r="G11" s="707"/>
      <c r="H11" s="707"/>
      <c r="I11" s="707"/>
      <c r="J11" s="707"/>
      <c r="K11" s="708"/>
      <c r="L11" s="709"/>
      <c r="M11" s="710"/>
      <c r="N11" s="709"/>
      <c r="O11" s="710"/>
      <c r="P11" s="709"/>
      <c r="Q11" s="710"/>
      <c r="R11" s="709"/>
      <c r="S11" s="710"/>
      <c r="T11" s="709"/>
      <c r="U11" s="711"/>
      <c r="V11" s="710"/>
      <c r="W11" s="734"/>
      <c r="X11" s="735"/>
      <c r="Y11" s="735"/>
      <c r="Z11" s="735"/>
      <c r="AA11" s="735"/>
      <c r="AB11" s="735"/>
      <c r="AC11" s="735"/>
      <c r="AD11" s="736"/>
      <c r="AE11" s="737"/>
      <c r="AF11" s="738"/>
    </row>
    <row r="12" spans="1:32" ht="25.2" thickBot="1" x14ac:dyDescent="0.45">
      <c r="A12" s="712" t="s">
        <v>884</v>
      </c>
      <c r="B12" s="713"/>
      <c r="C12" s="713"/>
      <c r="D12" s="713"/>
      <c r="E12" s="713"/>
      <c r="F12" s="713"/>
      <c r="G12" s="713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3"/>
      <c r="AA12" s="713"/>
      <c r="AB12" s="713"/>
      <c r="AC12" s="714"/>
      <c r="AD12" s="630" t="s">
        <v>832</v>
      </c>
      <c r="AE12" s="628"/>
      <c r="AF12" s="629"/>
    </row>
    <row r="13" spans="1:32" ht="18" thickBot="1" x14ac:dyDescent="0.35">
      <c r="A13" s="22"/>
      <c r="B13" s="8"/>
      <c r="C13" s="25"/>
      <c r="D13" s="715" t="s">
        <v>136</v>
      </c>
      <c r="E13" s="716"/>
      <c r="F13" s="716"/>
      <c r="G13" s="716"/>
      <c r="H13" s="716"/>
      <c r="I13" s="716"/>
      <c r="J13" s="716"/>
      <c r="K13" s="716"/>
      <c r="L13" s="716"/>
      <c r="M13" s="716"/>
      <c r="N13" s="716"/>
      <c r="O13" s="716"/>
      <c r="P13" s="716"/>
      <c r="Q13" s="716"/>
      <c r="R13" s="716"/>
      <c r="S13" s="716"/>
      <c r="T13" s="716"/>
      <c r="U13" s="716"/>
      <c r="V13" s="716"/>
      <c r="W13" s="716"/>
      <c r="X13" s="717"/>
      <c r="Y13" s="46"/>
      <c r="Z13" s="718" t="s">
        <v>4</v>
      </c>
      <c r="AA13" s="719"/>
      <c r="AB13" s="719"/>
      <c r="AC13" s="719"/>
      <c r="AD13" s="622" t="s">
        <v>745</v>
      </c>
      <c r="AE13" s="623"/>
      <c r="AF13" s="624"/>
    </row>
    <row r="14" spans="1:32" ht="15.6" customHeight="1" thickBot="1" x14ac:dyDescent="0.35">
      <c r="A14" s="43" t="s">
        <v>304</v>
      </c>
      <c r="B14" s="40" t="s">
        <v>2</v>
      </c>
      <c r="C14" s="40" t="s">
        <v>15</v>
      </c>
      <c r="D14" s="49" t="s">
        <v>6</v>
      </c>
      <c r="E14" s="49" t="s">
        <v>7</v>
      </c>
      <c r="F14" s="49" t="s">
        <v>8</v>
      </c>
      <c r="G14" s="49" t="s">
        <v>9</v>
      </c>
      <c r="H14" s="49" t="s">
        <v>10</v>
      </c>
      <c r="I14" s="49" t="s">
        <v>16</v>
      </c>
      <c r="J14" s="49" t="s">
        <v>122</v>
      </c>
      <c r="K14" s="49" t="s">
        <v>123</v>
      </c>
      <c r="L14" s="49" t="s">
        <v>124</v>
      </c>
      <c r="M14" s="49" t="s">
        <v>125</v>
      </c>
      <c r="N14" s="49" t="s">
        <v>126</v>
      </c>
      <c r="O14" s="49" t="s">
        <v>127</v>
      </c>
      <c r="P14" s="49" t="s">
        <v>128</v>
      </c>
      <c r="Q14" s="49" t="s">
        <v>129</v>
      </c>
      <c r="R14" s="49" t="s">
        <v>130</v>
      </c>
      <c r="S14" s="49" t="s">
        <v>131</v>
      </c>
      <c r="T14" s="49" t="s">
        <v>132</v>
      </c>
      <c r="U14" s="49" t="s">
        <v>133</v>
      </c>
      <c r="V14" s="49" t="s">
        <v>134</v>
      </c>
      <c r="W14" s="49" t="s">
        <v>135</v>
      </c>
      <c r="X14" s="49" t="s">
        <v>205</v>
      </c>
      <c r="Y14" s="47" t="s">
        <v>336</v>
      </c>
      <c r="Z14" s="41" t="s">
        <v>301</v>
      </c>
      <c r="AA14" s="41" t="s">
        <v>302</v>
      </c>
      <c r="AB14" s="41" t="s">
        <v>303</v>
      </c>
      <c r="AC14" s="42" t="s">
        <v>5</v>
      </c>
      <c r="AD14" s="631"/>
      <c r="AE14" s="612"/>
      <c r="AF14" s="613"/>
    </row>
    <row r="15" spans="1:32" ht="20.100000000000001" customHeight="1" x14ac:dyDescent="0.3">
      <c r="A15" s="471">
        <v>1</v>
      </c>
      <c r="B15" s="19" t="s">
        <v>259</v>
      </c>
      <c r="C15" s="472" t="s">
        <v>781</v>
      </c>
      <c r="D15" s="333"/>
      <c r="E15" s="334"/>
      <c r="F15" s="335"/>
      <c r="G15" s="333"/>
      <c r="H15" s="334"/>
      <c r="I15" s="335"/>
      <c r="J15" s="588">
        <v>-7</v>
      </c>
      <c r="K15" s="589">
        <v>11</v>
      </c>
      <c r="L15" s="590">
        <v>5</v>
      </c>
      <c r="M15" s="330">
        <v>9</v>
      </c>
      <c r="N15" s="331">
        <v>13</v>
      </c>
      <c r="O15" s="332">
        <v>8</v>
      </c>
      <c r="P15" s="330">
        <v>2</v>
      </c>
      <c r="Q15" s="331">
        <v>9</v>
      </c>
      <c r="R15" s="332">
        <v>6</v>
      </c>
      <c r="S15" s="327">
        <v>5</v>
      </c>
      <c r="T15" s="328">
        <v>5</v>
      </c>
      <c r="U15" s="329">
        <v>5</v>
      </c>
      <c r="V15" s="327"/>
      <c r="W15" s="328"/>
      <c r="X15" s="329"/>
      <c r="Y15" s="57">
        <v>4</v>
      </c>
      <c r="Z15" s="37">
        <v>12</v>
      </c>
      <c r="AA15" s="37">
        <v>11</v>
      </c>
      <c r="AB15" s="37">
        <v>71</v>
      </c>
      <c r="AC15" s="475">
        <f t="shared" ref="AC15:AC46" si="0">AA15/Z15*100</f>
        <v>91.666666666666657</v>
      </c>
      <c r="AD15" s="631"/>
      <c r="AE15" s="612"/>
      <c r="AF15" s="613"/>
    </row>
    <row r="16" spans="1:32" ht="20.100000000000001" customHeight="1" x14ac:dyDescent="0.3">
      <c r="A16" s="471">
        <v>2</v>
      </c>
      <c r="B16" s="19" t="s">
        <v>21</v>
      </c>
      <c r="C16" s="472" t="s">
        <v>781</v>
      </c>
      <c r="D16" s="150">
        <v>9</v>
      </c>
      <c r="E16" s="151">
        <v>11</v>
      </c>
      <c r="F16" s="152">
        <v>11</v>
      </c>
      <c r="G16" s="150">
        <v>1</v>
      </c>
      <c r="H16" s="151">
        <v>1</v>
      </c>
      <c r="I16" s="152">
        <v>6</v>
      </c>
      <c r="J16" s="591">
        <v>7</v>
      </c>
      <c r="K16" s="592">
        <v>5</v>
      </c>
      <c r="L16" s="593">
        <v>3</v>
      </c>
      <c r="M16" s="156">
        <v>6</v>
      </c>
      <c r="N16" s="157">
        <v>1</v>
      </c>
      <c r="O16" s="158">
        <v>13</v>
      </c>
      <c r="P16" s="156">
        <v>-5</v>
      </c>
      <c r="Q16" s="157">
        <v>5</v>
      </c>
      <c r="R16" s="158">
        <v>7</v>
      </c>
      <c r="S16" s="140">
        <v>-4</v>
      </c>
      <c r="T16" s="141">
        <v>12</v>
      </c>
      <c r="U16" s="142">
        <v>9</v>
      </c>
      <c r="V16" s="140"/>
      <c r="W16" s="141"/>
      <c r="X16" s="142"/>
      <c r="Y16" s="57">
        <v>6</v>
      </c>
      <c r="Z16" s="37">
        <v>18</v>
      </c>
      <c r="AA16" s="37">
        <v>16</v>
      </c>
      <c r="AB16" s="37">
        <v>98</v>
      </c>
      <c r="AC16" s="475">
        <f t="shared" si="0"/>
        <v>88.888888888888886</v>
      </c>
      <c r="AD16" s="631"/>
      <c r="AE16" s="612"/>
      <c r="AF16" s="613"/>
    </row>
    <row r="17" spans="1:32" ht="20.100000000000001" customHeight="1" x14ac:dyDescent="0.3">
      <c r="A17" s="471">
        <v>3</v>
      </c>
      <c r="B17" s="19" t="s">
        <v>216</v>
      </c>
      <c r="C17" s="472" t="s">
        <v>781</v>
      </c>
      <c r="D17" s="150">
        <v>4</v>
      </c>
      <c r="E17" s="151">
        <v>11</v>
      </c>
      <c r="F17" s="152">
        <v>1</v>
      </c>
      <c r="G17" s="150">
        <v>9</v>
      </c>
      <c r="H17" s="151">
        <v>1</v>
      </c>
      <c r="I17" s="152">
        <v>-12</v>
      </c>
      <c r="J17" s="591">
        <v>-10</v>
      </c>
      <c r="K17" s="592">
        <v>5</v>
      </c>
      <c r="L17" s="593">
        <v>5</v>
      </c>
      <c r="M17" s="156">
        <v>3</v>
      </c>
      <c r="N17" s="157">
        <v>1</v>
      </c>
      <c r="O17" s="158">
        <v>8</v>
      </c>
      <c r="P17" s="156">
        <v>-1</v>
      </c>
      <c r="Q17" s="157">
        <v>5</v>
      </c>
      <c r="R17" s="158">
        <v>6</v>
      </c>
      <c r="S17" s="140">
        <v>2</v>
      </c>
      <c r="T17" s="141">
        <v>12</v>
      </c>
      <c r="U17" s="142">
        <v>1</v>
      </c>
      <c r="V17" s="140"/>
      <c r="W17" s="141"/>
      <c r="X17" s="142"/>
      <c r="Y17" s="57">
        <v>6</v>
      </c>
      <c r="Z17" s="37">
        <v>18</v>
      </c>
      <c r="AA17" s="37">
        <v>15</v>
      </c>
      <c r="AB17" s="37">
        <v>51</v>
      </c>
      <c r="AC17" s="475">
        <f t="shared" si="0"/>
        <v>83.333333333333343</v>
      </c>
      <c r="AD17" s="631"/>
      <c r="AE17" s="612"/>
      <c r="AF17" s="613"/>
    </row>
    <row r="18" spans="1:32" ht="20.100000000000001" customHeight="1" x14ac:dyDescent="0.3">
      <c r="A18" s="471">
        <v>4</v>
      </c>
      <c r="B18" s="18" t="s">
        <v>165</v>
      </c>
      <c r="C18" s="472" t="s">
        <v>481</v>
      </c>
      <c r="D18" s="150">
        <v>3</v>
      </c>
      <c r="E18" s="151">
        <v>-7</v>
      </c>
      <c r="F18" s="152">
        <v>5</v>
      </c>
      <c r="G18" s="150">
        <v>6</v>
      </c>
      <c r="H18" s="151">
        <v>5</v>
      </c>
      <c r="I18" s="152">
        <v>10</v>
      </c>
      <c r="J18" s="591"/>
      <c r="K18" s="592"/>
      <c r="L18" s="593"/>
      <c r="M18" s="156"/>
      <c r="N18" s="157"/>
      <c r="O18" s="158"/>
      <c r="P18" s="156"/>
      <c r="Q18" s="157"/>
      <c r="R18" s="158"/>
      <c r="S18" s="140"/>
      <c r="T18" s="141"/>
      <c r="U18" s="142"/>
      <c r="V18" s="140"/>
      <c r="W18" s="141"/>
      <c r="X18" s="142"/>
      <c r="Y18" s="57">
        <v>2</v>
      </c>
      <c r="Z18" s="37">
        <v>6</v>
      </c>
      <c r="AA18" s="37">
        <v>5</v>
      </c>
      <c r="AB18" s="37">
        <v>22</v>
      </c>
      <c r="AC18" s="475">
        <f t="shared" si="0"/>
        <v>83.333333333333343</v>
      </c>
      <c r="AD18" s="631"/>
      <c r="AE18" s="612"/>
      <c r="AF18" s="613"/>
    </row>
    <row r="19" spans="1:32" ht="20.100000000000001" customHeight="1" x14ac:dyDescent="0.3">
      <c r="A19" s="471">
        <v>5</v>
      </c>
      <c r="B19" s="19" t="s">
        <v>20</v>
      </c>
      <c r="C19" s="472" t="s">
        <v>319</v>
      </c>
      <c r="D19" s="150"/>
      <c r="E19" s="151">
        <v>3</v>
      </c>
      <c r="F19" s="152">
        <v>12</v>
      </c>
      <c r="G19" s="150"/>
      <c r="H19" s="151"/>
      <c r="I19" s="152"/>
      <c r="J19" s="591">
        <v>7</v>
      </c>
      <c r="K19" s="592">
        <v>-11</v>
      </c>
      <c r="L19" s="593">
        <v>11</v>
      </c>
      <c r="M19" s="156">
        <v>-4</v>
      </c>
      <c r="N19" s="157">
        <v>2</v>
      </c>
      <c r="O19" s="158">
        <v>1</v>
      </c>
      <c r="P19" s="156">
        <v>7</v>
      </c>
      <c r="Q19" s="157">
        <v>6</v>
      </c>
      <c r="R19" s="158">
        <v>4</v>
      </c>
      <c r="S19" s="140">
        <v>2</v>
      </c>
      <c r="T19" s="141">
        <v>3</v>
      </c>
      <c r="U19" s="142">
        <v>9</v>
      </c>
      <c r="V19" s="140">
        <v>-6</v>
      </c>
      <c r="W19" s="141"/>
      <c r="X19" s="142">
        <v>3</v>
      </c>
      <c r="Y19" s="57">
        <v>6</v>
      </c>
      <c r="Z19" s="37">
        <v>16</v>
      </c>
      <c r="AA19" s="37">
        <v>13</v>
      </c>
      <c r="AB19" s="37">
        <v>49</v>
      </c>
      <c r="AC19" s="475">
        <f t="shared" si="0"/>
        <v>81.25</v>
      </c>
      <c r="AD19" s="700"/>
      <c r="AE19" s="701"/>
      <c r="AF19" s="702"/>
    </row>
    <row r="20" spans="1:32" ht="20.100000000000001" customHeight="1" x14ac:dyDescent="0.3">
      <c r="A20" s="471">
        <v>6</v>
      </c>
      <c r="B20" s="19" t="s">
        <v>24</v>
      </c>
      <c r="C20" s="472" t="s">
        <v>319</v>
      </c>
      <c r="D20" s="150">
        <v>7</v>
      </c>
      <c r="E20" s="151"/>
      <c r="F20" s="152">
        <v>12</v>
      </c>
      <c r="G20" s="150"/>
      <c r="H20" s="151"/>
      <c r="I20" s="152"/>
      <c r="J20" s="591">
        <v>-10</v>
      </c>
      <c r="K20" s="592">
        <v>-11</v>
      </c>
      <c r="L20" s="593"/>
      <c r="M20" s="156">
        <v>4</v>
      </c>
      <c r="N20" s="157">
        <v>2</v>
      </c>
      <c r="O20" s="158">
        <v>1</v>
      </c>
      <c r="P20" s="156">
        <v>8</v>
      </c>
      <c r="Q20" s="157">
        <v>6</v>
      </c>
      <c r="R20" s="158">
        <v>10</v>
      </c>
      <c r="S20" s="140">
        <v>6</v>
      </c>
      <c r="T20" s="141">
        <v>3</v>
      </c>
      <c r="U20" s="142">
        <v>9</v>
      </c>
      <c r="V20" s="140">
        <v>-4</v>
      </c>
      <c r="W20" s="141">
        <v>9</v>
      </c>
      <c r="X20" s="142"/>
      <c r="Y20" s="57">
        <v>6</v>
      </c>
      <c r="Z20" s="37">
        <v>15</v>
      </c>
      <c r="AA20" s="37">
        <v>12</v>
      </c>
      <c r="AB20" s="37">
        <v>52</v>
      </c>
      <c r="AC20" s="475">
        <f t="shared" si="0"/>
        <v>80</v>
      </c>
      <c r="AD20" s="532"/>
      <c r="AE20" s="533"/>
      <c r="AF20" s="534"/>
    </row>
    <row r="21" spans="1:32" ht="20.100000000000001" customHeight="1" x14ac:dyDescent="0.3">
      <c r="A21" s="471">
        <v>7</v>
      </c>
      <c r="B21" s="18" t="s">
        <v>268</v>
      </c>
      <c r="C21" s="472" t="s">
        <v>550</v>
      </c>
      <c r="D21" s="150">
        <v>6</v>
      </c>
      <c r="E21" s="151">
        <v>12</v>
      </c>
      <c r="F21" s="152">
        <v>-6</v>
      </c>
      <c r="G21" s="150">
        <v>7</v>
      </c>
      <c r="H21" s="151">
        <v>7</v>
      </c>
      <c r="I21" s="152">
        <v>12</v>
      </c>
      <c r="J21" s="591">
        <v>6</v>
      </c>
      <c r="K21" s="592">
        <v>9</v>
      </c>
      <c r="L21" s="593">
        <v>11</v>
      </c>
      <c r="M21" s="156">
        <v>4</v>
      </c>
      <c r="N21" s="157">
        <v>11</v>
      </c>
      <c r="O21" s="158">
        <v>-6</v>
      </c>
      <c r="P21" s="156"/>
      <c r="Q21" s="157"/>
      <c r="R21" s="158"/>
      <c r="S21" s="140">
        <v>3</v>
      </c>
      <c r="T21" s="141">
        <v>7</v>
      </c>
      <c r="U21" s="142">
        <v>9</v>
      </c>
      <c r="V21" s="140">
        <v>6</v>
      </c>
      <c r="W21" s="141">
        <v>-9</v>
      </c>
      <c r="X21" s="142">
        <v>-11</v>
      </c>
      <c r="Y21" s="57">
        <v>6</v>
      </c>
      <c r="Z21" s="37">
        <v>18</v>
      </c>
      <c r="AA21" s="37">
        <v>14</v>
      </c>
      <c r="AB21" s="37">
        <v>78</v>
      </c>
      <c r="AC21" s="475">
        <f t="shared" si="0"/>
        <v>77.777777777777786</v>
      </c>
      <c r="AD21" s="703"/>
      <c r="AE21" s="704"/>
      <c r="AF21" s="705"/>
    </row>
    <row r="22" spans="1:32" ht="20.100000000000001" customHeight="1" x14ac:dyDescent="0.3">
      <c r="A22" s="471">
        <v>8</v>
      </c>
      <c r="B22" s="18" t="s">
        <v>164</v>
      </c>
      <c r="C22" s="472" t="s">
        <v>481</v>
      </c>
      <c r="D22" s="150">
        <v>6</v>
      </c>
      <c r="E22" s="151">
        <v>-7</v>
      </c>
      <c r="F22" s="152">
        <v>5</v>
      </c>
      <c r="G22" s="150">
        <v>2</v>
      </c>
      <c r="H22" s="151">
        <v>5</v>
      </c>
      <c r="I22" s="152">
        <v>10</v>
      </c>
      <c r="J22" s="591"/>
      <c r="K22" s="592"/>
      <c r="L22" s="593"/>
      <c r="M22" s="156">
        <v>4</v>
      </c>
      <c r="N22" s="157">
        <v>-11</v>
      </c>
      <c r="O22" s="158">
        <v>9</v>
      </c>
      <c r="P22" s="156">
        <v>13</v>
      </c>
      <c r="Q22" s="157">
        <v>5</v>
      </c>
      <c r="R22" s="158">
        <v>11</v>
      </c>
      <c r="S22" s="140">
        <v>12</v>
      </c>
      <c r="T22" s="141">
        <v>2</v>
      </c>
      <c r="U22" s="142">
        <v>10</v>
      </c>
      <c r="V22" s="140">
        <v>4</v>
      </c>
      <c r="W22" s="141">
        <v>-5</v>
      </c>
      <c r="X22" s="142">
        <v>-1</v>
      </c>
      <c r="Y22" s="57">
        <v>6</v>
      </c>
      <c r="Z22" s="37">
        <v>18</v>
      </c>
      <c r="AA22" s="37">
        <v>14</v>
      </c>
      <c r="AB22" s="37">
        <v>74</v>
      </c>
      <c r="AC22" s="475">
        <f t="shared" si="0"/>
        <v>77.777777777777786</v>
      </c>
      <c r="AD22" s="535"/>
      <c r="AE22" s="536"/>
      <c r="AF22" s="537"/>
    </row>
    <row r="23" spans="1:32" ht="20.100000000000001" customHeight="1" x14ac:dyDescent="0.3">
      <c r="A23" s="471">
        <v>9</v>
      </c>
      <c r="B23" s="18" t="s">
        <v>326</v>
      </c>
      <c r="C23" s="472" t="s">
        <v>550</v>
      </c>
      <c r="D23" s="150">
        <v>8</v>
      </c>
      <c r="E23" s="151">
        <v>-1</v>
      </c>
      <c r="F23" s="152">
        <v>5</v>
      </c>
      <c r="G23" s="150">
        <v>10</v>
      </c>
      <c r="H23" s="151">
        <v>7</v>
      </c>
      <c r="I23" s="152">
        <v>-1</v>
      </c>
      <c r="J23" s="591">
        <v>-4</v>
      </c>
      <c r="K23" s="592">
        <v>9</v>
      </c>
      <c r="L23" s="593">
        <v>10</v>
      </c>
      <c r="M23" s="156">
        <v>7</v>
      </c>
      <c r="N23" s="157">
        <v>11</v>
      </c>
      <c r="O23" s="158"/>
      <c r="P23" s="156"/>
      <c r="Q23" s="157"/>
      <c r="R23" s="158"/>
      <c r="S23" s="140">
        <v>1</v>
      </c>
      <c r="T23" s="141">
        <v>7</v>
      </c>
      <c r="U23" s="142"/>
      <c r="V23" s="140"/>
      <c r="W23" s="141"/>
      <c r="X23" s="142"/>
      <c r="Y23" s="57">
        <v>5</v>
      </c>
      <c r="Z23" s="37">
        <v>13</v>
      </c>
      <c r="AA23" s="37">
        <v>10</v>
      </c>
      <c r="AB23" s="37">
        <v>69</v>
      </c>
      <c r="AC23" s="475">
        <f t="shared" si="0"/>
        <v>76.923076923076934</v>
      </c>
      <c r="AD23" s="535"/>
      <c r="AE23" s="536"/>
      <c r="AF23" s="537"/>
    </row>
    <row r="24" spans="1:32" ht="20.100000000000001" customHeight="1" x14ac:dyDescent="0.3">
      <c r="A24" s="471">
        <v>10</v>
      </c>
      <c r="B24" s="18" t="s">
        <v>171</v>
      </c>
      <c r="C24" s="472" t="s">
        <v>550</v>
      </c>
      <c r="D24" s="150">
        <v>-1</v>
      </c>
      <c r="E24" s="151">
        <v>12</v>
      </c>
      <c r="F24" s="152">
        <v>12</v>
      </c>
      <c r="G24" s="150">
        <v>8</v>
      </c>
      <c r="H24" s="151">
        <v>7</v>
      </c>
      <c r="I24" s="152">
        <v>12</v>
      </c>
      <c r="J24" s="591">
        <v>2</v>
      </c>
      <c r="K24" s="592">
        <v>11</v>
      </c>
      <c r="L24" s="593">
        <v>5</v>
      </c>
      <c r="M24" s="156">
        <v>-4</v>
      </c>
      <c r="N24" s="157">
        <v>4</v>
      </c>
      <c r="O24" s="158"/>
      <c r="P24" s="594"/>
      <c r="Q24" s="595"/>
      <c r="R24" s="596"/>
      <c r="S24" s="597">
        <v>2</v>
      </c>
      <c r="T24" s="598">
        <v>13</v>
      </c>
      <c r="U24" s="599"/>
      <c r="V24" s="597">
        <v>1</v>
      </c>
      <c r="W24" s="598">
        <v>-9</v>
      </c>
      <c r="X24" s="599">
        <v>-3</v>
      </c>
      <c r="Y24" s="57">
        <v>6</v>
      </c>
      <c r="Z24" s="38">
        <v>16</v>
      </c>
      <c r="AA24" s="38">
        <v>12</v>
      </c>
      <c r="AB24" s="38">
        <v>72</v>
      </c>
      <c r="AC24" s="475">
        <f t="shared" si="0"/>
        <v>75</v>
      </c>
      <c r="AD24" s="535"/>
      <c r="AE24" s="536"/>
      <c r="AF24" s="537"/>
    </row>
    <row r="25" spans="1:32" ht="20.100000000000001" customHeight="1" x14ac:dyDescent="0.3">
      <c r="A25" s="471">
        <v>11</v>
      </c>
      <c r="B25" s="18" t="s">
        <v>18</v>
      </c>
      <c r="C25" s="472" t="s">
        <v>319</v>
      </c>
      <c r="D25" s="150">
        <v>11</v>
      </c>
      <c r="E25" s="151">
        <v>3</v>
      </c>
      <c r="F25" s="152">
        <v>-10</v>
      </c>
      <c r="G25" s="150"/>
      <c r="H25" s="151"/>
      <c r="I25" s="152"/>
      <c r="J25" s="591"/>
      <c r="K25" s="592">
        <v>-11</v>
      </c>
      <c r="L25" s="593">
        <v>-3</v>
      </c>
      <c r="M25" s="156">
        <v>6</v>
      </c>
      <c r="N25" s="157">
        <v>2</v>
      </c>
      <c r="O25" s="158">
        <v>10</v>
      </c>
      <c r="P25" s="156">
        <v>10</v>
      </c>
      <c r="Q25" s="157">
        <v>12</v>
      </c>
      <c r="R25" s="158">
        <v>8</v>
      </c>
      <c r="S25" s="140"/>
      <c r="T25" s="141"/>
      <c r="U25" s="142"/>
      <c r="V25" s="140"/>
      <c r="W25" s="141"/>
      <c r="X25" s="142"/>
      <c r="Y25" s="57">
        <v>4</v>
      </c>
      <c r="Z25" s="37">
        <v>11</v>
      </c>
      <c r="AA25" s="37">
        <v>8</v>
      </c>
      <c r="AB25" s="37">
        <v>38</v>
      </c>
      <c r="AC25" s="475">
        <f t="shared" si="0"/>
        <v>72.727272727272734</v>
      </c>
      <c r="AD25" s="700"/>
      <c r="AE25" s="701"/>
      <c r="AF25" s="702"/>
    </row>
    <row r="26" spans="1:32" ht="20.100000000000001" customHeight="1" x14ac:dyDescent="0.3">
      <c r="A26" s="471">
        <v>12</v>
      </c>
      <c r="B26" s="19" t="s">
        <v>22</v>
      </c>
      <c r="C26" s="472" t="s">
        <v>319</v>
      </c>
      <c r="D26" s="150">
        <v>-2</v>
      </c>
      <c r="E26" s="151">
        <v>-5</v>
      </c>
      <c r="F26" s="152">
        <v>13</v>
      </c>
      <c r="G26" s="150"/>
      <c r="H26" s="151"/>
      <c r="I26" s="152"/>
      <c r="J26" s="591">
        <v>7</v>
      </c>
      <c r="K26" s="592">
        <v>-5</v>
      </c>
      <c r="L26" s="593">
        <v>11</v>
      </c>
      <c r="M26" s="156">
        <v>4</v>
      </c>
      <c r="N26" s="157">
        <v>-11</v>
      </c>
      <c r="O26" s="158">
        <v>-3</v>
      </c>
      <c r="P26" s="156">
        <v>11</v>
      </c>
      <c r="Q26" s="157">
        <v>6</v>
      </c>
      <c r="R26" s="158">
        <v>8</v>
      </c>
      <c r="S26" s="140">
        <v>10</v>
      </c>
      <c r="T26" s="141">
        <v>3</v>
      </c>
      <c r="U26" s="142">
        <v>5</v>
      </c>
      <c r="V26" s="140">
        <v>1</v>
      </c>
      <c r="W26" s="141">
        <v>9</v>
      </c>
      <c r="X26" s="142">
        <v>11</v>
      </c>
      <c r="Y26" s="57">
        <v>6</v>
      </c>
      <c r="Z26" s="37">
        <v>18</v>
      </c>
      <c r="AA26" s="37">
        <v>13</v>
      </c>
      <c r="AB26" s="37">
        <v>73</v>
      </c>
      <c r="AC26" s="475">
        <f t="shared" si="0"/>
        <v>72.222222222222214</v>
      </c>
      <c r="AD26" s="622" t="s">
        <v>833</v>
      </c>
      <c r="AE26" s="623"/>
      <c r="AF26" s="624"/>
    </row>
    <row r="27" spans="1:32" ht="20.100000000000001" customHeight="1" thickBot="1" x14ac:dyDescent="0.35">
      <c r="A27" s="471">
        <v>13</v>
      </c>
      <c r="B27" s="19" t="s">
        <v>217</v>
      </c>
      <c r="C27" s="472" t="s">
        <v>781</v>
      </c>
      <c r="D27" s="150">
        <v>5</v>
      </c>
      <c r="E27" s="151">
        <v>11</v>
      </c>
      <c r="F27" s="152">
        <v>11</v>
      </c>
      <c r="G27" s="150">
        <v>-6</v>
      </c>
      <c r="H27" s="151">
        <v>1</v>
      </c>
      <c r="I27" s="152">
        <v>6</v>
      </c>
      <c r="J27" s="591">
        <v>-8</v>
      </c>
      <c r="K27" s="592">
        <v>11</v>
      </c>
      <c r="L27" s="593">
        <v>-11</v>
      </c>
      <c r="M27" s="156">
        <v>-7</v>
      </c>
      <c r="N27" s="157">
        <v>13</v>
      </c>
      <c r="O27" s="158">
        <v>12</v>
      </c>
      <c r="P27" s="156">
        <v>10</v>
      </c>
      <c r="Q27" s="157">
        <v>9</v>
      </c>
      <c r="R27" s="158">
        <v>4</v>
      </c>
      <c r="S27" s="140">
        <v>-7</v>
      </c>
      <c r="T27" s="141">
        <v>5</v>
      </c>
      <c r="U27" s="142">
        <v>9</v>
      </c>
      <c r="V27" s="140"/>
      <c r="W27" s="141"/>
      <c r="X27" s="142"/>
      <c r="Y27" s="57">
        <v>6</v>
      </c>
      <c r="Z27" s="37">
        <v>18</v>
      </c>
      <c r="AA27" s="37">
        <v>13</v>
      </c>
      <c r="AB27" s="37">
        <v>68</v>
      </c>
      <c r="AC27" s="475">
        <f t="shared" si="0"/>
        <v>72.222222222222214</v>
      </c>
      <c r="AD27" s="625" t="s">
        <v>783</v>
      </c>
      <c r="AE27" s="626"/>
      <c r="AF27" s="627"/>
    </row>
    <row r="28" spans="1:32" ht="20.100000000000001" customHeight="1" x14ac:dyDescent="0.3">
      <c r="A28" s="471">
        <v>14</v>
      </c>
      <c r="B28" s="19" t="s">
        <v>215</v>
      </c>
      <c r="C28" s="472" t="s">
        <v>781</v>
      </c>
      <c r="D28" s="150">
        <v>5</v>
      </c>
      <c r="E28" s="151">
        <v>7</v>
      </c>
      <c r="F28" s="152">
        <v>9</v>
      </c>
      <c r="G28" s="150">
        <v>-2</v>
      </c>
      <c r="H28" s="151">
        <v>-12</v>
      </c>
      <c r="I28" s="152">
        <v>-5</v>
      </c>
      <c r="J28" s="591">
        <v>10</v>
      </c>
      <c r="K28" s="592">
        <v>11</v>
      </c>
      <c r="L28" s="593">
        <v>-11</v>
      </c>
      <c r="M28" s="156">
        <v>-3</v>
      </c>
      <c r="N28" s="157">
        <v>13</v>
      </c>
      <c r="O28" s="158">
        <v>12</v>
      </c>
      <c r="P28" s="594">
        <v>-4</v>
      </c>
      <c r="Q28" s="595">
        <v>9</v>
      </c>
      <c r="R28" s="596">
        <v>4</v>
      </c>
      <c r="S28" s="597">
        <v>5</v>
      </c>
      <c r="T28" s="598">
        <v>5</v>
      </c>
      <c r="U28" s="599">
        <v>5</v>
      </c>
      <c r="V28" s="597"/>
      <c r="W28" s="598"/>
      <c r="X28" s="599"/>
      <c r="Y28" s="57">
        <v>6</v>
      </c>
      <c r="Z28" s="38">
        <v>18</v>
      </c>
      <c r="AA28" s="38">
        <v>12</v>
      </c>
      <c r="AB28" s="38">
        <v>58</v>
      </c>
      <c r="AC28" s="65">
        <f t="shared" si="0"/>
        <v>66.666666666666657</v>
      </c>
      <c r="AD28" s="648"/>
      <c r="AE28" s="648"/>
      <c r="AF28" s="648"/>
    </row>
    <row r="29" spans="1:32" ht="20.100000000000001" customHeight="1" x14ac:dyDescent="0.3">
      <c r="A29" s="471">
        <v>15</v>
      </c>
      <c r="B29" s="18" t="s">
        <v>280</v>
      </c>
      <c r="C29" s="472" t="s">
        <v>550</v>
      </c>
      <c r="D29" s="150">
        <v>2</v>
      </c>
      <c r="E29" s="151">
        <v>12</v>
      </c>
      <c r="F29" s="152">
        <v>-6</v>
      </c>
      <c r="G29" s="150">
        <v>4</v>
      </c>
      <c r="H29" s="151">
        <v>7</v>
      </c>
      <c r="I29" s="152">
        <v>-1</v>
      </c>
      <c r="J29" s="591">
        <v>10</v>
      </c>
      <c r="K29" s="592">
        <v>9</v>
      </c>
      <c r="L29" s="593">
        <v>11</v>
      </c>
      <c r="M29" s="156">
        <v>11</v>
      </c>
      <c r="N29" s="157">
        <v>11</v>
      </c>
      <c r="O29" s="158">
        <v>-6</v>
      </c>
      <c r="P29" s="156"/>
      <c r="Q29" s="157"/>
      <c r="R29" s="158"/>
      <c r="S29" s="140">
        <v>-3</v>
      </c>
      <c r="T29" s="141">
        <v>7</v>
      </c>
      <c r="U29" s="142">
        <v>1</v>
      </c>
      <c r="V29" s="140">
        <v>4</v>
      </c>
      <c r="W29" s="141">
        <v>-9</v>
      </c>
      <c r="X29" s="142">
        <v>-11</v>
      </c>
      <c r="Y29" s="57">
        <v>6</v>
      </c>
      <c r="Z29" s="37">
        <v>18</v>
      </c>
      <c r="AA29" s="37">
        <v>12</v>
      </c>
      <c r="AB29" s="37">
        <v>53</v>
      </c>
      <c r="AC29" s="65">
        <f t="shared" si="0"/>
        <v>66.666666666666657</v>
      </c>
      <c r="AD29" s="540"/>
      <c r="AE29" s="540"/>
      <c r="AF29" s="540"/>
    </row>
    <row r="30" spans="1:32" ht="20.100000000000001" customHeight="1" x14ac:dyDescent="0.3">
      <c r="A30" s="471">
        <v>16</v>
      </c>
      <c r="B30" s="18" t="s">
        <v>175</v>
      </c>
      <c r="C30" s="472" t="s">
        <v>550</v>
      </c>
      <c r="D30" s="150">
        <v>-1</v>
      </c>
      <c r="E30" s="151">
        <v>-1</v>
      </c>
      <c r="F30" s="152">
        <v>5</v>
      </c>
      <c r="G30" s="150">
        <v>1</v>
      </c>
      <c r="H30" s="151">
        <v>7</v>
      </c>
      <c r="I30" s="152">
        <v>2</v>
      </c>
      <c r="J30" s="591">
        <v>-8</v>
      </c>
      <c r="K30" s="592">
        <v>11</v>
      </c>
      <c r="L30" s="593">
        <v>10</v>
      </c>
      <c r="M30" s="156">
        <v>1</v>
      </c>
      <c r="N30" s="157">
        <v>4</v>
      </c>
      <c r="O30" s="158">
        <v>6</v>
      </c>
      <c r="P30" s="156"/>
      <c r="Q30" s="157"/>
      <c r="R30" s="158"/>
      <c r="S30" s="140">
        <v>5</v>
      </c>
      <c r="T30" s="141">
        <v>13</v>
      </c>
      <c r="U30" s="142">
        <v>1</v>
      </c>
      <c r="V30" s="140">
        <v>-1</v>
      </c>
      <c r="W30" s="141">
        <v>-7</v>
      </c>
      <c r="X30" s="142">
        <v>-3</v>
      </c>
      <c r="Y30" s="57">
        <v>6</v>
      </c>
      <c r="Z30" s="37">
        <v>18</v>
      </c>
      <c r="AA30" s="37">
        <v>12</v>
      </c>
      <c r="AB30" s="37">
        <v>45</v>
      </c>
      <c r="AC30" s="65">
        <f t="shared" si="0"/>
        <v>66.666666666666657</v>
      </c>
    </row>
    <row r="31" spans="1:32" ht="20.100000000000001" customHeight="1" x14ac:dyDescent="0.3">
      <c r="A31" s="471">
        <v>17</v>
      </c>
      <c r="B31" s="19" t="s">
        <v>498</v>
      </c>
      <c r="C31" s="472" t="s">
        <v>781</v>
      </c>
      <c r="D31" s="150">
        <v>3</v>
      </c>
      <c r="E31" s="151">
        <v>7</v>
      </c>
      <c r="F31" s="152">
        <v>1</v>
      </c>
      <c r="G31" s="150">
        <v>1</v>
      </c>
      <c r="H31" s="151">
        <v>-12</v>
      </c>
      <c r="I31" s="152">
        <v>-12</v>
      </c>
      <c r="J31" s="591">
        <v>-7</v>
      </c>
      <c r="K31" s="592">
        <v>5</v>
      </c>
      <c r="L31" s="593">
        <v>3</v>
      </c>
      <c r="M31" s="156">
        <v>-3</v>
      </c>
      <c r="N31" s="157">
        <v>1</v>
      </c>
      <c r="O31" s="158">
        <v>13</v>
      </c>
      <c r="P31" s="156">
        <v>-6</v>
      </c>
      <c r="Q31" s="157">
        <v>5</v>
      </c>
      <c r="R31" s="158">
        <v>7</v>
      </c>
      <c r="S31" s="140">
        <v>-7</v>
      </c>
      <c r="T31" s="141">
        <v>12</v>
      </c>
      <c r="U31" s="142">
        <v>1</v>
      </c>
      <c r="V31" s="140"/>
      <c r="W31" s="141"/>
      <c r="X31" s="142"/>
      <c r="Y31" s="57">
        <v>6</v>
      </c>
      <c r="Z31" s="37">
        <v>18</v>
      </c>
      <c r="AA31" s="37">
        <v>12</v>
      </c>
      <c r="AB31" s="37">
        <v>12</v>
      </c>
      <c r="AC31" s="65">
        <f t="shared" si="0"/>
        <v>66.666666666666657</v>
      </c>
    </row>
    <row r="32" spans="1:32" ht="20.100000000000001" customHeight="1" x14ac:dyDescent="0.3">
      <c r="A32" s="471">
        <v>18</v>
      </c>
      <c r="B32" s="18" t="s">
        <v>172</v>
      </c>
      <c r="C32" s="472" t="s">
        <v>550</v>
      </c>
      <c r="D32" s="150"/>
      <c r="E32" s="151">
        <v>-1</v>
      </c>
      <c r="F32" s="152">
        <v>12</v>
      </c>
      <c r="G32" s="150"/>
      <c r="H32" s="151">
        <v>7</v>
      </c>
      <c r="I32" s="152"/>
      <c r="J32" s="591">
        <v>1</v>
      </c>
      <c r="K32" s="592">
        <v>11</v>
      </c>
      <c r="L32" s="593">
        <v>5</v>
      </c>
      <c r="M32" s="156"/>
      <c r="N32" s="157">
        <v>-9</v>
      </c>
      <c r="O32" s="158"/>
      <c r="P32" s="156"/>
      <c r="Q32" s="157"/>
      <c r="R32" s="158"/>
      <c r="S32" s="140">
        <v>13</v>
      </c>
      <c r="T32" s="141"/>
      <c r="U32" s="142">
        <v>9</v>
      </c>
      <c r="V32" s="140">
        <v>6</v>
      </c>
      <c r="W32" s="141">
        <v>-7</v>
      </c>
      <c r="X32" s="142">
        <v>-11</v>
      </c>
      <c r="Y32" s="57">
        <v>6</v>
      </c>
      <c r="Z32" s="37">
        <v>12</v>
      </c>
      <c r="AA32" s="37">
        <v>8</v>
      </c>
      <c r="AB32" s="37">
        <v>36</v>
      </c>
      <c r="AC32" s="65">
        <f t="shared" si="0"/>
        <v>66.666666666666657</v>
      </c>
    </row>
    <row r="33" spans="1:29" ht="20.100000000000001" customHeight="1" x14ac:dyDescent="0.3">
      <c r="A33" s="471">
        <v>19</v>
      </c>
      <c r="B33" s="18" t="s">
        <v>678</v>
      </c>
      <c r="C33" s="472" t="s">
        <v>550</v>
      </c>
      <c r="D33" s="150">
        <v>-9</v>
      </c>
      <c r="E33" s="151"/>
      <c r="F33" s="152"/>
      <c r="G33" s="150">
        <v>10</v>
      </c>
      <c r="H33" s="151"/>
      <c r="I33" s="152">
        <v>2</v>
      </c>
      <c r="J33" s="591"/>
      <c r="K33" s="592"/>
      <c r="L33" s="593"/>
      <c r="M33" s="156">
        <v>1</v>
      </c>
      <c r="N33" s="157">
        <v>4</v>
      </c>
      <c r="O33" s="158">
        <v>-9</v>
      </c>
      <c r="P33" s="156"/>
      <c r="Q33" s="157"/>
      <c r="R33" s="158"/>
      <c r="S33" s="140">
        <v>3</v>
      </c>
      <c r="T33" s="141"/>
      <c r="U33" s="142">
        <v>1</v>
      </c>
      <c r="V33" s="140">
        <v>9</v>
      </c>
      <c r="W33" s="141">
        <v>-7</v>
      </c>
      <c r="X33" s="142">
        <v>-11</v>
      </c>
      <c r="Y33" s="57">
        <v>5</v>
      </c>
      <c r="Z33" s="37">
        <v>11</v>
      </c>
      <c r="AA33" s="37">
        <v>7</v>
      </c>
      <c r="AB33" s="37">
        <v>-6</v>
      </c>
      <c r="AC33" s="65">
        <f t="shared" si="0"/>
        <v>63.636363636363633</v>
      </c>
    </row>
    <row r="34" spans="1:29" ht="20.100000000000001" customHeight="1" x14ac:dyDescent="0.3">
      <c r="A34" s="471">
        <v>20</v>
      </c>
      <c r="B34" s="19" t="s">
        <v>332</v>
      </c>
      <c r="C34" s="472" t="s">
        <v>484</v>
      </c>
      <c r="D34" s="150"/>
      <c r="E34" s="151"/>
      <c r="F34" s="152"/>
      <c r="G34" s="150">
        <v>2</v>
      </c>
      <c r="H34" s="151">
        <v>7</v>
      </c>
      <c r="I34" s="152">
        <v>13</v>
      </c>
      <c r="J34" s="591">
        <v>-5</v>
      </c>
      <c r="K34" s="592">
        <v>12</v>
      </c>
      <c r="L34" s="593">
        <v>7</v>
      </c>
      <c r="M34" s="156">
        <v>5</v>
      </c>
      <c r="N34" s="157">
        <v>11</v>
      </c>
      <c r="O34" s="158">
        <v>3</v>
      </c>
      <c r="P34" s="156">
        <v>1</v>
      </c>
      <c r="Q34" s="157">
        <v>-5</v>
      </c>
      <c r="R34" s="158">
        <v>-6</v>
      </c>
      <c r="S34" s="140">
        <v>-2</v>
      </c>
      <c r="T34" s="141">
        <v>12</v>
      </c>
      <c r="U34" s="142">
        <v>13</v>
      </c>
      <c r="V34" s="140">
        <v>-3</v>
      </c>
      <c r="W34" s="141">
        <v>-13</v>
      </c>
      <c r="X34" s="142">
        <v>-9</v>
      </c>
      <c r="Y34" s="57">
        <v>6</v>
      </c>
      <c r="Z34" s="37">
        <v>18</v>
      </c>
      <c r="AA34" s="37">
        <v>11</v>
      </c>
      <c r="AB34" s="37">
        <v>43</v>
      </c>
      <c r="AC34" s="65">
        <f t="shared" si="0"/>
        <v>61.111111111111114</v>
      </c>
    </row>
    <row r="35" spans="1:29" ht="20.100000000000001" customHeight="1" x14ac:dyDescent="0.3">
      <c r="A35" s="471">
        <v>21</v>
      </c>
      <c r="B35" s="19" t="s">
        <v>23</v>
      </c>
      <c r="C35" s="472" t="s">
        <v>319</v>
      </c>
      <c r="D35" s="150">
        <v>-6</v>
      </c>
      <c r="E35" s="151">
        <v>3</v>
      </c>
      <c r="F35" s="152">
        <v>-10</v>
      </c>
      <c r="G35" s="150"/>
      <c r="H35" s="151"/>
      <c r="I35" s="152"/>
      <c r="J35" s="591">
        <v>8</v>
      </c>
      <c r="K35" s="592"/>
      <c r="L35" s="593">
        <v>-3</v>
      </c>
      <c r="M35" s="156"/>
      <c r="N35" s="157"/>
      <c r="O35" s="158"/>
      <c r="P35" s="594"/>
      <c r="Q35" s="595"/>
      <c r="R35" s="596"/>
      <c r="S35" s="597">
        <v>2</v>
      </c>
      <c r="T35" s="598">
        <v>-7</v>
      </c>
      <c r="U35" s="599">
        <v>8</v>
      </c>
      <c r="V35" s="597">
        <v>-9</v>
      </c>
      <c r="W35" s="598">
        <v>7</v>
      </c>
      <c r="X35" s="599">
        <v>3</v>
      </c>
      <c r="Y35" s="57">
        <v>4</v>
      </c>
      <c r="Z35" s="38">
        <v>11</v>
      </c>
      <c r="AA35" s="38">
        <v>6</v>
      </c>
      <c r="AB35" s="38">
        <v>-4</v>
      </c>
      <c r="AC35" s="65">
        <f t="shared" si="0"/>
        <v>54.54545454545454</v>
      </c>
    </row>
    <row r="36" spans="1:29" ht="20.100000000000001" customHeight="1" x14ac:dyDescent="0.3">
      <c r="A36" s="471">
        <v>22</v>
      </c>
      <c r="B36" s="19" t="s">
        <v>367</v>
      </c>
      <c r="C36" s="472" t="s">
        <v>484</v>
      </c>
      <c r="D36" s="150"/>
      <c r="E36" s="151"/>
      <c r="F36" s="152"/>
      <c r="G36" s="150">
        <v>-3</v>
      </c>
      <c r="H36" s="151">
        <v>8</v>
      </c>
      <c r="I36" s="152">
        <v>11</v>
      </c>
      <c r="J36" s="591">
        <v>1</v>
      </c>
      <c r="K36" s="592">
        <v>-4</v>
      </c>
      <c r="L36" s="593">
        <v>-7</v>
      </c>
      <c r="M36" s="156">
        <v>11</v>
      </c>
      <c r="N36" s="157">
        <v>-2</v>
      </c>
      <c r="O36" s="158">
        <v>-1</v>
      </c>
      <c r="P36" s="156">
        <v>5</v>
      </c>
      <c r="Q36" s="157">
        <v>-9</v>
      </c>
      <c r="R36" s="158">
        <v>-4</v>
      </c>
      <c r="S36" s="140">
        <v>12</v>
      </c>
      <c r="T36" s="141">
        <v>11</v>
      </c>
      <c r="U36" s="142">
        <v>13</v>
      </c>
      <c r="V36" s="140"/>
      <c r="W36" s="141"/>
      <c r="X36" s="142"/>
      <c r="Y36" s="57">
        <v>5</v>
      </c>
      <c r="Z36" s="37">
        <v>15</v>
      </c>
      <c r="AA36" s="37">
        <v>8</v>
      </c>
      <c r="AB36" s="37">
        <v>42</v>
      </c>
      <c r="AC36" s="65">
        <f t="shared" si="0"/>
        <v>53.333333333333336</v>
      </c>
    </row>
    <row r="37" spans="1:29" ht="20.100000000000001" customHeight="1" x14ac:dyDescent="0.3">
      <c r="A37" s="471">
        <v>23</v>
      </c>
      <c r="B37" s="19" t="s">
        <v>438</v>
      </c>
      <c r="C37" s="472" t="s">
        <v>484</v>
      </c>
      <c r="D37" s="150"/>
      <c r="E37" s="151"/>
      <c r="F37" s="152"/>
      <c r="G37" s="150">
        <v>-6</v>
      </c>
      <c r="H37" s="151">
        <v>7</v>
      </c>
      <c r="I37" s="152">
        <v>13</v>
      </c>
      <c r="J37" s="591">
        <v>-6</v>
      </c>
      <c r="K37" s="592">
        <v>12</v>
      </c>
      <c r="L37" s="593">
        <v>7</v>
      </c>
      <c r="M37" s="156">
        <v>-4</v>
      </c>
      <c r="N37" s="157">
        <v>11</v>
      </c>
      <c r="O37" s="158">
        <v>3</v>
      </c>
      <c r="P37" s="156">
        <v>6</v>
      </c>
      <c r="Q37" s="157">
        <v>-5</v>
      </c>
      <c r="R37" s="158">
        <v>-6</v>
      </c>
      <c r="S37" s="140">
        <v>1</v>
      </c>
      <c r="T37" s="141">
        <v>12</v>
      </c>
      <c r="U37" s="142">
        <v>-6</v>
      </c>
      <c r="V37" s="140">
        <v>-2</v>
      </c>
      <c r="W37" s="141">
        <v>-13</v>
      </c>
      <c r="X37" s="142">
        <v>-9</v>
      </c>
      <c r="Y37" s="57">
        <v>6</v>
      </c>
      <c r="Z37" s="37">
        <v>18</v>
      </c>
      <c r="AA37" s="37">
        <v>9</v>
      </c>
      <c r="AB37" s="37">
        <v>15</v>
      </c>
      <c r="AC37" s="65">
        <f t="shared" si="0"/>
        <v>50</v>
      </c>
    </row>
    <row r="38" spans="1:29" ht="20.100000000000001" customHeight="1" x14ac:dyDescent="0.3">
      <c r="A38" s="471">
        <v>24</v>
      </c>
      <c r="B38" s="19" t="s">
        <v>442</v>
      </c>
      <c r="C38" s="472" t="s">
        <v>460</v>
      </c>
      <c r="D38" s="150"/>
      <c r="E38" s="151"/>
      <c r="F38" s="152"/>
      <c r="G38" s="150">
        <v>-1</v>
      </c>
      <c r="H38" s="151">
        <v>2</v>
      </c>
      <c r="I38" s="152">
        <v>13</v>
      </c>
      <c r="J38" s="591"/>
      <c r="K38" s="592"/>
      <c r="L38" s="593"/>
      <c r="M38" s="156">
        <v>10</v>
      </c>
      <c r="N38" s="157">
        <v>-7</v>
      </c>
      <c r="O38" s="158"/>
      <c r="P38" s="156"/>
      <c r="Q38" s="157"/>
      <c r="R38" s="158"/>
      <c r="S38" s="140"/>
      <c r="T38" s="141">
        <v>-11</v>
      </c>
      <c r="U38" s="142"/>
      <c r="V38" s="140"/>
      <c r="W38" s="141"/>
      <c r="X38" s="142"/>
      <c r="Y38" s="57">
        <v>3</v>
      </c>
      <c r="Z38" s="37">
        <v>6</v>
      </c>
      <c r="AA38" s="37">
        <v>3</v>
      </c>
      <c r="AB38" s="37">
        <v>6</v>
      </c>
      <c r="AC38" s="65">
        <f t="shared" si="0"/>
        <v>50</v>
      </c>
    </row>
    <row r="39" spans="1:29" ht="20.100000000000001" customHeight="1" x14ac:dyDescent="0.3">
      <c r="A39" s="471">
        <v>25</v>
      </c>
      <c r="B39" s="19" t="s">
        <v>176</v>
      </c>
      <c r="C39" s="472" t="s">
        <v>460</v>
      </c>
      <c r="D39" s="150">
        <v>-4</v>
      </c>
      <c r="E39" s="151">
        <v>-11</v>
      </c>
      <c r="F39" s="152">
        <v>-1</v>
      </c>
      <c r="G39" s="150">
        <v>3</v>
      </c>
      <c r="H39" s="151">
        <v>1</v>
      </c>
      <c r="I39" s="152">
        <v>1</v>
      </c>
      <c r="J39" s="591">
        <v>-1</v>
      </c>
      <c r="K39" s="592">
        <v>-11</v>
      </c>
      <c r="L39" s="593">
        <v>-5</v>
      </c>
      <c r="M39" s="156">
        <v>6</v>
      </c>
      <c r="N39" s="157">
        <v>-7</v>
      </c>
      <c r="O39" s="158">
        <v>7</v>
      </c>
      <c r="P39" s="156">
        <v>5</v>
      </c>
      <c r="Q39" s="157">
        <v>7</v>
      </c>
      <c r="R39" s="158">
        <v>-8</v>
      </c>
      <c r="S39" s="140">
        <v>2</v>
      </c>
      <c r="T39" s="141">
        <v>-12</v>
      </c>
      <c r="U39" s="142">
        <v>-13</v>
      </c>
      <c r="V39" s="140"/>
      <c r="W39" s="141"/>
      <c r="X39" s="142"/>
      <c r="Y39" s="57">
        <v>6</v>
      </c>
      <c r="Z39" s="37">
        <v>18</v>
      </c>
      <c r="AA39" s="37">
        <v>8</v>
      </c>
      <c r="AB39" s="37">
        <v>-41</v>
      </c>
      <c r="AC39" s="65">
        <f t="shared" si="0"/>
        <v>44.444444444444443</v>
      </c>
    </row>
    <row r="40" spans="1:29" ht="20.100000000000001" customHeight="1" x14ac:dyDescent="0.3">
      <c r="A40" s="471">
        <v>26</v>
      </c>
      <c r="B40" s="18" t="s">
        <v>497</v>
      </c>
      <c r="C40" s="472" t="s">
        <v>481</v>
      </c>
      <c r="D40" s="150">
        <v>1</v>
      </c>
      <c r="E40" s="151">
        <v>-8</v>
      </c>
      <c r="F40" s="152"/>
      <c r="G40" s="150">
        <v>4</v>
      </c>
      <c r="H40" s="151">
        <v>-3</v>
      </c>
      <c r="I40" s="152">
        <v>-12</v>
      </c>
      <c r="J40" s="591"/>
      <c r="K40" s="592"/>
      <c r="L40" s="593"/>
      <c r="M40" s="156">
        <v>-11</v>
      </c>
      <c r="N40" s="157">
        <v>-11</v>
      </c>
      <c r="O40" s="158"/>
      <c r="P40" s="156">
        <v>12</v>
      </c>
      <c r="Q40" s="157">
        <v>5</v>
      </c>
      <c r="R40" s="158">
        <v>11</v>
      </c>
      <c r="S40" s="140">
        <v>-1</v>
      </c>
      <c r="T40" s="141">
        <v>2</v>
      </c>
      <c r="U40" s="142">
        <v>10</v>
      </c>
      <c r="V40" s="140">
        <v>-5</v>
      </c>
      <c r="W40" s="141">
        <v>-5</v>
      </c>
      <c r="X40" s="142">
        <v>-5</v>
      </c>
      <c r="Y40" s="57">
        <v>6</v>
      </c>
      <c r="Z40" s="37">
        <v>16</v>
      </c>
      <c r="AA40" s="37">
        <v>7</v>
      </c>
      <c r="AB40" s="37">
        <v>-16</v>
      </c>
      <c r="AC40" s="65">
        <f t="shared" si="0"/>
        <v>43.75</v>
      </c>
    </row>
    <row r="41" spans="1:29" ht="20.100000000000001" customHeight="1" x14ac:dyDescent="0.3">
      <c r="A41" s="471">
        <v>27</v>
      </c>
      <c r="B41" s="18" t="s">
        <v>626</v>
      </c>
      <c r="C41" s="472" t="s">
        <v>481</v>
      </c>
      <c r="D41" s="150"/>
      <c r="E41" s="151"/>
      <c r="F41" s="152"/>
      <c r="G41" s="150"/>
      <c r="H41" s="151"/>
      <c r="I41" s="152"/>
      <c r="J41" s="591"/>
      <c r="K41" s="592"/>
      <c r="L41" s="593"/>
      <c r="M41" s="156">
        <v>-7</v>
      </c>
      <c r="N41" s="157">
        <v>-4</v>
      </c>
      <c r="O41" s="158">
        <v>-6</v>
      </c>
      <c r="P41" s="156">
        <v>8</v>
      </c>
      <c r="Q41" s="157">
        <v>7</v>
      </c>
      <c r="R41" s="158">
        <v>7</v>
      </c>
      <c r="S41" s="140">
        <v>-11</v>
      </c>
      <c r="T41" s="141">
        <v>8</v>
      </c>
      <c r="U41" s="142">
        <v>-2</v>
      </c>
      <c r="V41" s="140">
        <v>7</v>
      </c>
      <c r="W41" s="141">
        <v>-12</v>
      </c>
      <c r="X41" s="142">
        <v>-9</v>
      </c>
      <c r="Y41" s="57">
        <v>4</v>
      </c>
      <c r="Z41" s="37">
        <v>12</v>
      </c>
      <c r="AA41" s="37">
        <v>5</v>
      </c>
      <c r="AB41" s="37">
        <v>-14</v>
      </c>
      <c r="AC41" s="65">
        <f t="shared" si="0"/>
        <v>41.666666666666671</v>
      </c>
    </row>
    <row r="42" spans="1:29" ht="20.100000000000001" customHeight="1" x14ac:dyDescent="0.3">
      <c r="A42" s="471">
        <v>28</v>
      </c>
      <c r="B42" s="18" t="s">
        <v>166</v>
      </c>
      <c r="C42" s="472" t="s">
        <v>481</v>
      </c>
      <c r="D42" s="150">
        <v>1</v>
      </c>
      <c r="E42" s="151">
        <v>-8</v>
      </c>
      <c r="F42" s="152">
        <v>-11</v>
      </c>
      <c r="G42" s="150"/>
      <c r="H42" s="151">
        <v>-3</v>
      </c>
      <c r="I42" s="152">
        <v>-13</v>
      </c>
      <c r="J42" s="591"/>
      <c r="K42" s="592"/>
      <c r="L42" s="593"/>
      <c r="M42" s="156">
        <v>-4</v>
      </c>
      <c r="N42" s="157">
        <v>-4</v>
      </c>
      <c r="O42" s="158">
        <v>6</v>
      </c>
      <c r="P42" s="156">
        <v>-10</v>
      </c>
      <c r="Q42" s="157">
        <v>7</v>
      </c>
      <c r="R42" s="158">
        <v>-7</v>
      </c>
      <c r="S42" s="140">
        <v>8</v>
      </c>
      <c r="T42" s="141">
        <v>8</v>
      </c>
      <c r="U42" s="142">
        <v>9</v>
      </c>
      <c r="V42" s="140">
        <v>7</v>
      </c>
      <c r="W42" s="141">
        <v>-12</v>
      </c>
      <c r="X42" s="142">
        <v>-5</v>
      </c>
      <c r="Y42" s="57">
        <v>6</v>
      </c>
      <c r="Z42" s="37">
        <v>17</v>
      </c>
      <c r="AA42" s="37">
        <v>7</v>
      </c>
      <c r="AB42" s="37">
        <v>-31</v>
      </c>
      <c r="AC42" s="65">
        <f t="shared" si="0"/>
        <v>41.17647058823529</v>
      </c>
    </row>
    <row r="43" spans="1:29" ht="20.100000000000001" customHeight="1" x14ac:dyDescent="0.3">
      <c r="A43" s="471">
        <v>29</v>
      </c>
      <c r="B43" s="18" t="s">
        <v>327</v>
      </c>
      <c r="C43" s="472" t="s">
        <v>481</v>
      </c>
      <c r="D43" s="150">
        <v>-2</v>
      </c>
      <c r="E43" s="151">
        <v>-7</v>
      </c>
      <c r="F43" s="152">
        <v>-13</v>
      </c>
      <c r="G43" s="150">
        <v>2</v>
      </c>
      <c r="H43" s="151">
        <v>5</v>
      </c>
      <c r="I43" s="152">
        <v>-13</v>
      </c>
      <c r="J43" s="591"/>
      <c r="K43" s="592"/>
      <c r="L43" s="593"/>
      <c r="M43" s="156">
        <v>-1</v>
      </c>
      <c r="N43" s="157">
        <v>-4</v>
      </c>
      <c r="O43" s="158">
        <v>9</v>
      </c>
      <c r="P43" s="594">
        <v>-6</v>
      </c>
      <c r="Q43" s="157">
        <v>7</v>
      </c>
      <c r="R43" s="158">
        <v>-7</v>
      </c>
      <c r="S43" s="140">
        <v>7</v>
      </c>
      <c r="T43" s="141">
        <v>8</v>
      </c>
      <c r="U43" s="142">
        <v>9</v>
      </c>
      <c r="V43" s="140">
        <v>-2</v>
      </c>
      <c r="W43" s="141">
        <v>-12</v>
      </c>
      <c r="X43" s="142">
        <v>-1</v>
      </c>
      <c r="Y43" s="57">
        <v>6</v>
      </c>
      <c r="Z43" s="38">
        <v>18</v>
      </c>
      <c r="AA43" s="38">
        <v>7</v>
      </c>
      <c r="AB43" s="38">
        <v>-21</v>
      </c>
      <c r="AC43" s="65">
        <f t="shared" si="0"/>
        <v>38.888888888888893</v>
      </c>
    </row>
    <row r="44" spans="1:29" ht="20.100000000000001" customHeight="1" x14ac:dyDescent="0.3">
      <c r="A44" s="471">
        <v>30</v>
      </c>
      <c r="B44" s="18" t="s">
        <v>355</v>
      </c>
      <c r="C44" s="472" t="s">
        <v>403</v>
      </c>
      <c r="D44" s="150">
        <v>3</v>
      </c>
      <c r="E44" s="151">
        <v>-2</v>
      </c>
      <c r="F44" s="152">
        <v>3</v>
      </c>
      <c r="G44" s="150">
        <v>-8</v>
      </c>
      <c r="H44" s="151">
        <v>-7</v>
      </c>
      <c r="I44" s="152">
        <v>-2</v>
      </c>
      <c r="J44" s="591">
        <v>2</v>
      </c>
      <c r="K44" s="592">
        <v>4</v>
      </c>
      <c r="L44" s="593">
        <v>7</v>
      </c>
      <c r="M44" s="156">
        <v>7</v>
      </c>
      <c r="N44" s="157">
        <v>-13</v>
      </c>
      <c r="O44" s="158">
        <v>-13</v>
      </c>
      <c r="P44" s="594">
        <v>-10</v>
      </c>
      <c r="Q44" s="595">
        <v>-6</v>
      </c>
      <c r="R44" s="596">
        <v>-8</v>
      </c>
      <c r="S44" s="597">
        <v>-12</v>
      </c>
      <c r="T44" s="598">
        <v>-2</v>
      </c>
      <c r="U44" s="599">
        <v>2</v>
      </c>
      <c r="V44" s="597"/>
      <c r="W44" s="598"/>
      <c r="X44" s="599"/>
      <c r="Y44" s="57">
        <v>6</v>
      </c>
      <c r="Z44" s="38">
        <v>18</v>
      </c>
      <c r="AA44" s="38">
        <v>7</v>
      </c>
      <c r="AB44" s="38">
        <v>-55</v>
      </c>
      <c r="AC44" s="65">
        <f t="shared" si="0"/>
        <v>38.888888888888893</v>
      </c>
    </row>
    <row r="45" spans="1:29" ht="20.100000000000001" customHeight="1" x14ac:dyDescent="0.3">
      <c r="A45" s="471">
        <v>31</v>
      </c>
      <c r="B45" s="19" t="s">
        <v>232</v>
      </c>
      <c r="C45" s="472" t="s">
        <v>319</v>
      </c>
      <c r="D45" s="150">
        <v>-4</v>
      </c>
      <c r="E45" s="151">
        <v>-5</v>
      </c>
      <c r="F45" s="152"/>
      <c r="G45" s="150"/>
      <c r="H45" s="151"/>
      <c r="I45" s="152"/>
      <c r="J45" s="591">
        <v>-7</v>
      </c>
      <c r="K45" s="592">
        <v>-5</v>
      </c>
      <c r="L45" s="593">
        <v>-5</v>
      </c>
      <c r="M45" s="156">
        <v>-11</v>
      </c>
      <c r="N45" s="157">
        <v>-11</v>
      </c>
      <c r="O45" s="158">
        <v>10</v>
      </c>
      <c r="P45" s="594">
        <v>-5</v>
      </c>
      <c r="Q45" s="595">
        <v>12</v>
      </c>
      <c r="R45" s="596"/>
      <c r="S45" s="597">
        <v>4</v>
      </c>
      <c r="T45" s="598">
        <v>-7</v>
      </c>
      <c r="U45" s="599">
        <v>5</v>
      </c>
      <c r="V45" s="597">
        <v>-1</v>
      </c>
      <c r="W45" s="598">
        <v>9</v>
      </c>
      <c r="X45" s="599">
        <v>11</v>
      </c>
      <c r="Y45" s="57">
        <v>6</v>
      </c>
      <c r="Z45" s="38">
        <v>16</v>
      </c>
      <c r="AA45" s="38">
        <v>6</v>
      </c>
      <c r="AB45" s="38">
        <v>-10</v>
      </c>
      <c r="AC45" s="65">
        <f t="shared" si="0"/>
        <v>37.5</v>
      </c>
    </row>
    <row r="46" spans="1:29" ht="20.100000000000001" customHeight="1" x14ac:dyDescent="0.3">
      <c r="A46" s="471">
        <v>32</v>
      </c>
      <c r="B46" s="19" t="s">
        <v>179</v>
      </c>
      <c r="C46" s="472" t="s">
        <v>460</v>
      </c>
      <c r="D46" s="150">
        <v>-5</v>
      </c>
      <c r="E46" s="151">
        <v>-7</v>
      </c>
      <c r="F46" s="152">
        <v>-9</v>
      </c>
      <c r="G46" s="150">
        <v>-3</v>
      </c>
      <c r="H46" s="151">
        <v>2</v>
      </c>
      <c r="I46" s="152">
        <v>13</v>
      </c>
      <c r="J46" s="591"/>
      <c r="K46" s="592"/>
      <c r="L46" s="593"/>
      <c r="M46" s="156">
        <v>3</v>
      </c>
      <c r="N46" s="157">
        <v>-5</v>
      </c>
      <c r="O46" s="158"/>
      <c r="P46" s="594"/>
      <c r="Q46" s="595"/>
      <c r="R46" s="596"/>
      <c r="S46" s="140"/>
      <c r="T46" s="141"/>
      <c r="U46" s="142"/>
      <c r="V46" s="140"/>
      <c r="W46" s="141"/>
      <c r="X46" s="142"/>
      <c r="Y46" s="57">
        <v>3</v>
      </c>
      <c r="Z46" s="38">
        <v>8</v>
      </c>
      <c r="AA46" s="37">
        <v>3</v>
      </c>
      <c r="AB46" s="38">
        <v>-11</v>
      </c>
      <c r="AC46" s="65">
        <f t="shared" si="0"/>
        <v>37.5</v>
      </c>
    </row>
    <row r="47" spans="1:29" ht="20.100000000000001" customHeight="1" x14ac:dyDescent="0.3">
      <c r="A47" s="471">
        <v>33</v>
      </c>
      <c r="B47" s="19" t="s">
        <v>168</v>
      </c>
      <c r="C47" s="472" t="s">
        <v>319</v>
      </c>
      <c r="D47" s="150">
        <v>-2</v>
      </c>
      <c r="E47" s="151">
        <v>-5</v>
      </c>
      <c r="F47" s="152">
        <v>13</v>
      </c>
      <c r="G47" s="150"/>
      <c r="H47" s="151"/>
      <c r="I47" s="152"/>
      <c r="J47" s="591">
        <v>10</v>
      </c>
      <c r="K47" s="592">
        <v>-5</v>
      </c>
      <c r="L47" s="593">
        <v>-5</v>
      </c>
      <c r="M47" s="156">
        <v>-5</v>
      </c>
      <c r="N47" s="157">
        <v>-11</v>
      </c>
      <c r="O47" s="158">
        <v>-3</v>
      </c>
      <c r="P47" s="156">
        <v>-6</v>
      </c>
      <c r="Q47" s="157"/>
      <c r="R47" s="158">
        <v>10</v>
      </c>
      <c r="S47" s="140">
        <v>-5</v>
      </c>
      <c r="T47" s="141"/>
      <c r="U47" s="142">
        <v>8</v>
      </c>
      <c r="V47" s="140">
        <v>-6</v>
      </c>
      <c r="W47" s="141">
        <v>7</v>
      </c>
      <c r="X47" s="142">
        <v>11</v>
      </c>
      <c r="Y47" s="57">
        <v>6</v>
      </c>
      <c r="Z47" s="37">
        <v>17</v>
      </c>
      <c r="AA47" s="37">
        <v>6</v>
      </c>
      <c r="AB47" s="37">
        <v>6</v>
      </c>
      <c r="AC47" s="65">
        <f t="shared" ref="AC47:AC77" si="1">AA47/Z47*100</f>
        <v>35.294117647058826</v>
      </c>
    </row>
    <row r="48" spans="1:29" ht="20.100000000000001" customHeight="1" x14ac:dyDescent="0.3">
      <c r="A48" s="471">
        <v>34</v>
      </c>
      <c r="B48" s="19" t="s">
        <v>245</v>
      </c>
      <c r="C48" s="472" t="s">
        <v>460</v>
      </c>
      <c r="D48" s="150">
        <v>-9</v>
      </c>
      <c r="E48" s="151">
        <v>-7</v>
      </c>
      <c r="F48" s="152">
        <v>-9</v>
      </c>
      <c r="G48" s="150">
        <v>2</v>
      </c>
      <c r="H48" s="151">
        <v>2</v>
      </c>
      <c r="I48" s="152">
        <v>1</v>
      </c>
      <c r="J48" s="591">
        <v>-2</v>
      </c>
      <c r="K48" s="592">
        <v>-11</v>
      </c>
      <c r="L48" s="593">
        <v>-10</v>
      </c>
      <c r="M48" s="156">
        <v>-5</v>
      </c>
      <c r="N48" s="157"/>
      <c r="O48" s="158">
        <v>7</v>
      </c>
      <c r="P48" s="156">
        <v>-10</v>
      </c>
      <c r="Q48" s="157">
        <v>7</v>
      </c>
      <c r="R48" s="158">
        <v>-8</v>
      </c>
      <c r="S48" s="140">
        <v>-6</v>
      </c>
      <c r="T48" s="141">
        <v>-12</v>
      </c>
      <c r="U48" s="142">
        <v>6</v>
      </c>
      <c r="V48" s="140"/>
      <c r="W48" s="141"/>
      <c r="X48" s="142"/>
      <c r="Y48" s="57">
        <v>6</v>
      </c>
      <c r="Z48" s="37">
        <v>17</v>
      </c>
      <c r="AA48" s="37">
        <v>6</v>
      </c>
      <c r="AB48" s="37">
        <v>-64</v>
      </c>
      <c r="AC48" s="65">
        <f t="shared" si="1"/>
        <v>35.294117647058826</v>
      </c>
    </row>
    <row r="49" spans="1:29" ht="20.100000000000001" customHeight="1" x14ac:dyDescent="0.3">
      <c r="A49" s="471">
        <v>35</v>
      </c>
      <c r="B49" s="19" t="s">
        <v>366</v>
      </c>
      <c r="C49" s="472" t="s">
        <v>484</v>
      </c>
      <c r="D49" s="150"/>
      <c r="E49" s="151"/>
      <c r="F49" s="152"/>
      <c r="G49" s="150">
        <v>-1</v>
      </c>
      <c r="H49" s="151">
        <v>7</v>
      </c>
      <c r="I49" s="152">
        <v>11</v>
      </c>
      <c r="J49" s="591">
        <v>-3</v>
      </c>
      <c r="K49" s="592">
        <v>12</v>
      </c>
      <c r="L49" s="593">
        <v>-7</v>
      </c>
      <c r="M49" s="156">
        <v>4</v>
      </c>
      <c r="N49" s="157">
        <v>11</v>
      </c>
      <c r="O49" s="158">
        <v>-1</v>
      </c>
      <c r="P49" s="156">
        <v>-10</v>
      </c>
      <c r="Q49" s="157">
        <v>-5</v>
      </c>
      <c r="R49" s="158">
        <v>-7</v>
      </c>
      <c r="S49" s="140">
        <v>-10</v>
      </c>
      <c r="T49" s="141">
        <v>12</v>
      </c>
      <c r="U49" s="142">
        <v>-3</v>
      </c>
      <c r="V49" s="140">
        <v>-1</v>
      </c>
      <c r="W49" s="141">
        <v>-7</v>
      </c>
      <c r="X49" s="142">
        <v>-1</v>
      </c>
      <c r="Y49" s="57">
        <v>6</v>
      </c>
      <c r="Z49" s="37">
        <v>18</v>
      </c>
      <c r="AA49" s="37">
        <v>6</v>
      </c>
      <c r="AB49" s="37">
        <v>1</v>
      </c>
      <c r="AC49" s="65">
        <f t="shared" si="1"/>
        <v>33.333333333333329</v>
      </c>
    </row>
    <row r="50" spans="1:29" ht="20.100000000000001" customHeight="1" x14ac:dyDescent="0.3">
      <c r="A50" s="471">
        <v>36</v>
      </c>
      <c r="B50" s="19" t="s">
        <v>368</v>
      </c>
      <c r="C50" s="472" t="s">
        <v>484</v>
      </c>
      <c r="D50" s="150"/>
      <c r="E50" s="151"/>
      <c r="F50" s="152"/>
      <c r="G50" s="150">
        <v>-5</v>
      </c>
      <c r="H50" s="151">
        <v>8</v>
      </c>
      <c r="I50" s="152">
        <v>-5</v>
      </c>
      <c r="J50" s="591">
        <v>-2</v>
      </c>
      <c r="K50" s="592">
        <v>-4</v>
      </c>
      <c r="L50" s="593">
        <v>5</v>
      </c>
      <c r="M50" s="156">
        <v>-6</v>
      </c>
      <c r="N50" s="157">
        <v>-2</v>
      </c>
      <c r="O50" s="158">
        <v>-10</v>
      </c>
      <c r="P50" s="156">
        <v>4</v>
      </c>
      <c r="Q50" s="157">
        <v>-9</v>
      </c>
      <c r="R50" s="158">
        <v>-4</v>
      </c>
      <c r="S50" s="140">
        <v>12</v>
      </c>
      <c r="T50" s="141">
        <v>11</v>
      </c>
      <c r="U50" s="142">
        <v>-6</v>
      </c>
      <c r="V50" s="140">
        <v>3</v>
      </c>
      <c r="W50" s="141">
        <v>-13</v>
      </c>
      <c r="X50" s="142">
        <v>-1</v>
      </c>
      <c r="Y50" s="57">
        <v>6</v>
      </c>
      <c r="Z50" s="37">
        <v>18</v>
      </c>
      <c r="AA50" s="37">
        <v>6</v>
      </c>
      <c r="AB50" s="37">
        <v>-24</v>
      </c>
      <c r="AC50" s="65">
        <f t="shared" si="1"/>
        <v>33.333333333333329</v>
      </c>
    </row>
    <row r="51" spans="1:29" ht="20.100000000000001" customHeight="1" x14ac:dyDescent="0.3">
      <c r="A51" s="471">
        <v>37</v>
      </c>
      <c r="B51" s="18" t="s">
        <v>356</v>
      </c>
      <c r="C51" s="472" t="s">
        <v>403</v>
      </c>
      <c r="D51" s="150">
        <v>6</v>
      </c>
      <c r="E51" s="151">
        <v>-2</v>
      </c>
      <c r="F51" s="152">
        <v>-1</v>
      </c>
      <c r="G51" s="150">
        <v>-4</v>
      </c>
      <c r="H51" s="151">
        <v>-7</v>
      </c>
      <c r="I51" s="152">
        <v>1</v>
      </c>
      <c r="J51" s="591">
        <v>6</v>
      </c>
      <c r="K51" s="592">
        <v>4</v>
      </c>
      <c r="L51" s="593">
        <v>-5</v>
      </c>
      <c r="M51" s="156">
        <v>-9</v>
      </c>
      <c r="N51" s="157">
        <v>-13</v>
      </c>
      <c r="O51" s="158">
        <v>-8</v>
      </c>
      <c r="P51" s="156">
        <v>-7</v>
      </c>
      <c r="Q51" s="157">
        <v>-12</v>
      </c>
      <c r="R51" s="158">
        <v>-10</v>
      </c>
      <c r="S51" s="140">
        <v>11</v>
      </c>
      <c r="T51" s="141">
        <v>-2</v>
      </c>
      <c r="U51" s="142">
        <v>2</v>
      </c>
      <c r="V51" s="140"/>
      <c r="W51" s="141"/>
      <c r="X51" s="142"/>
      <c r="Y51" s="57">
        <v>6</v>
      </c>
      <c r="Z51" s="37">
        <v>18</v>
      </c>
      <c r="AA51" s="37">
        <v>6</v>
      </c>
      <c r="AB51" s="37">
        <v>-50</v>
      </c>
      <c r="AC51" s="65">
        <f t="shared" si="1"/>
        <v>33.333333333333329</v>
      </c>
    </row>
    <row r="52" spans="1:29" ht="20.100000000000001" customHeight="1" x14ac:dyDescent="0.3">
      <c r="A52" s="471">
        <v>38</v>
      </c>
      <c r="B52" s="19" t="s">
        <v>177</v>
      </c>
      <c r="C52" s="472" t="s">
        <v>460</v>
      </c>
      <c r="D52" s="150"/>
      <c r="E52" s="151"/>
      <c r="F52" s="152"/>
      <c r="G52" s="150"/>
      <c r="H52" s="151"/>
      <c r="I52" s="152"/>
      <c r="J52" s="591">
        <v>4</v>
      </c>
      <c r="K52" s="592">
        <v>-9</v>
      </c>
      <c r="L52" s="593">
        <v>-11</v>
      </c>
      <c r="M52" s="156">
        <v>-13</v>
      </c>
      <c r="N52" s="157">
        <v>-7</v>
      </c>
      <c r="O52" s="158">
        <v>-11</v>
      </c>
      <c r="P52" s="156">
        <v>-2</v>
      </c>
      <c r="Q52" s="157">
        <v>7</v>
      </c>
      <c r="R52" s="158">
        <v>-5</v>
      </c>
      <c r="S52" s="140">
        <v>10</v>
      </c>
      <c r="T52" s="141">
        <v>-12</v>
      </c>
      <c r="U52" s="142">
        <v>3</v>
      </c>
      <c r="V52" s="140"/>
      <c r="W52" s="141"/>
      <c r="X52" s="142"/>
      <c r="Y52" s="57">
        <v>4</v>
      </c>
      <c r="Z52" s="37">
        <v>12</v>
      </c>
      <c r="AA52" s="37">
        <v>4</v>
      </c>
      <c r="AB52" s="37">
        <v>-46</v>
      </c>
      <c r="AC52" s="65">
        <f t="shared" si="1"/>
        <v>33.333333333333329</v>
      </c>
    </row>
    <row r="53" spans="1:29" ht="20.100000000000001" customHeight="1" x14ac:dyDescent="0.3">
      <c r="A53" s="471">
        <v>39</v>
      </c>
      <c r="B53" s="19" t="s">
        <v>363</v>
      </c>
      <c r="C53" s="472" t="s">
        <v>484</v>
      </c>
      <c r="D53" s="150"/>
      <c r="E53" s="151"/>
      <c r="F53" s="152"/>
      <c r="G53" s="150"/>
      <c r="H53" s="151"/>
      <c r="I53" s="152"/>
      <c r="J53" s="591">
        <v>12</v>
      </c>
      <c r="K53" s="592">
        <v>-4</v>
      </c>
      <c r="L53" s="593">
        <v>5</v>
      </c>
      <c r="M53" s="156">
        <v>-4</v>
      </c>
      <c r="N53" s="157">
        <v>-2</v>
      </c>
      <c r="O53" s="158">
        <v>-10</v>
      </c>
      <c r="P53" s="156">
        <v>-2</v>
      </c>
      <c r="Q53" s="157">
        <v>-9</v>
      </c>
      <c r="R53" s="158">
        <v>-7</v>
      </c>
      <c r="S53" s="140">
        <v>6</v>
      </c>
      <c r="T53" s="141">
        <v>11</v>
      </c>
      <c r="U53" s="142"/>
      <c r="V53" s="140">
        <v>-3</v>
      </c>
      <c r="W53" s="141">
        <v>-7</v>
      </c>
      <c r="X53" s="142">
        <v>-1</v>
      </c>
      <c r="Y53" s="57">
        <v>5</v>
      </c>
      <c r="Z53" s="37">
        <v>14</v>
      </c>
      <c r="AA53" s="37">
        <v>4</v>
      </c>
      <c r="AB53" s="37">
        <v>-15</v>
      </c>
      <c r="AC53" s="65">
        <f t="shared" si="1"/>
        <v>28.571428571428569</v>
      </c>
    </row>
    <row r="54" spans="1:29" ht="20.100000000000001" customHeight="1" x14ac:dyDescent="0.3">
      <c r="A54" s="471">
        <v>40</v>
      </c>
      <c r="B54" s="18" t="s">
        <v>354</v>
      </c>
      <c r="C54" s="472" t="s">
        <v>403</v>
      </c>
      <c r="D54" s="150">
        <v>3</v>
      </c>
      <c r="E54" s="151">
        <v>-2</v>
      </c>
      <c r="F54" s="152">
        <v>-13</v>
      </c>
      <c r="G54" s="150">
        <v>-1</v>
      </c>
      <c r="H54" s="151">
        <v>-7</v>
      </c>
      <c r="I54" s="152">
        <v>1</v>
      </c>
      <c r="J54" s="591">
        <v>-1</v>
      </c>
      <c r="K54" s="592">
        <v>4</v>
      </c>
      <c r="L54" s="593">
        <v>-5</v>
      </c>
      <c r="M54" s="156">
        <v>3</v>
      </c>
      <c r="N54" s="157">
        <v>-13</v>
      </c>
      <c r="O54" s="158">
        <v>-12</v>
      </c>
      <c r="P54" s="156">
        <v>-8</v>
      </c>
      <c r="Q54" s="157">
        <v>-6</v>
      </c>
      <c r="R54" s="158">
        <v>-4</v>
      </c>
      <c r="S54" s="140"/>
      <c r="T54" s="141"/>
      <c r="U54" s="142"/>
      <c r="V54" s="140"/>
      <c r="W54" s="141"/>
      <c r="X54" s="142"/>
      <c r="Y54" s="57">
        <v>5</v>
      </c>
      <c r="Z54" s="37">
        <v>15</v>
      </c>
      <c r="AA54" s="37">
        <v>4</v>
      </c>
      <c r="AB54" s="37">
        <v>-61</v>
      </c>
      <c r="AC54" s="65">
        <f t="shared" si="1"/>
        <v>26.666666666666668</v>
      </c>
    </row>
    <row r="55" spans="1:29" ht="20.100000000000001" customHeight="1" x14ac:dyDescent="0.3">
      <c r="A55" s="471">
        <v>41</v>
      </c>
      <c r="B55" s="18" t="s">
        <v>394</v>
      </c>
      <c r="C55" s="472" t="s">
        <v>403</v>
      </c>
      <c r="D55" s="150">
        <v>-3</v>
      </c>
      <c r="E55" s="151"/>
      <c r="F55" s="152">
        <v>-13</v>
      </c>
      <c r="G55" s="150">
        <v>-10</v>
      </c>
      <c r="H55" s="151">
        <v>-7</v>
      </c>
      <c r="I55" s="152">
        <v>-12</v>
      </c>
      <c r="J55" s="591">
        <v>3</v>
      </c>
      <c r="K55" s="592">
        <v>-12</v>
      </c>
      <c r="L55" s="593">
        <v>7</v>
      </c>
      <c r="M55" s="156">
        <v>-6</v>
      </c>
      <c r="N55" s="157"/>
      <c r="O55" s="158">
        <v>-13</v>
      </c>
      <c r="P55" s="156">
        <v>5</v>
      </c>
      <c r="Q55" s="157">
        <v>-12</v>
      </c>
      <c r="R55" s="158">
        <v>-4</v>
      </c>
      <c r="S55" s="140">
        <v>1</v>
      </c>
      <c r="T55" s="141">
        <v>-8</v>
      </c>
      <c r="U55" s="142">
        <v>-10</v>
      </c>
      <c r="V55" s="140"/>
      <c r="W55" s="141"/>
      <c r="X55" s="142"/>
      <c r="Y55" s="57">
        <v>6</v>
      </c>
      <c r="Z55" s="37">
        <v>16</v>
      </c>
      <c r="AA55" s="37">
        <v>4</v>
      </c>
      <c r="AB55" s="37">
        <v>-94</v>
      </c>
      <c r="AC55" s="65">
        <f t="shared" si="1"/>
        <v>25</v>
      </c>
    </row>
    <row r="56" spans="1:29" ht="20.100000000000001" customHeight="1" x14ac:dyDescent="0.3">
      <c r="A56" s="471">
        <v>42</v>
      </c>
      <c r="B56" s="18" t="s">
        <v>357</v>
      </c>
      <c r="C56" s="472" t="s">
        <v>403</v>
      </c>
      <c r="D56" s="150">
        <v>1</v>
      </c>
      <c r="E56" s="151">
        <v>-1</v>
      </c>
      <c r="F56" s="152"/>
      <c r="G56" s="150">
        <v>-7</v>
      </c>
      <c r="H56" s="151"/>
      <c r="I56" s="152"/>
      <c r="J56" s="591">
        <v>-12</v>
      </c>
      <c r="K56" s="592"/>
      <c r="L56" s="593"/>
      <c r="M56" s="156">
        <v>3</v>
      </c>
      <c r="N56" s="157">
        <v>-1</v>
      </c>
      <c r="O56" s="158">
        <v>-12</v>
      </c>
      <c r="P56" s="156">
        <v>-11</v>
      </c>
      <c r="Q56" s="157"/>
      <c r="R56" s="158">
        <v>-8</v>
      </c>
      <c r="S56" s="140">
        <v>5</v>
      </c>
      <c r="T56" s="141">
        <v>-8</v>
      </c>
      <c r="U56" s="142">
        <v>-9</v>
      </c>
      <c r="V56" s="140"/>
      <c r="W56" s="141"/>
      <c r="X56" s="142"/>
      <c r="Y56" s="57">
        <v>6</v>
      </c>
      <c r="Z56" s="37">
        <v>12</v>
      </c>
      <c r="AA56" s="37">
        <v>3</v>
      </c>
      <c r="AB56" s="37">
        <v>-60</v>
      </c>
      <c r="AC56" s="65">
        <f t="shared" si="1"/>
        <v>25</v>
      </c>
    </row>
    <row r="57" spans="1:29" ht="20.100000000000001" customHeight="1" x14ac:dyDescent="0.3">
      <c r="A57" s="471">
        <v>43</v>
      </c>
      <c r="B57" s="18" t="s">
        <v>167</v>
      </c>
      <c r="C57" s="472" t="s">
        <v>481</v>
      </c>
      <c r="D57" s="150">
        <v>5</v>
      </c>
      <c r="E57" s="151">
        <v>-8</v>
      </c>
      <c r="F57" s="152">
        <v>-13</v>
      </c>
      <c r="G57" s="150">
        <v>-7</v>
      </c>
      <c r="H57" s="151">
        <v>-3</v>
      </c>
      <c r="I57" s="152">
        <v>-12</v>
      </c>
      <c r="J57" s="591"/>
      <c r="K57" s="592"/>
      <c r="L57" s="593"/>
      <c r="M57" s="156">
        <v>-1</v>
      </c>
      <c r="N57" s="157">
        <v>-11</v>
      </c>
      <c r="O57" s="158">
        <v>6</v>
      </c>
      <c r="P57" s="594">
        <v>-3</v>
      </c>
      <c r="Q57" s="595">
        <v>5</v>
      </c>
      <c r="R57" s="596"/>
      <c r="S57" s="597">
        <v>-5</v>
      </c>
      <c r="T57" s="598">
        <v>2</v>
      </c>
      <c r="U57" s="599">
        <v>-2</v>
      </c>
      <c r="V57" s="597">
        <v>-5</v>
      </c>
      <c r="W57" s="598">
        <v>-5</v>
      </c>
      <c r="X57" s="599">
        <v>-9</v>
      </c>
      <c r="Y57" s="57">
        <v>6</v>
      </c>
      <c r="Z57" s="38">
        <v>17</v>
      </c>
      <c r="AA57" s="38">
        <v>4</v>
      </c>
      <c r="AB57" s="38">
        <v>-66</v>
      </c>
      <c r="AC57" s="65">
        <f t="shared" si="1"/>
        <v>23.52941176470588</v>
      </c>
    </row>
    <row r="58" spans="1:29" ht="20.100000000000001" customHeight="1" x14ac:dyDescent="0.3">
      <c r="A58" s="471">
        <v>44</v>
      </c>
      <c r="B58" s="19" t="s">
        <v>247</v>
      </c>
      <c r="C58" s="472" t="s">
        <v>460</v>
      </c>
      <c r="D58" s="150">
        <v>2</v>
      </c>
      <c r="E58" s="151">
        <v>-11</v>
      </c>
      <c r="F58" s="152">
        <v>-11</v>
      </c>
      <c r="G58" s="150">
        <v>-6</v>
      </c>
      <c r="H58" s="151">
        <v>1</v>
      </c>
      <c r="I58" s="152">
        <v>-3</v>
      </c>
      <c r="J58" s="591">
        <v>-10</v>
      </c>
      <c r="K58" s="592">
        <v>-9</v>
      </c>
      <c r="L58" s="593">
        <v>-5</v>
      </c>
      <c r="M58" s="156"/>
      <c r="N58" s="157"/>
      <c r="O58" s="158"/>
      <c r="P58" s="156"/>
      <c r="Q58" s="157"/>
      <c r="R58" s="158"/>
      <c r="S58" s="140"/>
      <c r="T58" s="141"/>
      <c r="U58" s="142"/>
      <c r="V58" s="140"/>
      <c r="W58" s="141"/>
      <c r="X58" s="142"/>
      <c r="Y58" s="57">
        <v>3</v>
      </c>
      <c r="Z58" s="37">
        <v>9</v>
      </c>
      <c r="AA58" s="37">
        <v>2</v>
      </c>
      <c r="AB58" s="37">
        <v>-52</v>
      </c>
      <c r="AC58" s="65">
        <f t="shared" si="1"/>
        <v>22.222222222222221</v>
      </c>
    </row>
    <row r="59" spans="1:29" ht="20.100000000000001" customHeight="1" x14ac:dyDescent="0.3">
      <c r="A59" s="471">
        <v>45</v>
      </c>
      <c r="B59" s="18" t="s">
        <v>358</v>
      </c>
      <c r="C59" s="472" t="s">
        <v>403</v>
      </c>
      <c r="D59" s="150">
        <v>-3</v>
      </c>
      <c r="E59" s="151">
        <v>-1</v>
      </c>
      <c r="F59" s="152">
        <v>3</v>
      </c>
      <c r="G59" s="150">
        <v>-10</v>
      </c>
      <c r="H59" s="151">
        <v>-7</v>
      </c>
      <c r="I59" s="152">
        <v>-2</v>
      </c>
      <c r="J59" s="591">
        <v>5</v>
      </c>
      <c r="K59" s="592">
        <v>-12</v>
      </c>
      <c r="L59" s="593">
        <v>-7</v>
      </c>
      <c r="M59" s="156">
        <v>-3</v>
      </c>
      <c r="N59" s="157"/>
      <c r="O59" s="158">
        <v>-8</v>
      </c>
      <c r="P59" s="156">
        <v>6</v>
      </c>
      <c r="Q59" s="157">
        <v>-12</v>
      </c>
      <c r="R59" s="158">
        <v>-10</v>
      </c>
      <c r="S59" s="140">
        <v>-7</v>
      </c>
      <c r="T59" s="141">
        <v>-2</v>
      </c>
      <c r="U59" s="142">
        <v>-10</v>
      </c>
      <c r="V59" s="140"/>
      <c r="W59" s="141"/>
      <c r="X59" s="142"/>
      <c r="Y59" s="57">
        <v>6</v>
      </c>
      <c r="Z59" s="37">
        <v>17</v>
      </c>
      <c r="AA59" s="37">
        <v>3</v>
      </c>
      <c r="AB59" s="37">
        <v>-80</v>
      </c>
      <c r="AC59" s="65">
        <f t="shared" si="1"/>
        <v>17.647058823529413</v>
      </c>
    </row>
    <row r="60" spans="1:29" ht="20.100000000000001" customHeight="1" x14ac:dyDescent="0.3">
      <c r="A60" s="471">
        <v>46</v>
      </c>
      <c r="B60" s="19" t="s">
        <v>181</v>
      </c>
      <c r="C60" s="472" t="s">
        <v>460</v>
      </c>
      <c r="D60" s="150">
        <v>-5</v>
      </c>
      <c r="E60" s="151">
        <v>-7</v>
      </c>
      <c r="F60" s="152">
        <v>-11</v>
      </c>
      <c r="G60" s="150"/>
      <c r="H60" s="151"/>
      <c r="I60" s="152"/>
      <c r="J60" s="591">
        <v>8</v>
      </c>
      <c r="K60" s="592">
        <v>-11</v>
      </c>
      <c r="L60" s="593">
        <v>-11</v>
      </c>
      <c r="M60" s="156">
        <v>-8</v>
      </c>
      <c r="N60" s="157">
        <v>-5</v>
      </c>
      <c r="O60" s="158">
        <v>-7</v>
      </c>
      <c r="P60" s="156">
        <v>-6</v>
      </c>
      <c r="Q60" s="157">
        <v>-3</v>
      </c>
      <c r="R60" s="158">
        <v>-9</v>
      </c>
      <c r="S60" s="140">
        <v>-12</v>
      </c>
      <c r="T60" s="141">
        <v>-11</v>
      </c>
      <c r="U60" s="142">
        <v>6</v>
      </c>
      <c r="V60" s="140"/>
      <c r="W60" s="141"/>
      <c r="X60" s="142"/>
      <c r="Y60" s="57">
        <v>6</v>
      </c>
      <c r="Z60" s="37">
        <v>15</v>
      </c>
      <c r="AA60" s="37">
        <v>2</v>
      </c>
      <c r="AB60" s="37">
        <v>-92</v>
      </c>
      <c r="AC60" s="65">
        <f t="shared" si="1"/>
        <v>13.333333333333334</v>
      </c>
    </row>
    <row r="61" spans="1:29" ht="20.100000000000001" customHeight="1" x14ac:dyDescent="0.3">
      <c r="A61" s="471">
        <v>47</v>
      </c>
      <c r="B61" s="19" t="s">
        <v>178</v>
      </c>
      <c r="C61" s="472" t="s">
        <v>460</v>
      </c>
      <c r="D61" s="150">
        <v>-3</v>
      </c>
      <c r="E61" s="151">
        <v>-11</v>
      </c>
      <c r="F61" s="152">
        <v>-1</v>
      </c>
      <c r="G61" s="150">
        <v>-3</v>
      </c>
      <c r="H61" s="151">
        <v>1</v>
      </c>
      <c r="I61" s="152">
        <v>-3</v>
      </c>
      <c r="J61" s="591">
        <v>-6</v>
      </c>
      <c r="K61" s="592">
        <v>-9</v>
      </c>
      <c r="L61" s="593">
        <v>-10</v>
      </c>
      <c r="M61" s="156">
        <v>-12</v>
      </c>
      <c r="N61" s="157"/>
      <c r="O61" s="158">
        <v>-11</v>
      </c>
      <c r="P61" s="156">
        <v>-2</v>
      </c>
      <c r="Q61" s="157">
        <v>-3</v>
      </c>
      <c r="R61" s="158">
        <v>-9</v>
      </c>
      <c r="S61" s="140">
        <v>-12</v>
      </c>
      <c r="T61" s="141">
        <v>-11</v>
      </c>
      <c r="U61" s="142">
        <v>3</v>
      </c>
      <c r="V61" s="140"/>
      <c r="W61" s="141"/>
      <c r="X61" s="142"/>
      <c r="Y61" s="57">
        <v>6</v>
      </c>
      <c r="Z61" s="37">
        <v>17</v>
      </c>
      <c r="AA61" s="37">
        <v>2</v>
      </c>
      <c r="AB61" s="37">
        <v>-102</v>
      </c>
      <c r="AC61" s="65">
        <f t="shared" si="1"/>
        <v>11.76470588235294</v>
      </c>
    </row>
    <row r="62" spans="1:29" ht="20.100000000000001" customHeight="1" x14ac:dyDescent="0.3">
      <c r="A62" s="471">
        <v>48</v>
      </c>
      <c r="B62" s="19" t="s">
        <v>359</v>
      </c>
      <c r="C62" s="472" t="s">
        <v>403</v>
      </c>
      <c r="D62" s="150"/>
      <c r="E62" s="151">
        <v>-1</v>
      </c>
      <c r="F62" s="152">
        <v>-1</v>
      </c>
      <c r="G62" s="150"/>
      <c r="H62" s="151">
        <v>-7</v>
      </c>
      <c r="I62" s="152">
        <v>-12</v>
      </c>
      <c r="J62" s="591"/>
      <c r="K62" s="592">
        <v>-12</v>
      </c>
      <c r="L62" s="593"/>
      <c r="M62" s="156"/>
      <c r="N62" s="157">
        <v>-1</v>
      </c>
      <c r="O62" s="158"/>
      <c r="P62" s="156"/>
      <c r="Q62" s="157"/>
      <c r="R62" s="158">
        <v>-6</v>
      </c>
      <c r="S62" s="140">
        <v>-8</v>
      </c>
      <c r="T62" s="141">
        <v>-8</v>
      </c>
      <c r="U62" s="142">
        <v>-9</v>
      </c>
      <c r="V62" s="140"/>
      <c r="W62" s="141"/>
      <c r="X62" s="142"/>
      <c r="Y62" s="57">
        <v>6</v>
      </c>
      <c r="Z62" s="37">
        <v>10</v>
      </c>
      <c r="AA62" s="37">
        <v>0</v>
      </c>
      <c r="AB62" s="37">
        <v>-65</v>
      </c>
      <c r="AC62" s="65">
        <f t="shared" si="1"/>
        <v>0</v>
      </c>
    </row>
    <row r="63" spans="1:29" ht="19.5" customHeight="1" x14ac:dyDescent="0.3">
      <c r="A63" s="473"/>
      <c r="B63" s="74" t="s">
        <v>334</v>
      </c>
      <c r="C63" s="474" t="s">
        <v>319</v>
      </c>
      <c r="D63" s="69"/>
      <c r="E63" s="70"/>
      <c r="F63" s="71"/>
      <c r="G63" s="69"/>
      <c r="H63" s="70">
        <v>10</v>
      </c>
      <c r="I63" s="71"/>
      <c r="J63" s="69"/>
      <c r="K63" s="70"/>
      <c r="L63" s="71"/>
      <c r="M63" s="69"/>
      <c r="N63" s="70"/>
      <c r="O63" s="71"/>
      <c r="P63" s="69"/>
      <c r="Q63" s="70"/>
      <c r="R63" s="71"/>
      <c r="S63" s="69"/>
      <c r="T63" s="70"/>
      <c r="U63" s="71"/>
      <c r="V63" s="69"/>
      <c r="W63" s="70"/>
      <c r="X63" s="71"/>
      <c r="Y63" s="72">
        <v>1</v>
      </c>
      <c r="Z63" s="66">
        <v>1</v>
      </c>
      <c r="AA63" s="66">
        <v>1</v>
      </c>
      <c r="AB63" s="66">
        <v>10</v>
      </c>
      <c r="AC63" s="73">
        <f t="shared" si="1"/>
        <v>100</v>
      </c>
    </row>
    <row r="64" spans="1:29" ht="19.5" customHeight="1" x14ac:dyDescent="0.3">
      <c r="A64" s="473"/>
      <c r="B64" s="67" t="s">
        <v>807</v>
      </c>
      <c r="C64" s="474" t="s">
        <v>478</v>
      </c>
      <c r="D64" s="69"/>
      <c r="E64" s="70"/>
      <c r="F64" s="71"/>
      <c r="G64" s="69"/>
      <c r="H64" s="70"/>
      <c r="I64" s="71"/>
      <c r="J64" s="69"/>
      <c r="K64" s="70"/>
      <c r="L64" s="71"/>
      <c r="M64" s="69"/>
      <c r="N64" s="70"/>
      <c r="O64" s="71"/>
      <c r="P64" s="69"/>
      <c r="Q64" s="70"/>
      <c r="R64" s="71">
        <v>6</v>
      </c>
      <c r="S64" s="69"/>
      <c r="T64" s="70"/>
      <c r="U64" s="71"/>
      <c r="V64" s="69"/>
      <c r="W64" s="70"/>
      <c r="X64" s="71"/>
      <c r="Y64" s="72">
        <v>1</v>
      </c>
      <c r="Z64" s="66">
        <v>1</v>
      </c>
      <c r="AA64" s="66">
        <v>1</v>
      </c>
      <c r="AB64" s="66">
        <v>6</v>
      </c>
      <c r="AC64" s="73">
        <f t="shared" si="1"/>
        <v>100</v>
      </c>
    </row>
    <row r="65" spans="1:29" ht="20.100000000000001" customHeight="1" x14ac:dyDescent="0.3">
      <c r="A65" s="473"/>
      <c r="B65" s="67" t="s">
        <v>330</v>
      </c>
      <c r="C65" s="474" t="s">
        <v>550</v>
      </c>
      <c r="D65" s="69"/>
      <c r="E65" s="70"/>
      <c r="F65" s="71"/>
      <c r="G65" s="69"/>
      <c r="H65" s="70"/>
      <c r="I65" s="71"/>
      <c r="J65" s="69"/>
      <c r="K65" s="70"/>
      <c r="L65" s="71"/>
      <c r="M65" s="69"/>
      <c r="N65" s="70"/>
      <c r="O65" s="71"/>
      <c r="P65" s="69"/>
      <c r="Q65" s="70"/>
      <c r="R65" s="71"/>
      <c r="S65" s="69"/>
      <c r="T65" s="70">
        <v>1</v>
      </c>
      <c r="U65" s="71"/>
      <c r="V65" s="69"/>
      <c r="W65" s="70"/>
      <c r="X65" s="71"/>
      <c r="Y65" s="72">
        <v>1</v>
      </c>
      <c r="Z65" s="66">
        <v>1</v>
      </c>
      <c r="AA65" s="66">
        <v>1</v>
      </c>
      <c r="AB65" s="66">
        <v>1</v>
      </c>
      <c r="AC65" s="73">
        <f t="shared" si="1"/>
        <v>100</v>
      </c>
    </row>
    <row r="66" spans="1:29" ht="19.5" customHeight="1" x14ac:dyDescent="0.3">
      <c r="A66" s="473"/>
      <c r="B66" s="74" t="s">
        <v>349</v>
      </c>
      <c r="C66" s="474" t="s">
        <v>319</v>
      </c>
      <c r="D66" s="69"/>
      <c r="E66" s="70"/>
      <c r="F66" s="71"/>
      <c r="G66" s="69"/>
      <c r="H66" s="70"/>
      <c r="I66" s="71"/>
      <c r="J66" s="69"/>
      <c r="K66" s="70"/>
      <c r="L66" s="71"/>
      <c r="M66" s="69"/>
      <c r="N66" s="70"/>
      <c r="O66" s="71"/>
      <c r="P66" s="75"/>
      <c r="Q66" s="76">
        <v>12</v>
      </c>
      <c r="R66" s="77">
        <v>4</v>
      </c>
      <c r="S66" s="75"/>
      <c r="T66" s="76">
        <v>-7</v>
      </c>
      <c r="U66" s="77"/>
      <c r="V66" s="75"/>
      <c r="W66" s="76">
        <v>7</v>
      </c>
      <c r="X66" s="77">
        <v>11</v>
      </c>
      <c r="Y66" s="72">
        <v>3</v>
      </c>
      <c r="Z66" s="79">
        <v>5</v>
      </c>
      <c r="AA66" s="79">
        <v>4</v>
      </c>
      <c r="AB66" s="79">
        <v>27</v>
      </c>
      <c r="AC66" s="73">
        <f t="shared" si="1"/>
        <v>80</v>
      </c>
    </row>
    <row r="67" spans="1:29" ht="19.5" customHeight="1" x14ac:dyDescent="0.3">
      <c r="A67" s="473"/>
      <c r="B67" s="74" t="s">
        <v>657</v>
      </c>
      <c r="C67" s="474" t="s">
        <v>781</v>
      </c>
      <c r="D67" s="69">
        <v>-2</v>
      </c>
      <c r="E67" s="70">
        <v>7</v>
      </c>
      <c r="F67" s="71">
        <v>9</v>
      </c>
      <c r="G67" s="69"/>
      <c r="H67" s="70"/>
      <c r="I67" s="71"/>
      <c r="J67" s="69"/>
      <c r="K67" s="70"/>
      <c r="L67" s="71"/>
      <c r="M67" s="69"/>
      <c r="N67" s="70"/>
      <c r="O67" s="71"/>
      <c r="P67" s="69"/>
      <c r="Q67" s="70"/>
      <c r="R67" s="71"/>
      <c r="S67" s="69"/>
      <c r="T67" s="70"/>
      <c r="U67" s="71"/>
      <c r="V67" s="69"/>
      <c r="W67" s="70"/>
      <c r="X67" s="71"/>
      <c r="Y67" s="72">
        <v>1</v>
      </c>
      <c r="Z67" s="66">
        <v>3</v>
      </c>
      <c r="AA67" s="66">
        <v>2</v>
      </c>
      <c r="AB67" s="66">
        <v>14</v>
      </c>
      <c r="AC67" s="73">
        <f t="shared" si="1"/>
        <v>66.666666666666657</v>
      </c>
    </row>
    <row r="68" spans="1:29" ht="19.5" customHeight="1" x14ac:dyDescent="0.3">
      <c r="A68" s="473"/>
      <c r="B68" s="67" t="s">
        <v>264</v>
      </c>
      <c r="C68" s="474" t="s">
        <v>481</v>
      </c>
      <c r="D68" s="69"/>
      <c r="E68" s="70"/>
      <c r="F68" s="71"/>
      <c r="G68" s="69"/>
      <c r="H68" s="70"/>
      <c r="I68" s="71"/>
      <c r="J68" s="69"/>
      <c r="K68" s="70"/>
      <c r="L68" s="71"/>
      <c r="M68" s="69"/>
      <c r="N68" s="70"/>
      <c r="O68" s="71">
        <v>-6</v>
      </c>
      <c r="P68" s="69"/>
      <c r="Q68" s="70"/>
      <c r="R68" s="71">
        <v>7</v>
      </c>
      <c r="S68" s="69"/>
      <c r="T68" s="70"/>
      <c r="U68" s="71"/>
      <c r="V68" s="69"/>
      <c r="W68" s="70"/>
      <c r="X68" s="71"/>
      <c r="Y68" s="72">
        <v>2</v>
      </c>
      <c r="Z68" s="66">
        <v>2</v>
      </c>
      <c r="AA68" s="66">
        <v>1</v>
      </c>
      <c r="AB68" s="66">
        <v>1</v>
      </c>
      <c r="AC68" s="73">
        <f t="shared" si="1"/>
        <v>50</v>
      </c>
    </row>
    <row r="69" spans="1:29" ht="19.5" customHeight="1" x14ac:dyDescent="0.3">
      <c r="A69" s="473"/>
      <c r="B69" s="74" t="s">
        <v>393</v>
      </c>
      <c r="C69" s="474" t="s">
        <v>484</v>
      </c>
      <c r="D69" s="69"/>
      <c r="E69" s="70"/>
      <c r="F69" s="71"/>
      <c r="G69" s="69"/>
      <c r="H69" s="70">
        <v>8</v>
      </c>
      <c r="I69" s="71">
        <v>-5</v>
      </c>
      <c r="J69" s="69"/>
      <c r="K69" s="70"/>
      <c r="L69" s="71"/>
      <c r="M69" s="69"/>
      <c r="N69" s="70"/>
      <c r="O69" s="71"/>
      <c r="P69" s="75"/>
      <c r="Q69" s="76"/>
      <c r="R69" s="77"/>
      <c r="S69" s="69"/>
      <c r="T69" s="70"/>
      <c r="U69" s="71"/>
      <c r="V69" s="69"/>
      <c r="W69" s="70"/>
      <c r="X69" s="71"/>
      <c r="Y69" s="72">
        <v>1</v>
      </c>
      <c r="Z69" s="79">
        <v>2</v>
      </c>
      <c r="AA69" s="79">
        <v>1</v>
      </c>
      <c r="AB69" s="79">
        <v>3</v>
      </c>
      <c r="AC69" s="73">
        <f t="shared" si="1"/>
        <v>50</v>
      </c>
    </row>
    <row r="70" spans="1:29" ht="19.5" customHeight="1" x14ac:dyDescent="0.3">
      <c r="A70" s="473"/>
      <c r="B70" s="74" t="s">
        <v>364</v>
      </c>
      <c r="C70" s="474" t="s">
        <v>484</v>
      </c>
      <c r="D70" s="69"/>
      <c r="E70" s="70"/>
      <c r="F70" s="71"/>
      <c r="G70" s="69"/>
      <c r="H70" s="70"/>
      <c r="I70" s="71"/>
      <c r="J70" s="69"/>
      <c r="K70" s="70"/>
      <c r="L70" s="71"/>
      <c r="M70" s="69"/>
      <c r="N70" s="70"/>
      <c r="O70" s="71"/>
      <c r="P70" s="75"/>
      <c r="Q70" s="76"/>
      <c r="R70" s="77"/>
      <c r="S70" s="69"/>
      <c r="T70" s="70"/>
      <c r="U70" s="71">
        <v>-3</v>
      </c>
      <c r="V70" s="69">
        <v>-5</v>
      </c>
      <c r="W70" s="70">
        <v>-7</v>
      </c>
      <c r="X70" s="71">
        <v>-1</v>
      </c>
      <c r="Y70" s="72">
        <v>2</v>
      </c>
      <c r="Z70" s="79">
        <v>4</v>
      </c>
      <c r="AA70" s="79">
        <v>0</v>
      </c>
      <c r="AB70" s="79">
        <v>-16</v>
      </c>
      <c r="AC70" s="73">
        <f t="shared" si="1"/>
        <v>0</v>
      </c>
    </row>
    <row r="71" spans="1:29" ht="19.5" customHeight="1" x14ac:dyDescent="0.3">
      <c r="A71" s="473"/>
      <c r="B71" s="74" t="s">
        <v>440</v>
      </c>
      <c r="C71" s="474" t="s">
        <v>460</v>
      </c>
      <c r="D71" s="69"/>
      <c r="E71" s="70"/>
      <c r="F71" s="71"/>
      <c r="G71" s="69"/>
      <c r="H71" s="70"/>
      <c r="I71" s="71"/>
      <c r="J71" s="69"/>
      <c r="K71" s="70"/>
      <c r="L71" s="71"/>
      <c r="M71" s="69"/>
      <c r="N71" s="70"/>
      <c r="O71" s="71"/>
      <c r="P71" s="69">
        <v>-4</v>
      </c>
      <c r="Q71" s="70">
        <v>-3</v>
      </c>
      <c r="R71" s="71">
        <v>-5</v>
      </c>
      <c r="S71" s="69"/>
      <c r="T71" s="70"/>
      <c r="U71" s="71"/>
      <c r="V71" s="69"/>
      <c r="W71" s="70"/>
      <c r="X71" s="71"/>
      <c r="Y71" s="72">
        <v>1</v>
      </c>
      <c r="Z71" s="66">
        <v>3</v>
      </c>
      <c r="AA71" s="66">
        <v>0</v>
      </c>
      <c r="AB71" s="66">
        <v>-12</v>
      </c>
      <c r="AC71" s="73">
        <f t="shared" si="1"/>
        <v>0</v>
      </c>
    </row>
    <row r="72" spans="1:29" ht="20.100000000000001" customHeight="1" x14ac:dyDescent="0.3">
      <c r="A72" s="473"/>
      <c r="B72" s="74" t="s">
        <v>275</v>
      </c>
      <c r="C72" s="474" t="s">
        <v>781</v>
      </c>
      <c r="D72" s="354"/>
      <c r="E72" s="355"/>
      <c r="F72" s="356"/>
      <c r="G72" s="354">
        <v>-8</v>
      </c>
      <c r="H72" s="355">
        <v>-12</v>
      </c>
      <c r="I72" s="356">
        <v>-5</v>
      </c>
      <c r="J72" s="354"/>
      <c r="K72" s="355"/>
      <c r="L72" s="356"/>
      <c r="M72" s="69"/>
      <c r="N72" s="70"/>
      <c r="O72" s="71"/>
      <c r="P72" s="69"/>
      <c r="Q72" s="70"/>
      <c r="R72" s="71"/>
      <c r="S72" s="69"/>
      <c r="T72" s="70"/>
      <c r="U72" s="71"/>
      <c r="V72" s="69"/>
      <c r="W72" s="70"/>
      <c r="X72" s="71"/>
      <c r="Y72" s="72">
        <v>1</v>
      </c>
      <c r="Z72" s="66">
        <v>3</v>
      </c>
      <c r="AA72" s="66">
        <v>0</v>
      </c>
      <c r="AB72" s="66">
        <v>-25</v>
      </c>
      <c r="AC72" s="73">
        <f t="shared" si="1"/>
        <v>0</v>
      </c>
    </row>
    <row r="73" spans="1:29" ht="20.100000000000001" customHeight="1" x14ac:dyDescent="0.3">
      <c r="A73" s="473"/>
      <c r="B73" s="74" t="s">
        <v>386</v>
      </c>
      <c r="C73" s="474" t="s">
        <v>403</v>
      </c>
      <c r="D73" s="69"/>
      <c r="E73" s="70"/>
      <c r="F73" s="71"/>
      <c r="G73" s="69"/>
      <c r="H73" s="70"/>
      <c r="I73" s="71"/>
      <c r="J73" s="69"/>
      <c r="K73" s="70"/>
      <c r="L73" s="71">
        <v>-7</v>
      </c>
      <c r="M73" s="69"/>
      <c r="N73" s="70">
        <v>-1</v>
      </c>
      <c r="O73" s="71"/>
      <c r="P73" s="69"/>
      <c r="Q73" s="70"/>
      <c r="R73" s="71"/>
      <c r="S73" s="69"/>
      <c r="T73" s="70"/>
      <c r="U73" s="71"/>
      <c r="V73" s="69"/>
      <c r="W73" s="70"/>
      <c r="X73" s="71"/>
      <c r="Y73" s="72">
        <v>2</v>
      </c>
      <c r="Z73" s="66">
        <v>2</v>
      </c>
      <c r="AA73" s="66">
        <v>0</v>
      </c>
      <c r="AB73" s="66">
        <v>-8</v>
      </c>
      <c r="AC73" s="73">
        <f t="shared" si="1"/>
        <v>0</v>
      </c>
    </row>
    <row r="74" spans="1:29" ht="20.100000000000001" customHeight="1" x14ac:dyDescent="0.3">
      <c r="A74" s="473"/>
      <c r="B74" s="67" t="s">
        <v>199</v>
      </c>
      <c r="C74" s="474" t="s">
        <v>481</v>
      </c>
      <c r="D74" s="69"/>
      <c r="E74" s="70"/>
      <c r="F74" s="71">
        <v>-11</v>
      </c>
      <c r="G74" s="69">
        <v>-11</v>
      </c>
      <c r="H74" s="70"/>
      <c r="I74" s="71"/>
      <c r="J74" s="69"/>
      <c r="K74" s="70"/>
      <c r="L74" s="71"/>
      <c r="M74" s="69"/>
      <c r="N74" s="70"/>
      <c r="O74" s="71"/>
      <c r="P74" s="69"/>
      <c r="Q74" s="70"/>
      <c r="R74" s="71"/>
      <c r="S74" s="69"/>
      <c r="T74" s="70"/>
      <c r="U74" s="71"/>
      <c r="V74" s="69"/>
      <c r="W74" s="70"/>
      <c r="X74" s="71"/>
      <c r="Y74" s="72">
        <v>2</v>
      </c>
      <c r="Z74" s="66">
        <v>2</v>
      </c>
      <c r="AA74" s="66">
        <v>0</v>
      </c>
      <c r="AB74" s="66">
        <v>-22</v>
      </c>
      <c r="AC74" s="73">
        <f t="shared" si="1"/>
        <v>0</v>
      </c>
    </row>
    <row r="75" spans="1:29" ht="20.100000000000001" customHeight="1" x14ac:dyDescent="0.3">
      <c r="A75" s="473"/>
      <c r="B75" s="74" t="s">
        <v>263</v>
      </c>
      <c r="C75" s="474" t="s">
        <v>460</v>
      </c>
      <c r="D75" s="69"/>
      <c r="E75" s="70"/>
      <c r="F75" s="71"/>
      <c r="G75" s="69"/>
      <c r="H75" s="70"/>
      <c r="I75" s="71"/>
      <c r="J75" s="69"/>
      <c r="K75" s="70"/>
      <c r="L75" s="71"/>
      <c r="M75" s="69"/>
      <c r="N75" s="70"/>
      <c r="O75" s="71"/>
      <c r="P75" s="69"/>
      <c r="Q75" s="70"/>
      <c r="R75" s="71"/>
      <c r="S75" s="69">
        <v>-1</v>
      </c>
      <c r="T75" s="70"/>
      <c r="U75" s="71">
        <v>-13</v>
      </c>
      <c r="V75" s="69"/>
      <c r="W75" s="70"/>
      <c r="X75" s="71"/>
      <c r="Y75" s="72">
        <v>1</v>
      </c>
      <c r="Z75" s="66">
        <v>2</v>
      </c>
      <c r="AA75" s="66">
        <v>0</v>
      </c>
      <c r="AB75" s="66">
        <v>-14</v>
      </c>
      <c r="AC75" s="73">
        <f t="shared" si="1"/>
        <v>0</v>
      </c>
    </row>
    <row r="76" spans="1:29" ht="20.100000000000001" customHeight="1" x14ac:dyDescent="0.3">
      <c r="A76" s="473"/>
      <c r="B76" s="74" t="s">
        <v>677</v>
      </c>
      <c r="C76" s="474" t="s">
        <v>484</v>
      </c>
      <c r="D76" s="69"/>
      <c r="E76" s="70"/>
      <c r="F76" s="71"/>
      <c r="G76" s="69">
        <v>-1</v>
      </c>
      <c r="H76" s="70"/>
      <c r="I76" s="71"/>
      <c r="J76" s="69"/>
      <c r="K76" s="70"/>
      <c r="L76" s="71"/>
      <c r="M76" s="69"/>
      <c r="N76" s="70"/>
      <c r="O76" s="71"/>
      <c r="P76" s="69"/>
      <c r="Q76" s="70"/>
      <c r="R76" s="71"/>
      <c r="S76" s="69"/>
      <c r="T76" s="70"/>
      <c r="U76" s="71"/>
      <c r="V76" s="69"/>
      <c r="W76" s="70"/>
      <c r="X76" s="71"/>
      <c r="Y76" s="72">
        <v>1</v>
      </c>
      <c r="Z76" s="66">
        <v>1</v>
      </c>
      <c r="AA76" s="66">
        <v>0</v>
      </c>
      <c r="AB76" s="66">
        <v>-1</v>
      </c>
      <c r="AC76" s="73">
        <f t="shared" si="1"/>
        <v>0</v>
      </c>
    </row>
    <row r="77" spans="1:29" ht="20.100000000000001" customHeight="1" thickBot="1" x14ac:dyDescent="0.35">
      <c r="A77" s="473"/>
      <c r="B77" s="74" t="s">
        <v>504</v>
      </c>
      <c r="C77" s="474" t="s">
        <v>460</v>
      </c>
      <c r="D77" s="80"/>
      <c r="E77" s="81"/>
      <c r="F77" s="82"/>
      <c r="G77" s="80"/>
      <c r="H77" s="81"/>
      <c r="I77" s="82"/>
      <c r="J77" s="80"/>
      <c r="K77" s="81"/>
      <c r="L77" s="82"/>
      <c r="M77" s="80"/>
      <c r="N77" s="81"/>
      <c r="O77" s="82">
        <v>-7</v>
      </c>
      <c r="P77" s="80"/>
      <c r="Q77" s="81"/>
      <c r="R77" s="82"/>
      <c r="S77" s="80"/>
      <c r="T77" s="81"/>
      <c r="U77" s="82"/>
      <c r="V77" s="80"/>
      <c r="W77" s="81"/>
      <c r="X77" s="82"/>
      <c r="Y77" s="72">
        <v>1</v>
      </c>
      <c r="Z77" s="66">
        <v>1</v>
      </c>
      <c r="AA77" s="66">
        <v>0</v>
      </c>
      <c r="AB77" s="66">
        <v>-7</v>
      </c>
      <c r="AC77" s="73">
        <f t="shared" si="1"/>
        <v>0</v>
      </c>
    </row>
    <row r="78" spans="1:29" ht="7.5" customHeight="1" thickBot="1" x14ac:dyDescent="0.35"/>
    <row r="79" spans="1:29" ht="18" thickBot="1" x14ac:dyDescent="0.35">
      <c r="A79" s="637" t="s">
        <v>341</v>
      </c>
      <c r="B79" s="638"/>
      <c r="C79" s="638"/>
      <c r="D79" s="638"/>
      <c r="E79" s="638"/>
      <c r="F79" s="638"/>
      <c r="G79" s="638"/>
      <c r="H79" s="638"/>
      <c r="I79" s="638"/>
      <c r="J79" s="638"/>
      <c r="K79" s="638"/>
      <c r="L79" s="638"/>
      <c r="M79" s="638"/>
      <c r="N79" s="638"/>
      <c r="O79" s="638"/>
      <c r="P79" s="638"/>
      <c r="Q79" s="638"/>
      <c r="R79" s="638"/>
      <c r="S79" s="638"/>
      <c r="T79" s="638"/>
      <c r="U79" s="638"/>
      <c r="V79" s="638"/>
      <c r="W79" s="638"/>
      <c r="X79" s="638"/>
      <c r="Y79" s="638"/>
      <c r="Z79" s="638"/>
      <c r="AA79" s="638"/>
      <c r="AB79" s="638"/>
      <c r="AC79" s="639"/>
    </row>
    <row r="80" spans="1:29" ht="18" thickBot="1" x14ac:dyDescent="0.35">
      <c r="A80" s="530"/>
      <c r="B80" s="531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08"/>
      <c r="O80" s="308"/>
      <c r="P80" s="308"/>
      <c r="Q80" s="308"/>
      <c r="R80" s="308"/>
      <c r="S80" s="308"/>
      <c r="T80" s="308"/>
      <c r="U80" s="308"/>
      <c r="V80" s="308"/>
      <c r="W80" s="308"/>
      <c r="X80" s="308"/>
      <c r="Y80" s="531"/>
      <c r="Z80" s="531"/>
      <c r="AA80" s="531"/>
      <c r="AB80" s="531"/>
      <c r="AC80" s="531"/>
    </row>
    <row r="81" spans="1:32" ht="25.2" thickBot="1" x14ac:dyDescent="0.45">
      <c r="A81" s="712" t="s">
        <v>796</v>
      </c>
      <c r="B81" s="713"/>
      <c r="C81" s="721"/>
      <c r="D81" s="721"/>
      <c r="E81" s="721"/>
      <c r="F81" s="721"/>
      <c r="G81" s="721"/>
      <c r="H81" s="721"/>
      <c r="I81" s="721"/>
      <c r="J81" s="721"/>
      <c r="K81" s="721"/>
      <c r="L81" s="721"/>
      <c r="M81" s="721"/>
      <c r="N81" s="721"/>
      <c r="O81" s="721"/>
      <c r="P81" s="721"/>
      <c r="Q81" s="721"/>
      <c r="R81" s="721"/>
      <c r="S81" s="721"/>
      <c r="T81" s="721"/>
      <c r="U81" s="721"/>
      <c r="V81" s="721"/>
      <c r="W81" s="721"/>
      <c r="X81" s="721"/>
      <c r="Y81" s="713"/>
      <c r="Z81" s="713"/>
      <c r="AA81" s="713"/>
      <c r="AB81" s="713"/>
      <c r="AC81" s="713"/>
      <c r="AD81" s="722" t="s">
        <v>674</v>
      </c>
      <c r="AE81" s="723"/>
      <c r="AF81" s="724"/>
    </row>
    <row r="82" spans="1:32" ht="20.100000000000001" customHeight="1" x14ac:dyDescent="0.3">
      <c r="A82" s="121"/>
      <c r="B82" s="488"/>
      <c r="C82" s="725" t="s">
        <v>416</v>
      </c>
      <c r="D82" s="663" t="s">
        <v>3</v>
      </c>
      <c r="E82" s="663"/>
      <c r="F82" s="726" t="s">
        <v>417</v>
      </c>
      <c r="G82" s="727"/>
      <c r="H82" s="727"/>
      <c r="I82" s="728"/>
      <c r="J82" s="663" t="s">
        <v>422</v>
      </c>
      <c r="K82" s="663"/>
      <c r="L82" s="663" t="s">
        <v>423</v>
      </c>
      <c r="M82" s="663"/>
      <c r="N82" s="663"/>
      <c r="O82" s="663"/>
      <c r="P82" s="663" t="s">
        <v>424</v>
      </c>
      <c r="Q82" s="663"/>
      <c r="R82" s="663"/>
      <c r="S82" s="663"/>
      <c r="T82" s="663" t="s">
        <v>425</v>
      </c>
      <c r="U82" s="663"/>
      <c r="V82" s="663"/>
      <c r="W82" s="732"/>
      <c r="X82" s="733"/>
      <c r="Y82" s="733"/>
      <c r="Z82" s="733"/>
      <c r="AA82" s="733"/>
      <c r="AB82" s="733"/>
      <c r="AC82" s="733"/>
      <c r="AD82" s="736"/>
      <c r="AE82" s="737"/>
      <c r="AF82" s="738"/>
    </row>
    <row r="83" spans="1:32" ht="20.100000000000001" customHeight="1" x14ac:dyDescent="0.3">
      <c r="A83" s="121"/>
      <c r="B83" s="489"/>
      <c r="C83" s="725"/>
      <c r="D83" s="663"/>
      <c r="E83" s="663"/>
      <c r="F83" s="729"/>
      <c r="G83" s="730"/>
      <c r="H83" s="730"/>
      <c r="I83" s="731"/>
      <c r="J83" s="663"/>
      <c r="K83" s="663"/>
      <c r="L83" s="663"/>
      <c r="M83" s="663"/>
      <c r="N83" s="663"/>
      <c r="O83" s="663"/>
      <c r="P83" s="663"/>
      <c r="Q83" s="663"/>
      <c r="R83" s="663"/>
      <c r="S83" s="663"/>
      <c r="T83" s="663" t="s">
        <v>420</v>
      </c>
      <c r="U83" s="663"/>
      <c r="V83" s="663"/>
      <c r="W83" s="734"/>
      <c r="X83" s="735"/>
      <c r="Y83" s="735"/>
      <c r="Z83" s="735"/>
      <c r="AA83" s="735"/>
      <c r="AB83" s="735"/>
      <c r="AC83" s="735"/>
      <c r="AD83" s="736"/>
      <c r="AE83" s="737"/>
      <c r="AF83" s="738"/>
    </row>
    <row r="84" spans="1:32" ht="20.100000000000001" customHeight="1" x14ac:dyDescent="0.3">
      <c r="A84" s="121"/>
      <c r="B84" s="128">
        <v>1</v>
      </c>
      <c r="C84" s="288" t="s">
        <v>287</v>
      </c>
      <c r="D84" s="720">
        <v>5</v>
      </c>
      <c r="E84" s="720"/>
      <c r="F84" s="709">
        <v>4</v>
      </c>
      <c r="G84" s="711"/>
      <c r="H84" s="711"/>
      <c r="I84" s="710"/>
      <c r="J84" s="720">
        <v>1</v>
      </c>
      <c r="K84" s="720"/>
      <c r="L84" s="709">
        <v>111</v>
      </c>
      <c r="M84" s="710"/>
      <c r="N84" s="709">
        <v>44</v>
      </c>
      <c r="O84" s="710"/>
      <c r="P84" s="709">
        <v>593</v>
      </c>
      <c r="Q84" s="710"/>
      <c r="R84" s="709">
        <v>480</v>
      </c>
      <c r="S84" s="710"/>
      <c r="T84" s="720">
        <v>4</v>
      </c>
      <c r="U84" s="720"/>
      <c r="V84" s="720"/>
      <c r="W84" s="734"/>
      <c r="X84" s="735"/>
      <c r="Y84" s="735"/>
      <c r="Z84" s="735"/>
      <c r="AA84" s="735"/>
      <c r="AB84" s="735"/>
      <c r="AC84" s="735"/>
      <c r="AD84" s="736"/>
      <c r="AE84" s="737"/>
      <c r="AF84" s="738"/>
    </row>
    <row r="85" spans="1:32" ht="20.100000000000001" customHeight="1" x14ac:dyDescent="0.3">
      <c r="A85" s="121"/>
      <c r="B85" s="128">
        <v>2</v>
      </c>
      <c r="C85" s="288" t="s">
        <v>550</v>
      </c>
      <c r="D85" s="720">
        <v>4</v>
      </c>
      <c r="E85" s="720"/>
      <c r="F85" s="709">
        <v>4</v>
      </c>
      <c r="G85" s="711"/>
      <c r="H85" s="711"/>
      <c r="I85" s="710"/>
      <c r="J85" s="720">
        <v>0</v>
      </c>
      <c r="K85" s="720"/>
      <c r="L85" s="709">
        <v>95</v>
      </c>
      <c r="M85" s="710"/>
      <c r="N85" s="709">
        <v>29</v>
      </c>
      <c r="O85" s="710"/>
      <c r="P85" s="709">
        <v>520</v>
      </c>
      <c r="Q85" s="710"/>
      <c r="R85" s="709">
        <v>347</v>
      </c>
      <c r="S85" s="710"/>
      <c r="T85" s="720">
        <v>4</v>
      </c>
      <c r="U85" s="720"/>
      <c r="V85" s="720"/>
      <c r="W85" s="734"/>
      <c r="X85" s="735"/>
      <c r="Y85" s="735"/>
      <c r="Z85" s="735"/>
      <c r="AA85" s="735"/>
      <c r="AB85" s="735"/>
      <c r="AC85" s="735"/>
      <c r="AD85" s="736"/>
      <c r="AE85" s="737"/>
      <c r="AF85" s="738"/>
    </row>
    <row r="86" spans="1:32" ht="20.100000000000001" customHeight="1" x14ac:dyDescent="0.3">
      <c r="A86" s="121"/>
      <c r="B86" s="128">
        <v>3</v>
      </c>
      <c r="C86" s="288" t="s">
        <v>319</v>
      </c>
      <c r="D86" s="709">
        <v>4</v>
      </c>
      <c r="E86" s="710"/>
      <c r="F86" s="709">
        <v>2</v>
      </c>
      <c r="G86" s="711"/>
      <c r="H86" s="711"/>
      <c r="I86" s="710"/>
      <c r="J86" s="720">
        <v>2</v>
      </c>
      <c r="K86" s="720"/>
      <c r="L86" s="709">
        <v>70</v>
      </c>
      <c r="M86" s="710"/>
      <c r="N86" s="709">
        <v>54</v>
      </c>
      <c r="O86" s="710"/>
      <c r="P86" s="709">
        <v>452</v>
      </c>
      <c r="Q86" s="710"/>
      <c r="R86" s="709">
        <v>375</v>
      </c>
      <c r="S86" s="710"/>
      <c r="T86" s="720">
        <v>2</v>
      </c>
      <c r="U86" s="720"/>
      <c r="V86" s="720"/>
      <c r="W86" s="734"/>
      <c r="X86" s="735"/>
      <c r="Y86" s="735"/>
      <c r="Z86" s="735"/>
      <c r="AA86" s="735"/>
      <c r="AB86" s="735"/>
      <c r="AC86" s="735"/>
      <c r="AD86" s="736"/>
      <c r="AE86" s="737"/>
      <c r="AF86" s="738"/>
    </row>
    <row r="87" spans="1:32" ht="20.100000000000001" customHeight="1" x14ac:dyDescent="0.3">
      <c r="A87" s="121"/>
      <c r="B87" s="128">
        <v>4</v>
      </c>
      <c r="C87" s="288" t="s">
        <v>481</v>
      </c>
      <c r="D87" s="709">
        <v>4</v>
      </c>
      <c r="E87" s="710"/>
      <c r="F87" s="709">
        <v>2</v>
      </c>
      <c r="G87" s="711"/>
      <c r="H87" s="711"/>
      <c r="I87" s="710"/>
      <c r="J87" s="720">
        <v>2</v>
      </c>
      <c r="K87" s="720"/>
      <c r="L87" s="709">
        <v>59</v>
      </c>
      <c r="M87" s="710"/>
      <c r="N87" s="709">
        <v>65</v>
      </c>
      <c r="O87" s="710"/>
      <c r="P87" s="709">
        <v>410</v>
      </c>
      <c r="Q87" s="710"/>
      <c r="R87" s="709">
        <v>436</v>
      </c>
      <c r="S87" s="710"/>
      <c r="T87" s="720">
        <v>2</v>
      </c>
      <c r="U87" s="720"/>
      <c r="V87" s="720"/>
      <c r="W87" s="734"/>
      <c r="X87" s="735"/>
      <c r="Y87" s="735"/>
      <c r="Z87" s="735"/>
      <c r="AA87" s="735"/>
      <c r="AB87" s="735"/>
      <c r="AC87" s="735"/>
      <c r="AD87" s="736"/>
      <c r="AE87" s="737"/>
      <c r="AF87" s="738"/>
    </row>
    <row r="88" spans="1:32" ht="20.100000000000001" customHeight="1" x14ac:dyDescent="0.3">
      <c r="A88" s="121"/>
      <c r="B88" s="128">
        <v>5</v>
      </c>
      <c r="C88" s="288" t="s">
        <v>484</v>
      </c>
      <c r="D88" s="709">
        <v>4</v>
      </c>
      <c r="E88" s="710"/>
      <c r="F88" s="709">
        <v>1</v>
      </c>
      <c r="G88" s="711"/>
      <c r="H88" s="711"/>
      <c r="I88" s="710"/>
      <c r="J88" s="720">
        <v>3</v>
      </c>
      <c r="K88" s="720"/>
      <c r="L88" s="709">
        <v>55</v>
      </c>
      <c r="M88" s="710"/>
      <c r="N88" s="709">
        <v>69</v>
      </c>
      <c r="O88" s="710"/>
      <c r="P88" s="709">
        <v>453</v>
      </c>
      <c r="Q88" s="710"/>
      <c r="R88" s="709">
        <v>443</v>
      </c>
      <c r="S88" s="710"/>
      <c r="T88" s="720">
        <v>1</v>
      </c>
      <c r="U88" s="720"/>
      <c r="V88" s="720"/>
      <c r="W88" s="734"/>
      <c r="X88" s="735"/>
      <c r="Y88" s="735"/>
      <c r="Z88" s="735"/>
      <c r="AA88" s="735"/>
      <c r="AB88" s="735"/>
      <c r="AC88" s="735"/>
      <c r="AD88" s="736"/>
      <c r="AE88" s="737"/>
      <c r="AF88" s="738"/>
    </row>
    <row r="89" spans="1:32" ht="20.100000000000001" customHeight="1" x14ac:dyDescent="0.3">
      <c r="A89" s="121"/>
      <c r="B89" s="128">
        <v>6</v>
      </c>
      <c r="C89" s="288" t="s">
        <v>460</v>
      </c>
      <c r="D89" s="709">
        <v>4</v>
      </c>
      <c r="E89" s="710"/>
      <c r="F89" s="709">
        <v>1</v>
      </c>
      <c r="G89" s="711"/>
      <c r="H89" s="711"/>
      <c r="I89" s="710"/>
      <c r="J89" s="720">
        <v>3</v>
      </c>
      <c r="K89" s="720"/>
      <c r="L89" s="709">
        <v>35</v>
      </c>
      <c r="M89" s="710"/>
      <c r="N89" s="709">
        <v>89</v>
      </c>
      <c r="O89" s="710"/>
      <c r="P89" s="709">
        <v>359</v>
      </c>
      <c r="Q89" s="710"/>
      <c r="R89" s="709">
        <v>506</v>
      </c>
      <c r="S89" s="710"/>
      <c r="T89" s="720">
        <v>1</v>
      </c>
      <c r="U89" s="720"/>
      <c r="V89" s="720"/>
      <c r="W89" s="734"/>
      <c r="X89" s="735"/>
      <c r="Y89" s="735"/>
      <c r="Z89" s="735"/>
      <c r="AA89" s="735"/>
      <c r="AB89" s="735"/>
      <c r="AC89" s="735"/>
      <c r="AD89" s="736"/>
      <c r="AE89" s="737"/>
      <c r="AF89" s="738"/>
    </row>
    <row r="90" spans="1:32" ht="20.100000000000001" customHeight="1" x14ac:dyDescent="0.3">
      <c r="A90" s="121"/>
      <c r="B90" s="128">
        <v>7</v>
      </c>
      <c r="C90" s="288" t="s">
        <v>403</v>
      </c>
      <c r="D90" s="709">
        <v>5</v>
      </c>
      <c r="E90" s="710"/>
      <c r="F90" s="709">
        <v>1</v>
      </c>
      <c r="G90" s="711"/>
      <c r="H90" s="711"/>
      <c r="I90" s="710"/>
      <c r="J90" s="709">
        <v>4</v>
      </c>
      <c r="K90" s="710"/>
      <c r="L90" s="709">
        <v>40</v>
      </c>
      <c r="M90" s="710"/>
      <c r="N90" s="709">
        <v>115</v>
      </c>
      <c r="O90" s="710"/>
      <c r="P90" s="709">
        <v>442</v>
      </c>
      <c r="Q90" s="710"/>
      <c r="R90" s="709">
        <v>642</v>
      </c>
      <c r="S90" s="710"/>
      <c r="T90" s="709">
        <v>1</v>
      </c>
      <c r="U90" s="711"/>
      <c r="V90" s="710"/>
      <c r="W90" s="734"/>
      <c r="X90" s="735"/>
      <c r="Y90" s="735"/>
      <c r="Z90" s="735"/>
      <c r="AA90" s="735"/>
      <c r="AB90" s="735"/>
      <c r="AC90" s="735"/>
      <c r="AD90" s="736"/>
      <c r="AE90" s="737"/>
      <c r="AF90" s="738"/>
    </row>
    <row r="91" spans="1:32" ht="20.100000000000001" customHeight="1" thickBot="1" x14ac:dyDescent="0.35">
      <c r="A91" s="121"/>
      <c r="B91" s="128">
        <v>8</v>
      </c>
      <c r="C91" s="288" t="s">
        <v>118</v>
      </c>
      <c r="D91" s="709" t="s">
        <v>809</v>
      </c>
      <c r="E91" s="711"/>
      <c r="F91" s="711"/>
      <c r="G91" s="711"/>
      <c r="H91" s="711"/>
      <c r="I91" s="711"/>
      <c r="J91" s="711"/>
      <c r="K91" s="710"/>
      <c r="L91" s="709"/>
      <c r="M91" s="710"/>
      <c r="N91" s="709"/>
      <c r="O91" s="710"/>
      <c r="P91" s="709"/>
      <c r="Q91" s="710"/>
      <c r="R91" s="709"/>
      <c r="S91" s="710"/>
      <c r="T91" s="709"/>
      <c r="U91" s="711"/>
      <c r="V91" s="710"/>
      <c r="W91" s="734"/>
      <c r="X91" s="735"/>
      <c r="Y91" s="735"/>
      <c r="Z91" s="735"/>
      <c r="AA91" s="735"/>
      <c r="AB91" s="735"/>
      <c r="AC91" s="735"/>
      <c r="AD91" s="736"/>
      <c r="AE91" s="737"/>
      <c r="AF91" s="738"/>
    </row>
    <row r="92" spans="1:32" ht="25.2" thickBot="1" x14ac:dyDescent="0.45">
      <c r="A92" s="712" t="s">
        <v>796</v>
      </c>
      <c r="B92" s="713"/>
      <c r="C92" s="739"/>
      <c r="D92" s="739"/>
      <c r="E92" s="739"/>
      <c r="F92" s="739"/>
      <c r="G92" s="739"/>
      <c r="H92" s="739"/>
      <c r="I92" s="739"/>
      <c r="J92" s="739"/>
      <c r="K92" s="739"/>
      <c r="L92" s="739"/>
      <c r="M92" s="739"/>
      <c r="N92" s="739"/>
      <c r="O92" s="739"/>
      <c r="P92" s="739"/>
      <c r="Q92" s="739"/>
      <c r="R92" s="739"/>
      <c r="S92" s="739"/>
      <c r="T92" s="739"/>
      <c r="U92" s="739"/>
      <c r="V92" s="739"/>
      <c r="W92" s="739"/>
      <c r="X92" s="739"/>
      <c r="Y92" s="713"/>
      <c r="Z92" s="713"/>
      <c r="AA92" s="713"/>
      <c r="AB92" s="713"/>
      <c r="AC92" s="713"/>
      <c r="AD92" s="630" t="s">
        <v>675</v>
      </c>
      <c r="AE92" s="628"/>
      <c r="AF92" s="629"/>
    </row>
    <row r="93" spans="1:32" ht="18" thickBot="1" x14ac:dyDescent="0.35">
      <c r="A93" s="22"/>
      <c r="B93" s="8"/>
      <c r="C93" s="25"/>
      <c r="D93" s="715" t="s">
        <v>136</v>
      </c>
      <c r="E93" s="716"/>
      <c r="F93" s="716"/>
      <c r="G93" s="716"/>
      <c r="H93" s="716"/>
      <c r="I93" s="716"/>
      <c r="J93" s="716"/>
      <c r="K93" s="716"/>
      <c r="L93" s="716"/>
      <c r="M93" s="716"/>
      <c r="N93" s="716"/>
      <c r="O93" s="716"/>
      <c r="P93" s="716"/>
      <c r="Q93" s="716"/>
      <c r="R93" s="716"/>
      <c r="S93" s="716"/>
      <c r="T93" s="716"/>
      <c r="U93" s="716"/>
      <c r="V93" s="716"/>
      <c r="W93" s="716"/>
      <c r="X93" s="717"/>
      <c r="Y93" s="46"/>
      <c r="Z93" s="718" t="s">
        <v>4</v>
      </c>
      <c r="AA93" s="719"/>
      <c r="AB93" s="719"/>
      <c r="AC93" s="719"/>
      <c r="AD93" s="622" t="s">
        <v>745</v>
      </c>
      <c r="AE93" s="623"/>
      <c r="AF93" s="624"/>
    </row>
    <row r="94" spans="1:32" ht="15.6" customHeight="1" thickBot="1" x14ac:dyDescent="0.35">
      <c r="A94" s="43" t="s">
        <v>304</v>
      </c>
      <c r="B94" s="40" t="s">
        <v>2</v>
      </c>
      <c r="C94" s="40" t="s">
        <v>15</v>
      </c>
      <c r="D94" s="49" t="s">
        <v>6</v>
      </c>
      <c r="E94" s="49" t="s">
        <v>7</v>
      </c>
      <c r="F94" s="49" t="s">
        <v>8</v>
      </c>
      <c r="G94" s="49" t="s">
        <v>9</v>
      </c>
      <c r="H94" s="49" t="s">
        <v>10</v>
      </c>
      <c r="I94" s="49" t="s">
        <v>16</v>
      </c>
      <c r="J94" s="49" t="s">
        <v>122</v>
      </c>
      <c r="K94" s="49" t="s">
        <v>123</v>
      </c>
      <c r="L94" s="49" t="s">
        <v>124</v>
      </c>
      <c r="M94" s="49" t="s">
        <v>125</v>
      </c>
      <c r="N94" s="49" t="s">
        <v>126</v>
      </c>
      <c r="O94" s="49" t="s">
        <v>127</v>
      </c>
      <c r="P94" s="49" t="s">
        <v>128</v>
      </c>
      <c r="Q94" s="49" t="s">
        <v>129</v>
      </c>
      <c r="R94" s="49" t="s">
        <v>130</v>
      </c>
      <c r="S94" s="49" t="s">
        <v>131</v>
      </c>
      <c r="T94" s="49" t="s">
        <v>132</v>
      </c>
      <c r="U94" s="49" t="s">
        <v>133</v>
      </c>
      <c r="V94" s="49" t="s">
        <v>134</v>
      </c>
      <c r="W94" s="49" t="s">
        <v>135</v>
      </c>
      <c r="X94" s="49" t="s">
        <v>205</v>
      </c>
      <c r="Y94" s="47" t="s">
        <v>336</v>
      </c>
      <c r="Z94" s="41" t="s">
        <v>301</v>
      </c>
      <c r="AA94" s="41" t="s">
        <v>302</v>
      </c>
      <c r="AB94" s="41" t="s">
        <v>303</v>
      </c>
      <c r="AC94" s="42" t="s">
        <v>5</v>
      </c>
      <c r="AD94" s="631"/>
      <c r="AE94" s="612"/>
      <c r="AF94" s="613"/>
    </row>
    <row r="95" spans="1:32" ht="20.100000000000001" customHeight="1" x14ac:dyDescent="0.3">
      <c r="A95" s="471">
        <v>1</v>
      </c>
      <c r="B95" s="19" t="s">
        <v>21</v>
      </c>
      <c r="C95" s="472" t="s">
        <v>781</v>
      </c>
      <c r="D95" s="50">
        <v>9</v>
      </c>
      <c r="E95" s="51">
        <v>11</v>
      </c>
      <c r="F95" s="52">
        <v>11</v>
      </c>
      <c r="G95" s="50">
        <v>1</v>
      </c>
      <c r="H95" s="51">
        <v>1</v>
      </c>
      <c r="I95" s="52">
        <v>6</v>
      </c>
      <c r="J95" s="50">
        <v>7</v>
      </c>
      <c r="K95" s="51">
        <v>5</v>
      </c>
      <c r="L95" s="52">
        <v>3</v>
      </c>
      <c r="M95" s="50">
        <v>6</v>
      </c>
      <c r="N95" s="51">
        <v>1</v>
      </c>
      <c r="O95" s="52">
        <v>13</v>
      </c>
      <c r="P95" s="50">
        <v>-5</v>
      </c>
      <c r="Q95" s="51">
        <v>5</v>
      </c>
      <c r="R95" s="52">
        <v>7</v>
      </c>
      <c r="S95" s="50"/>
      <c r="T95" s="51"/>
      <c r="U95" s="52"/>
      <c r="V95" s="50"/>
      <c r="W95" s="51"/>
      <c r="X95" s="52"/>
      <c r="Y95" s="57">
        <v>5</v>
      </c>
      <c r="Z95" s="37">
        <v>15</v>
      </c>
      <c r="AA95" s="37">
        <v>14</v>
      </c>
      <c r="AB95" s="37">
        <v>81</v>
      </c>
      <c r="AC95" s="475">
        <f t="shared" ref="AC95:AC126" si="2">AA95/Z95*100</f>
        <v>93.333333333333329</v>
      </c>
      <c r="AD95" s="631"/>
      <c r="AE95" s="612"/>
      <c r="AF95" s="613"/>
    </row>
    <row r="96" spans="1:32" ht="20.100000000000001" customHeight="1" x14ac:dyDescent="0.3">
      <c r="A96" s="471">
        <v>2</v>
      </c>
      <c r="B96" s="19" t="s">
        <v>259</v>
      </c>
      <c r="C96" s="472" t="s">
        <v>781</v>
      </c>
      <c r="D96" s="53"/>
      <c r="E96" s="21"/>
      <c r="F96" s="54"/>
      <c r="G96" s="53"/>
      <c r="H96" s="21"/>
      <c r="I96" s="54"/>
      <c r="J96" s="53">
        <v>-7</v>
      </c>
      <c r="K96" s="21">
        <v>11</v>
      </c>
      <c r="L96" s="54">
        <v>5</v>
      </c>
      <c r="M96" s="53">
        <v>9</v>
      </c>
      <c r="N96" s="21">
        <v>13</v>
      </c>
      <c r="O96" s="54">
        <v>8</v>
      </c>
      <c r="P96" s="53">
        <v>2</v>
      </c>
      <c r="Q96" s="21">
        <v>9</v>
      </c>
      <c r="R96" s="54">
        <v>6</v>
      </c>
      <c r="S96" s="53"/>
      <c r="T96" s="21"/>
      <c r="U96" s="54"/>
      <c r="V96" s="53"/>
      <c r="W96" s="21"/>
      <c r="X96" s="54"/>
      <c r="Y96" s="57">
        <v>3</v>
      </c>
      <c r="Z96" s="37">
        <v>9</v>
      </c>
      <c r="AA96" s="37">
        <v>8</v>
      </c>
      <c r="AB96" s="37">
        <v>56</v>
      </c>
      <c r="AC96" s="475">
        <f t="shared" si="2"/>
        <v>88.888888888888886</v>
      </c>
      <c r="AD96" s="631"/>
      <c r="AE96" s="612"/>
      <c r="AF96" s="613"/>
    </row>
    <row r="97" spans="1:32" ht="20.100000000000001" customHeight="1" x14ac:dyDescent="0.3">
      <c r="A97" s="471">
        <v>3</v>
      </c>
      <c r="B97" s="18" t="s">
        <v>164</v>
      </c>
      <c r="C97" s="472" t="s">
        <v>481</v>
      </c>
      <c r="D97" s="53">
        <v>6</v>
      </c>
      <c r="E97" s="21">
        <v>-7</v>
      </c>
      <c r="F97" s="54">
        <v>5</v>
      </c>
      <c r="G97" s="53">
        <v>2</v>
      </c>
      <c r="H97" s="21">
        <v>5</v>
      </c>
      <c r="I97" s="54">
        <v>10</v>
      </c>
      <c r="J97" s="53">
        <v>8</v>
      </c>
      <c r="K97" s="21">
        <v>2</v>
      </c>
      <c r="L97" s="54">
        <v>9</v>
      </c>
      <c r="M97" s="53">
        <v>4</v>
      </c>
      <c r="N97" s="21">
        <v>-11</v>
      </c>
      <c r="O97" s="54">
        <v>9</v>
      </c>
      <c r="P97" s="53">
        <v>13</v>
      </c>
      <c r="Q97" s="21">
        <v>5</v>
      </c>
      <c r="R97" s="54">
        <v>11</v>
      </c>
      <c r="S97" s="53"/>
      <c r="T97" s="21"/>
      <c r="U97" s="54"/>
      <c r="V97" s="53"/>
      <c r="W97" s="21"/>
      <c r="X97" s="54"/>
      <c r="Y97" s="57">
        <v>5</v>
      </c>
      <c r="Z97" s="37">
        <v>15</v>
      </c>
      <c r="AA97" s="37">
        <v>13</v>
      </c>
      <c r="AB97" s="37">
        <v>71</v>
      </c>
      <c r="AC97" s="475">
        <f t="shared" si="2"/>
        <v>86.666666666666671</v>
      </c>
      <c r="AD97" s="631"/>
      <c r="AE97" s="612"/>
      <c r="AF97" s="613"/>
    </row>
    <row r="98" spans="1:32" ht="20.100000000000001" customHeight="1" x14ac:dyDescent="0.3">
      <c r="A98" s="471">
        <v>4</v>
      </c>
      <c r="B98" s="18" t="s">
        <v>18</v>
      </c>
      <c r="C98" s="472" t="s">
        <v>319</v>
      </c>
      <c r="D98" s="53">
        <v>11</v>
      </c>
      <c r="E98" s="21">
        <v>3</v>
      </c>
      <c r="F98" s="54">
        <v>-10</v>
      </c>
      <c r="G98" s="53"/>
      <c r="H98" s="21">
        <v>11</v>
      </c>
      <c r="I98" s="54">
        <v>6</v>
      </c>
      <c r="J98" s="53"/>
      <c r="K98" s="21">
        <v>-11</v>
      </c>
      <c r="L98" s="54">
        <v>-3</v>
      </c>
      <c r="M98" s="53">
        <v>6</v>
      </c>
      <c r="N98" s="21">
        <v>2</v>
      </c>
      <c r="O98" s="54">
        <v>10</v>
      </c>
      <c r="P98" s="53">
        <v>10</v>
      </c>
      <c r="Q98" s="21">
        <v>12</v>
      </c>
      <c r="R98" s="54">
        <v>8</v>
      </c>
      <c r="S98" s="53"/>
      <c r="T98" s="21"/>
      <c r="U98" s="54"/>
      <c r="V98" s="53"/>
      <c r="W98" s="21"/>
      <c r="X98" s="54"/>
      <c r="Y98" s="57">
        <v>5</v>
      </c>
      <c r="Z98" s="37">
        <v>13</v>
      </c>
      <c r="AA98" s="37">
        <v>11</v>
      </c>
      <c r="AB98" s="37">
        <v>55</v>
      </c>
      <c r="AC98" s="475">
        <f t="shared" si="2"/>
        <v>84.615384615384613</v>
      </c>
      <c r="AD98" s="631"/>
      <c r="AE98" s="612"/>
      <c r="AF98" s="613"/>
    </row>
    <row r="99" spans="1:32" ht="20.100000000000001" customHeight="1" x14ac:dyDescent="0.3">
      <c r="A99" s="471">
        <v>5</v>
      </c>
      <c r="B99" s="19" t="s">
        <v>24</v>
      </c>
      <c r="C99" s="472" t="s">
        <v>319</v>
      </c>
      <c r="D99" s="53">
        <v>7</v>
      </c>
      <c r="E99" s="21"/>
      <c r="F99" s="54">
        <v>12</v>
      </c>
      <c r="G99" s="53">
        <v>9</v>
      </c>
      <c r="H99" s="21">
        <v>11</v>
      </c>
      <c r="I99" s="54">
        <v>2</v>
      </c>
      <c r="J99" s="53">
        <v>-10</v>
      </c>
      <c r="K99" s="21">
        <v>-11</v>
      </c>
      <c r="L99" s="54"/>
      <c r="M99" s="53">
        <v>4</v>
      </c>
      <c r="N99" s="21">
        <v>2</v>
      </c>
      <c r="O99" s="54">
        <v>1</v>
      </c>
      <c r="P99" s="53">
        <v>8</v>
      </c>
      <c r="Q99" s="21">
        <v>6</v>
      </c>
      <c r="R99" s="54">
        <v>10</v>
      </c>
      <c r="S99" s="53"/>
      <c r="T99" s="21"/>
      <c r="U99" s="54"/>
      <c r="V99" s="53"/>
      <c r="W99" s="21"/>
      <c r="X99" s="54"/>
      <c r="Y99" s="57">
        <v>5</v>
      </c>
      <c r="Z99" s="37">
        <v>13</v>
      </c>
      <c r="AA99" s="37">
        <v>11</v>
      </c>
      <c r="AB99" s="37">
        <v>51</v>
      </c>
      <c r="AC99" s="475">
        <f t="shared" si="2"/>
        <v>84.615384615384613</v>
      </c>
      <c r="AD99" s="700"/>
      <c r="AE99" s="701"/>
      <c r="AF99" s="702"/>
    </row>
    <row r="100" spans="1:32" ht="20.100000000000001" customHeight="1" x14ac:dyDescent="0.3">
      <c r="A100" s="471">
        <v>6</v>
      </c>
      <c r="B100" s="18" t="s">
        <v>268</v>
      </c>
      <c r="C100" s="472" t="s">
        <v>550</v>
      </c>
      <c r="D100" s="53">
        <v>6</v>
      </c>
      <c r="E100" s="21">
        <v>12</v>
      </c>
      <c r="F100" s="54">
        <v>-6</v>
      </c>
      <c r="G100" s="53">
        <v>7</v>
      </c>
      <c r="H100" s="21">
        <v>7</v>
      </c>
      <c r="I100" s="54">
        <v>12</v>
      </c>
      <c r="J100" s="53">
        <v>6</v>
      </c>
      <c r="K100" s="21">
        <v>9</v>
      </c>
      <c r="L100" s="54">
        <v>11</v>
      </c>
      <c r="M100" s="53">
        <v>4</v>
      </c>
      <c r="N100" s="21">
        <v>11</v>
      </c>
      <c r="O100" s="54">
        <v>-6</v>
      </c>
      <c r="P100" s="53"/>
      <c r="Q100" s="21"/>
      <c r="R100" s="54"/>
      <c r="S100" s="53"/>
      <c r="T100" s="21"/>
      <c r="U100" s="54"/>
      <c r="V100" s="53"/>
      <c r="W100" s="21"/>
      <c r="X100" s="54"/>
      <c r="Y100" s="57">
        <v>4</v>
      </c>
      <c r="Z100" s="37">
        <v>12</v>
      </c>
      <c r="AA100" s="37">
        <v>10</v>
      </c>
      <c r="AB100" s="37">
        <v>73</v>
      </c>
      <c r="AC100" s="475">
        <f t="shared" si="2"/>
        <v>83.333333333333343</v>
      </c>
      <c r="AD100" s="482"/>
      <c r="AE100" s="483"/>
      <c r="AF100" s="484"/>
    </row>
    <row r="101" spans="1:32" ht="20.100000000000001" customHeight="1" x14ac:dyDescent="0.3">
      <c r="A101" s="471">
        <v>7</v>
      </c>
      <c r="B101" s="18" t="s">
        <v>165</v>
      </c>
      <c r="C101" s="472" t="s">
        <v>481</v>
      </c>
      <c r="D101" s="53">
        <v>3</v>
      </c>
      <c r="E101" s="21">
        <v>-7</v>
      </c>
      <c r="F101" s="54">
        <v>5</v>
      </c>
      <c r="G101" s="53">
        <v>6</v>
      </c>
      <c r="H101" s="21">
        <v>5</v>
      </c>
      <c r="I101" s="54">
        <v>10</v>
      </c>
      <c r="J101" s="53"/>
      <c r="K101" s="21"/>
      <c r="L101" s="54"/>
      <c r="M101" s="53"/>
      <c r="N101" s="21"/>
      <c r="O101" s="54"/>
      <c r="P101" s="53"/>
      <c r="Q101" s="21"/>
      <c r="R101" s="54"/>
      <c r="S101" s="53"/>
      <c r="T101" s="21"/>
      <c r="U101" s="54"/>
      <c r="V101" s="53"/>
      <c r="W101" s="21"/>
      <c r="X101" s="54"/>
      <c r="Y101" s="57">
        <v>2</v>
      </c>
      <c r="Z101" s="37">
        <v>6</v>
      </c>
      <c r="AA101" s="37">
        <v>5</v>
      </c>
      <c r="AB101" s="37">
        <v>22</v>
      </c>
      <c r="AC101" s="475">
        <f t="shared" si="2"/>
        <v>83.333333333333343</v>
      </c>
      <c r="AD101" s="703"/>
      <c r="AE101" s="704"/>
      <c r="AF101" s="705"/>
    </row>
    <row r="102" spans="1:32" ht="20.100000000000001" customHeight="1" x14ac:dyDescent="0.3">
      <c r="A102" s="471">
        <v>8</v>
      </c>
      <c r="B102" s="18" t="s">
        <v>171</v>
      </c>
      <c r="C102" s="472" t="s">
        <v>550</v>
      </c>
      <c r="D102" s="53">
        <v>-1</v>
      </c>
      <c r="E102" s="21">
        <v>12</v>
      </c>
      <c r="F102" s="54">
        <v>12</v>
      </c>
      <c r="G102" s="53">
        <v>8</v>
      </c>
      <c r="H102" s="21">
        <v>7</v>
      </c>
      <c r="I102" s="54">
        <v>12</v>
      </c>
      <c r="J102" s="53">
        <v>2</v>
      </c>
      <c r="K102" s="21">
        <v>11</v>
      </c>
      <c r="L102" s="54">
        <v>5</v>
      </c>
      <c r="M102" s="53">
        <v>-4</v>
      </c>
      <c r="N102" s="21">
        <v>4</v>
      </c>
      <c r="O102" s="54"/>
      <c r="P102" s="55"/>
      <c r="Q102" s="20"/>
      <c r="R102" s="56"/>
      <c r="S102" s="55"/>
      <c r="T102" s="20"/>
      <c r="U102" s="56"/>
      <c r="V102" s="55"/>
      <c r="W102" s="20"/>
      <c r="X102" s="56"/>
      <c r="Y102" s="57">
        <v>4</v>
      </c>
      <c r="Z102" s="38">
        <v>11</v>
      </c>
      <c r="AA102" s="38">
        <v>9</v>
      </c>
      <c r="AB102" s="38">
        <v>68</v>
      </c>
      <c r="AC102" s="475">
        <f t="shared" si="2"/>
        <v>81.818181818181827</v>
      </c>
      <c r="AD102" s="485"/>
      <c r="AE102" s="486"/>
      <c r="AF102" s="487"/>
    </row>
    <row r="103" spans="1:32" ht="20.100000000000001" customHeight="1" x14ac:dyDescent="0.3">
      <c r="A103" s="471">
        <v>9</v>
      </c>
      <c r="B103" s="19" t="s">
        <v>216</v>
      </c>
      <c r="C103" s="472" t="s">
        <v>781</v>
      </c>
      <c r="D103" s="53">
        <v>4</v>
      </c>
      <c r="E103" s="21">
        <v>11</v>
      </c>
      <c r="F103" s="54">
        <v>1</v>
      </c>
      <c r="G103" s="53">
        <v>9</v>
      </c>
      <c r="H103" s="21">
        <v>1</v>
      </c>
      <c r="I103" s="54">
        <v>-12</v>
      </c>
      <c r="J103" s="53">
        <v>-10</v>
      </c>
      <c r="K103" s="21">
        <v>5</v>
      </c>
      <c r="L103" s="54">
        <v>5</v>
      </c>
      <c r="M103" s="53">
        <v>3</v>
      </c>
      <c r="N103" s="21">
        <v>1</v>
      </c>
      <c r="O103" s="54">
        <v>8</v>
      </c>
      <c r="P103" s="53">
        <v>-1</v>
      </c>
      <c r="Q103" s="21">
        <v>5</v>
      </c>
      <c r="R103" s="54">
        <v>6</v>
      </c>
      <c r="S103" s="53"/>
      <c r="T103" s="21"/>
      <c r="U103" s="54"/>
      <c r="V103" s="53"/>
      <c r="W103" s="21"/>
      <c r="X103" s="54"/>
      <c r="Y103" s="57">
        <v>5</v>
      </c>
      <c r="Z103" s="37">
        <v>15</v>
      </c>
      <c r="AA103" s="37">
        <v>12</v>
      </c>
      <c r="AB103" s="37">
        <v>36</v>
      </c>
      <c r="AC103" s="475">
        <f t="shared" si="2"/>
        <v>80</v>
      </c>
      <c r="AD103" s="509"/>
      <c r="AE103" s="510"/>
      <c r="AF103" s="511"/>
    </row>
    <row r="104" spans="1:32" ht="20.100000000000001" customHeight="1" x14ac:dyDescent="0.3">
      <c r="A104" s="471">
        <v>10</v>
      </c>
      <c r="B104" s="19" t="s">
        <v>20</v>
      </c>
      <c r="C104" s="472" t="s">
        <v>319</v>
      </c>
      <c r="D104" s="53"/>
      <c r="E104" s="21">
        <v>3</v>
      </c>
      <c r="F104" s="54">
        <v>12</v>
      </c>
      <c r="G104" s="53">
        <v>-5</v>
      </c>
      <c r="H104" s="21">
        <v>11</v>
      </c>
      <c r="I104" s="54">
        <v>3</v>
      </c>
      <c r="J104" s="53">
        <v>7</v>
      </c>
      <c r="K104" s="21">
        <v>-11</v>
      </c>
      <c r="L104" s="54">
        <v>11</v>
      </c>
      <c r="M104" s="53">
        <v>-4</v>
      </c>
      <c r="N104" s="21">
        <v>2</v>
      </c>
      <c r="O104" s="54">
        <v>1</v>
      </c>
      <c r="P104" s="53">
        <v>7</v>
      </c>
      <c r="Q104" s="21">
        <v>6</v>
      </c>
      <c r="R104" s="54">
        <v>4</v>
      </c>
      <c r="S104" s="53"/>
      <c r="T104" s="21"/>
      <c r="U104" s="54"/>
      <c r="V104" s="53"/>
      <c r="W104" s="21"/>
      <c r="X104" s="54"/>
      <c r="Y104" s="57">
        <v>5</v>
      </c>
      <c r="Z104" s="37">
        <v>14</v>
      </c>
      <c r="AA104" s="37">
        <v>11</v>
      </c>
      <c r="AB104" s="37">
        <v>47</v>
      </c>
      <c r="AC104" s="475">
        <f t="shared" si="2"/>
        <v>78.571428571428569</v>
      </c>
      <c r="AD104" s="485"/>
      <c r="AE104" s="486"/>
      <c r="AF104" s="487"/>
    </row>
    <row r="105" spans="1:32" ht="20.100000000000001" customHeight="1" x14ac:dyDescent="0.3">
      <c r="A105" s="471">
        <v>11</v>
      </c>
      <c r="B105" s="18" t="s">
        <v>280</v>
      </c>
      <c r="C105" s="472" t="s">
        <v>550</v>
      </c>
      <c r="D105" s="53">
        <v>2</v>
      </c>
      <c r="E105" s="21">
        <v>12</v>
      </c>
      <c r="F105" s="54">
        <v>-6</v>
      </c>
      <c r="G105" s="53">
        <v>4</v>
      </c>
      <c r="H105" s="21">
        <v>7</v>
      </c>
      <c r="I105" s="54">
        <v>-1</v>
      </c>
      <c r="J105" s="53">
        <v>10</v>
      </c>
      <c r="K105" s="21">
        <v>9</v>
      </c>
      <c r="L105" s="54">
        <v>11</v>
      </c>
      <c r="M105" s="53">
        <v>11</v>
      </c>
      <c r="N105" s="21">
        <v>11</v>
      </c>
      <c r="O105" s="54">
        <v>-6</v>
      </c>
      <c r="P105" s="53"/>
      <c r="Q105" s="21"/>
      <c r="R105" s="54"/>
      <c r="S105" s="53"/>
      <c r="T105" s="21"/>
      <c r="U105" s="54"/>
      <c r="V105" s="53"/>
      <c r="W105" s="21"/>
      <c r="X105" s="54"/>
      <c r="Y105" s="57">
        <v>4</v>
      </c>
      <c r="Z105" s="37">
        <v>12</v>
      </c>
      <c r="AA105" s="37">
        <v>9</v>
      </c>
      <c r="AB105" s="37">
        <v>64</v>
      </c>
      <c r="AC105" s="475">
        <f t="shared" si="2"/>
        <v>75</v>
      </c>
      <c r="AD105" s="700"/>
      <c r="AE105" s="701"/>
      <c r="AF105" s="702"/>
    </row>
    <row r="106" spans="1:32" ht="20.100000000000001" customHeight="1" x14ac:dyDescent="0.3">
      <c r="A106" s="471">
        <v>12</v>
      </c>
      <c r="B106" s="18" t="s">
        <v>175</v>
      </c>
      <c r="C106" s="472" t="s">
        <v>550</v>
      </c>
      <c r="D106" s="53">
        <v>-1</v>
      </c>
      <c r="E106" s="21">
        <v>-1</v>
      </c>
      <c r="F106" s="54">
        <v>5</v>
      </c>
      <c r="G106" s="53">
        <v>1</v>
      </c>
      <c r="H106" s="21">
        <v>7</v>
      </c>
      <c r="I106" s="54">
        <v>2</v>
      </c>
      <c r="J106" s="53">
        <v>-8</v>
      </c>
      <c r="K106" s="21">
        <v>11</v>
      </c>
      <c r="L106" s="54">
        <v>10</v>
      </c>
      <c r="M106" s="53">
        <v>1</v>
      </c>
      <c r="N106" s="21">
        <v>4</v>
      </c>
      <c r="O106" s="54">
        <v>6</v>
      </c>
      <c r="P106" s="53"/>
      <c r="Q106" s="21"/>
      <c r="R106" s="54"/>
      <c r="S106" s="53"/>
      <c r="T106" s="21"/>
      <c r="U106" s="54"/>
      <c r="V106" s="53"/>
      <c r="W106" s="21"/>
      <c r="X106" s="54"/>
      <c r="Y106" s="57">
        <v>4</v>
      </c>
      <c r="Z106" s="37">
        <v>12</v>
      </c>
      <c r="AA106" s="37">
        <v>9</v>
      </c>
      <c r="AB106" s="37">
        <v>37</v>
      </c>
      <c r="AC106" s="475">
        <f t="shared" si="2"/>
        <v>75</v>
      </c>
      <c r="AD106" s="622" t="s">
        <v>782</v>
      </c>
      <c r="AE106" s="623"/>
      <c r="AF106" s="624"/>
    </row>
    <row r="107" spans="1:32" ht="20.100000000000001" customHeight="1" thickBot="1" x14ac:dyDescent="0.35">
      <c r="A107" s="471">
        <v>13</v>
      </c>
      <c r="B107" s="19" t="s">
        <v>217</v>
      </c>
      <c r="C107" s="472" t="s">
        <v>781</v>
      </c>
      <c r="D107" s="53">
        <v>5</v>
      </c>
      <c r="E107" s="21">
        <v>11</v>
      </c>
      <c r="F107" s="54">
        <v>11</v>
      </c>
      <c r="G107" s="53">
        <v>-6</v>
      </c>
      <c r="H107" s="21">
        <v>1</v>
      </c>
      <c r="I107" s="54">
        <v>6</v>
      </c>
      <c r="J107" s="53">
        <v>-8</v>
      </c>
      <c r="K107" s="21">
        <v>11</v>
      </c>
      <c r="L107" s="54">
        <v>-11</v>
      </c>
      <c r="M107" s="53">
        <v>-7</v>
      </c>
      <c r="N107" s="21">
        <v>13</v>
      </c>
      <c r="O107" s="54">
        <v>12</v>
      </c>
      <c r="P107" s="53">
        <v>10</v>
      </c>
      <c r="Q107" s="21">
        <v>9</v>
      </c>
      <c r="R107" s="54">
        <v>4</v>
      </c>
      <c r="S107" s="53"/>
      <c r="T107" s="21"/>
      <c r="U107" s="54"/>
      <c r="V107" s="53"/>
      <c r="W107" s="21"/>
      <c r="X107" s="54"/>
      <c r="Y107" s="57">
        <v>5</v>
      </c>
      <c r="Z107" s="37">
        <v>15</v>
      </c>
      <c r="AA107" s="37">
        <v>11</v>
      </c>
      <c r="AB107" s="37">
        <v>61</v>
      </c>
      <c r="AC107" s="475">
        <f t="shared" si="2"/>
        <v>73.333333333333329</v>
      </c>
      <c r="AD107" s="625" t="s">
        <v>783</v>
      </c>
      <c r="AE107" s="626"/>
      <c r="AF107" s="627"/>
    </row>
    <row r="108" spans="1:32" ht="20.100000000000001" customHeight="1" x14ac:dyDescent="0.3">
      <c r="A108" s="471">
        <v>14</v>
      </c>
      <c r="B108" s="19" t="s">
        <v>332</v>
      </c>
      <c r="C108" s="472" t="s">
        <v>484</v>
      </c>
      <c r="D108" s="53">
        <v>-5</v>
      </c>
      <c r="E108" s="21">
        <v>4</v>
      </c>
      <c r="F108" s="54">
        <v>8</v>
      </c>
      <c r="G108" s="53">
        <v>2</v>
      </c>
      <c r="H108" s="21">
        <v>7</v>
      </c>
      <c r="I108" s="54">
        <v>13</v>
      </c>
      <c r="J108" s="53">
        <v>-5</v>
      </c>
      <c r="K108" s="21">
        <v>12</v>
      </c>
      <c r="L108" s="54">
        <v>7</v>
      </c>
      <c r="M108" s="53">
        <v>5</v>
      </c>
      <c r="N108" s="21">
        <v>11</v>
      </c>
      <c r="O108" s="54">
        <v>3</v>
      </c>
      <c r="P108" s="53">
        <v>1</v>
      </c>
      <c r="Q108" s="21">
        <v>-5</v>
      </c>
      <c r="R108" s="54">
        <v>-6</v>
      </c>
      <c r="S108" s="53"/>
      <c r="T108" s="21"/>
      <c r="U108" s="54"/>
      <c r="V108" s="53"/>
      <c r="W108" s="21"/>
      <c r="X108" s="54"/>
      <c r="Y108" s="57">
        <v>5</v>
      </c>
      <c r="Z108" s="37">
        <v>15</v>
      </c>
      <c r="AA108" s="37">
        <v>11</v>
      </c>
      <c r="AB108" s="37">
        <v>52</v>
      </c>
      <c r="AC108" s="65">
        <f t="shared" si="2"/>
        <v>73.333333333333329</v>
      </c>
      <c r="AD108" s="648"/>
      <c r="AE108" s="648"/>
      <c r="AF108" s="648"/>
    </row>
    <row r="109" spans="1:32" ht="20.100000000000001" customHeight="1" x14ac:dyDescent="0.3">
      <c r="A109" s="471">
        <v>15</v>
      </c>
      <c r="B109" s="18" t="s">
        <v>326</v>
      </c>
      <c r="C109" s="472" t="s">
        <v>550</v>
      </c>
      <c r="D109" s="53">
        <v>8</v>
      </c>
      <c r="E109" s="21">
        <v>-1</v>
      </c>
      <c r="F109" s="54">
        <v>5</v>
      </c>
      <c r="G109" s="53">
        <v>10</v>
      </c>
      <c r="H109" s="21">
        <v>7</v>
      </c>
      <c r="I109" s="54">
        <v>-1</v>
      </c>
      <c r="J109" s="53">
        <v>-4</v>
      </c>
      <c r="K109" s="21">
        <v>9</v>
      </c>
      <c r="L109" s="54">
        <v>10</v>
      </c>
      <c r="M109" s="53">
        <v>7</v>
      </c>
      <c r="N109" s="21">
        <v>11</v>
      </c>
      <c r="O109" s="54"/>
      <c r="P109" s="53"/>
      <c r="Q109" s="21"/>
      <c r="R109" s="54"/>
      <c r="S109" s="53"/>
      <c r="T109" s="21"/>
      <c r="U109" s="54"/>
      <c r="V109" s="53"/>
      <c r="W109" s="21"/>
      <c r="X109" s="54"/>
      <c r="Y109" s="57">
        <v>4</v>
      </c>
      <c r="Z109" s="37">
        <v>11</v>
      </c>
      <c r="AA109" s="37">
        <v>8</v>
      </c>
      <c r="AB109" s="37">
        <v>61</v>
      </c>
      <c r="AC109" s="65">
        <f t="shared" si="2"/>
        <v>72.727272727272734</v>
      </c>
      <c r="AD109" s="490"/>
      <c r="AE109" s="490"/>
      <c r="AF109" s="490"/>
    </row>
    <row r="110" spans="1:32" ht="20.100000000000001" customHeight="1" x14ac:dyDescent="0.3">
      <c r="A110" s="471">
        <v>16</v>
      </c>
      <c r="B110" s="18" t="s">
        <v>172</v>
      </c>
      <c r="C110" s="472" t="s">
        <v>550</v>
      </c>
      <c r="D110" s="53"/>
      <c r="E110" s="21">
        <v>-1</v>
      </c>
      <c r="F110" s="54">
        <v>12</v>
      </c>
      <c r="G110" s="53"/>
      <c r="H110" s="21">
        <v>7</v>
      </c>
      <c r="I110" s="54"/>
      <c r="J110" s="53">
        <v>1</v>
      </c>
      <c r="K110" s="21">
        <v>11</v>
      </c>
      <c r="L110" s="54">
        <v>5</v>
      </c>
      <c r="M110" s="53"/>
      <c r="N110" s="21">
        <v>-9</v>
      </c>
      <c r="O110" s="54"/>
      <c r="P110" s="53"/>
      <c r="Q110" s="21"/>
      <c r="R110" s="54"/>
      <c r="S110" s="53"/>
      <c r="T110" s="21"/>
      <c r="U110" s="54"/>
      <c r="V110" s="53"/>
      <c r="W110" s="21"/>
      <c r="X110" s="54"/>
      <c r="Y110" s="57">
        <v>4</v>
      </c>
      <c r="Z110" s="37">
        <v>7</v>
      </c>
      <c r="AA110" s="37">
        <v>5</v>
      </c>
      <c r="AB110" s="37">
        <v>26</v>
      </c>
      <c r="AC110" s="65">
        <f t="shared" si="2"/>
        <v>71.428571428571431</v>
      </c>
    </row>
    <row r="111" spans="1:32" ht="20.100000000000001" customHeight="1" x14ac:dyDescent="0.3">
      <c r="A111" s="471">
        <v>17</v>
      </c>
      <c r="B111" s="19" t="s">
        <v>498</v>
      </c>
      <c r="C111" s="472" t="s">
        <v>781</v>
      </c>
      <c r="D111" s="53">
        <v>3</v>
      </c>
      <c r="E111" s="21">
        <v>7</v>
      </c>
      <c r="F111" s="54">
        <v>1</v>
      </c>
      <c r="G111" s="53">
        <v>1</v>
      </c>
      <c r="H111" s="21">
        <v>-12</v>
      </c>
      <c r="I111" s="54">
        <v>-12</v>
      </c>
      <c r="J111" s="53">
        <v>-7</v>
      </c>
      <c r="K111" s="21">
        <v>5</v>
      </c>
      <c r="L111" s="54">
        <v>3</v>
      </c>
      <c r="M111" s="53">
        <v>-3</v>
      </c>
      <c r="N111" s="21">
        <v>1</v>
      </c>
      <c r="O111" s="54">
        <v>13</v>
      </c>
      <c r="P111" s="53">
        <v>-6</v>
      </c>
      <c r="Q111" s="21">
        <v>5</v>
      </c>
      <c r="R111" s="54">
        <v>7</v>
      </c>
      <c r="S111" s="53"/>
      <c r="T111" s="21"/>
      <c r="U111" s="54"/>
      <c r="V111" s="53"/>
      <c r="W111" s="21"/>
      <c r="X111" s="54"/>
      <c r="Y111" s="57">
        <v>5</v>
      </c>
      <c r="Z111" s="37">
        <v>15</v>
      </c>
      <c r="AA111" s="37">
        <v>10</v>
      </c>
      <c r="AB111" s="37">
        <v>6</v>
      </c>
      <c r="AC111" s="65">
        <f t="shared" si="2"/>
        <v>66.666666666666657</v>
      </c>
    </row>
    <row r="112" spans="1:32" ht="20.100000000000001" customHeight="1" x14ac:dyDescent="0.3">
      <c r="A112" s="471">
        <v>18</v>
      </c>
      <c r="B112" s="18" t="s">
        <v>626</v>
      </c>
      <c r="C112" s="472" t="s">
        <v>481</v>
      </c>
      <c r="D112" s="53"/>
      <c r="E112" s="21"/>
      <c r="F112" s="54"/>
      <c r="G112" s="53"/>
      <c r="H112" s="21"/>
      <c r="I112" s="54"/>
      <c r="J112" s="53">
        <v>3</v>
      </c>
      <c r="K112" s="21">
        <v>12</v>
      </c>
      <c r="L112" s="54">
        <v>6</v>
      </c>
      <c r="M112" s="53">
        <v>-7</v>
      </c>
      <c r="N112" s="21">
        <v>-4</v>
      </c>
      <c r="O112" s="54">
        <v>-6</v>
      </c>
      <c r="P112" s="53">
        <v>8</v>
      </c>
      <c r="Q112" s="21">
        <v>7</v>
      </c>
      <c r="R112" s="54">
        <v>7</v>
      </c>
      <c r="S112" s="53"/>
      <c r="T112" s="21"/>
      <c r="U112" s="54"/>
      <c r="V112" s="53"/>
      <c r="W112" s="21"/>
      <c r="X112" s="54"/>
      <c r="Y112" s="57">
        <v>3</v>
      </c>
      <c r="Z112" s="37">
        <v>9</v>
      </c>
      <c r="AA112" s="37">
        <v>6</v>
      </c>
      <c r="AB112" s="37">
        <v>26</v>
      </c>
      <c r="AC112" s="65">
        <f t="shared" si="2"/>
        <v>66.666666666666657</v>
      </c>
    </row>
    <row r="113" spans="1:29" ht="20.100000000000001" customHeight="1" x14ac:dyDescent="0.3">
      <c r="A113" s="471">
        <v>19</v>
      </c>
      <c r="B113" s="18" t="s">
        <v>678</v>
      </c>
      <c r="C113" s="472" t="s">
        <v>550</v>
      </c>
      <c r="D113" s="53">
        <v>-9</v>
      </c>
      <c r="E113" s="21"/>
      <c r="F113" s="54"/>
      <c r="G113" s="53">
        <v>10</v>
      </c>
      <c r="H113" s="21"/>
      <c r="I113" s="54">
        <v>2</v>
      </c>
      <c r="J113" s="53"/>
      <c r="K113" s="21"/>
      <c r="L113" s="54"/>
      <c r="M113" s="53">
        <v>1</v>
      </c>
      <c r="N113" s="21">
        <v>4</v>
      </c>
      <c r="O113" s="54">
        <v>-9</v>
      </c>
      <c r="P113" s="53"/>
      <c r="Q113" s="21"/>
      <c r="R113" s="54"/>
      <c r="S113" s="53"/>
      <c r="T113" s="21"/>
      <c r="U113" s="54"/>
      <c r="V113" s="53"/>
      <c r="W113" s="21"/>
      <c r="X113" s="54"/>
      <c r="Y113" s="57">
        <v>3</v>
      </c>
      <c r="Z113" s="37">
        <v>6</v>
      </c>
      <c r="AA113" s="37">
        <v>4</v>
      </c>
      <c r="AB113" s="37">
        <v>-1</v>
      </c>
      <c r="AC113" s="65">
        <f t="shared" si="2"/>
        <v>66.666666666666657</v>
      </c>
    </row>
    <row r="114" spans="1:29" ht="20.100000000000001" customHeight="1" x14ac:dyDescent="0.3">
      <c r="A114" s="471">
        <v>20</v>
      </c>
      <c r="B114" s="19" t="s">
        <v>215</v>
      </c>
      <c r="C114" s="472" t="s">
        <v>781</v>
      </c>
      <c r="D114" s="53">
        <v>5</v>
      </c>
      <c r="E114" s="21">
        <v>7</v>
      </c>
      <c r="F114" s="54">
        <v>9</v>
      </c>
      <c r="G114" s="53">
        <v>-2</v>
      </c>
      <c r="H114" s="21">
        <v>-12</v>
      </c>
      <c r="I114" s="54">
        <v>-5</v>
      </c>
      <c r="J114" s="53">
        <v>10</v>
      </c>
      <c r="K114" s="21">
        <v>11</v>
      </c>
      <c r="L114" s="54">
        <v>-11</v>
      </c>
      <c r="M114" s="53">
        <v>-3</v>
      </c>
      <c r="N114" s="21">
        <v>13</v>
      </c>
      <c r="O114" s="54">
        <v>12</v>
      </c>
      <c r="P114" s="55">
        <v>-4</v>
      </c>
      <c r="Q114" s="20">
        <v>9</v>
      </c>
      <c r="R114" s="56">
        <v>4</v>
      </c>
      <c r="S114" s="55"/>
      <c r="T114" s="20"/>
      <c r="U114" s="56"/>
      <c r="V114" s="55"/>
      <c r="W114" s="20"/>
      <c r="X114" s="56"/>
      <c r="Y114" s="57">
        <v>5</v>
      </c>
      <c r="Z114" s="38">
        <v>15</v>
      </c>
      <c r="AA114" s="38">
        <v>9</v>
      </c>
      <c r="AB114" s="38">
        <v>43</v>
      </c>
      <c r="AC114" s="65">
        <f t="shared" si="2"/>
        <v>60</v>
      </c>
    </row>
    <row r="115" spans="1:29" ht="20.100000000000001" customHeight="1" x14ac:dyDescent="0.3">
      <c r="A115" s="471">
        <v>21</v>
      </c>
      <c r="B115" s="19" t="s">
        <v>438</v>
      </c>
      <c r="C115" s="472" t="s">
        <v>484</v>
      </c>
      <c r="D115" s="53">
        <v>-7</v>
      </c>
      <c r="E115" s="21">
        <v>4</v>
      </c>
      <c r="F115" s="54">
        <v>8</v>
      </c>
      <c r="G115" s="53">
        <v>-6</v>
      </c>
      <c r="H115" s="21">
        <v>7</v>
      </c>
      <c r="I115" s="54">
        <v>13</v>
      </c>
      <c r="J115" s="53">
        <v>-6</v>
      </c>
      <c r="K115" s="21">
        <v>12</v>
      </c>
      <c r="L115" s="54">
        <v>7</v>
      </c>
      <c r="M115" s="53">
        <v>-4</v>
      </c>
      <c r="N115" s="21">
        <v>11</v>
      </c>
      <c r="O115" s="54">
        <v>3</v>
      </c>
      <c r="P115" s="53">
        <v>6</v>
      </c>
      <c r="Q115" s="21">
        <v>-5</v>
      </c>
      <c r="R115" s="54">
        <v>-6</v>
      </c>
      <c r="S115" s="53"/>
      <c r="T115" s="21"/>
      <c r="U115" s="54"/>
      <c r="V115" s="53"/>
      <c r="W115" s="21"/>
      <c r="X115" s="54"/>
      <c r="Y115" s="57">
        <v>5</v>
      </c>
      <c r="Z115" s="37">
        <v>15</v>
      </c>
      <c r="AA115" s="37">
        <v>9</v>
      </c>
      <c r="AB115" s="37">
        <v>37</v>
      </c>
      <c r="AC115" s="65">
        <f t="shared" si="2"/>
        <v>60</v>
      </c>
    </row>
    <row r="116" spans="1:29" ht="20.100000000000001" customHeight="1" x14ac:dyDescent="0.3">
      <c r="A116" s="471">
        <v>22</v>
      </c>
      <c r="B116" s="19" t="s">
        <v>22</v>
      </c>
      <c r="C116" s="472" t="s">
        <v>319</v>
      </c>
      <c r="D116" s="53">
        <v>-2</v>
      </c>
      <c r="E116" s="21">
        <v>-5</v>
      </c>
      <c r="F116" s="54">
        <v>13</v>
      </c>
      <c r="G116" s="53">
        <v>-2</v>
      </c>
      <c r="H116" s="21"/>
      <c r="I116" s="54">
        <v>6</v>
      </c>
      <c r="J116" s="53">
        <v>7</v>
      </c>
      <c r="K116" s="21">
        <v>-5</v>
      </c>
      <c r="L116" s="54">
        <v>11</v>
      </c>
      <c r="M116" s="53">
        <v>4</v>
      </c>
      <c r="N116" s="21">
        <v>-11</v>
      </c>
      <c r="O116" s="54">
        <v>-3</v>
      </c>
      <c r="P116" s="53">
        <v>11</v>
      </c>
      <c r="Q116" s="21">
        <v>6</v>
      </c>
      <c r="R116" s="54">
        <v>8</v>
      </c>
      <c r="S116" s="53"/>
      <c r="T116" s="21"/>
      <c r="U116" s="54"/>
      <c r="V116" s="53"/>
      <c r="W116" s="21"/>
      <c r="X116" s="54"/>
      <c r="Y116" s="57">
        <v>5</v>
      </c>
      <c r="Z116" s="37">
        <v>14</v>
      </c>
      <c r="AA116" s="37">
        <v>8</v>
      </c>
      <c r="AB116" s="37">
        <v>38</v>
      </c>
      <c r="AC116" s="65">
        <f t="shared" si="2"/>
        <v>57.142857142857139</v>
      </c>
    </row>
    <row r="117" spans="1:29" ht="20.100000000000001" customHeight="1" x14ac:dyDescent="0.3">
      <c r="A117" s="471">
        <v>23</v>
      </c>
      <c r="B117" s="19" t="s">
        <v>23</v>
      </c>
      <c r="C117" s="472" t="s">
        <v>319</v>
      </c>
      <c r="D117" s="53">
        <v>-6</v>
      </c>
      <c r="E117" s="21">
        <v>3</v>
      </c>
      <c r="F117" s="54">
        <v>-10</v>
      </c>
      <c r="G117" s="53">
        <v>4</v>
      </c>
      <c r="H117" s="21">
        <v>10</v>
      </c>
      <c r="I117" s="54"/>
      <c r="J117" s="53">
        <v>8</v>
      </c>
      <c r="K117" s="21"/>
      <c r="L117" s="54">
        <v>-3</v>
      </c>
      <c r="M117" s="53"/>
      <c r="N117" s="21"/>
      <c r="O117" s="54"/>
      <c r="P117" s="55"/>
      <c r="Q117" s="20"/>
      <c r="R117" s="56"/>
      <c r="S117" s="55"/>
      <c r="T117" s="20"/>
      <c r="U117" s="56"/>
      <c r="V117" s="55"/>
      <c r="W117" s="20"/>
      <c r="X117" s="56"/>
      <c r="Y117" s="57">
        <v>3</v>
      </c>
      <c r="Z117" s="38">
        <v>7</v>
      </c>
      <c r="AA117" s="38">
        <v>4</v>
      </c>
      <c r="AB117" s="38">
        <v>6</v>
      </c>
      <c r="AC117" s="65">
        <f t="shared" si="2"/>
        <v>57.142857142857139</v>
      </c>
    </row>
    <row r="118" spans="1:29" ht="20.100000000000001" customHeight="1" x14ac:dyDescent="0.3">
      <c r="A118" s="471">
        <v>24</v>
      </c>
      <c r="B118" s="18" t="s">
        <v>762</v>
      </c>
      <c r="C118" s="472" t="s">
        <v>118</v>
      </c>
      <c r="D118" s="53">
        <v>2</v>
      </c>
      <c r="E118" s="21">
        <v>-11</v>
      </c>
      <c r="F118" s="54">
        <v>-2</v>
      </c>
      <c r="G118" s="53">
        <v>10</v>
      </c>
      <c r="H118" s="21">
        <v>4</v>
      </c>
      <c r="I118" s="54">
        <v>6</v>
      </c>
      <c r="J118" s="53">
        <v>9</v>
      </c>
      <c r="K118" s="21">
        <v>-2</v>
      </c>
      <c r="L118" s="54">
        <v>-6</v>
      </c>
      <c r="M118" s="53"/>
      <c r="N118" s="21"/>
      <c r="O118" s="54"/>
      <c r="P118" s="53"/>
      <c r="Q118" s="21"/>
      <c r="R118" s="54"/>
      <c r="S118" s="53"/>
      <c r="T118" s="21"/>
      <c r="U118" s="54"/>
      <c r="V118" s="53"/>
      <c r="W118" s="21"/>
      <c r="X118" s="54"/>
      <c r="Y118" s="57">
        <v>3</v>
      </c>
      <c r="Z118" s="37">
        <v>9</v>
      </c>
      <c r="AA118" s="37">
        <v>5</v>
      </c>
      <c r="AB118" s="37">
        <v>10</v>
      </c>
      <c r="AC118" s="65">
        <f t="shared" si="2"/>
        <v>55.555555555555557</v>
      </c>
    </row>
    <row r="119" spans="1:29" ht="20.100000000000001" customHeight="1" x14ac:dyDescent="0.3">
      <c r="A119" s="471">
        <v>25</v>
      </c>
      <c r="B119" s="18" t="s">
        <v>497</v>
      </c>
      <c r="C119" s="472" t="s">
        <v>481</v>
      </c>
      <c r="D119" s="53">
        <v>1</v>
      </c>
      <c r="E119" s="21">
        <v>-8</v>
      </c>
      <c r="F119" s="54"/>
      <c r="G119" s="53">
        <v>4</v>
      </c>
      <c r="H119" s="21">
        <v>-3</v>
      </c>
      <c r="I119" s="54">
        <v>-12</v>
      </c>
      <c r="J119" s="53">
        <v>-9</v>
      </c>
      <c r="K119" s="21">
        <v>2</v>
      </c>
      <c r="L119" s="54">
        <v>9</v>
      </c>
      <c r="M119" s="53">
        <v>-11</v>
      </c>
      <c r="N119" s="21">
        <v>-11</v>
      </c>
      <c r="O119" s="54"/>
      <c r="P119" s="53">
        <v>12</v>
      </c>
      <c r="Q119" s="21">
        <v>5</v>
      </c>
      <c r="R119" s="54">
        <v>11</v>
      </c>
      <c r="S119" s="53"/>
      <c r="T119" s="21"/>
      <c r="U119" s="54"/>
      <c r="V119" s="53"/>
      <c r="W119" s="21"/>
      <c r="X119" s="54"/>
      <c r="Y119" s="57">
        <v>5</v>
      </c>
      <c r="Z119" s="37">
        <v>13</v>
      </c>
      <c r="AA119" s="37">
        <v>7</v>
      </c>
      <c r="AB119" s="37">
        <v>-10</v>
      </c>
      <c r="AC119" s="65">
        <f t="shared" si="2"/>
        <v>53.846153846153847</v>
      </c>
    </row>
    <row r="120" spans="1:29" ht="20.100000000000001" customHeight="1" x14ac:dyDescent="0.3">
      <c r="A120" s="471">
        <v>26</v>
      </c>
      <c r="B120" s="19" t="s">
        <v>366</v>
      </c>
      <c r="C120" s="472" t="s">
        <v>484</v>
      </c>
      <c r="D120" s="53">
        <v>3</v>
      </c>
      <c r="E120" s="21">
        <v>4</v>
      </c>
      <c r="F120" s="54">
        <v>5</v>
      </c>
      <c r="G120" s="53">
        <v>-1</v>
      </c>
      <c r="H120" s="21">
        <v>7</v>
      </c>
      <c r="I120" s="54">
        <v>11</v>
      </c>
      <c r="J120" s="53">
        <v>-3</v>
      </c>
      <c r="K120" s="21">
        <v>12</v>
      </c>
      <c r="L120" s="54">
        <v>-7</v>
      </c>
      <c r="M120" s="53">
        <v>4</v>
      </c>
      <c r="N120" s="21">
        <v>11</v>
      </c>
      <c r="O120" s="54">
        <v>-1</v>
      </c>
      <c r="P120" s="53">
        <v>-10</v>
      </c>
      <c r="Q120" s="21">
        <v>-5</v>
      </c>
      <c r="R120" s="54">
        <v>-7</v>
      </c>
      <c r="S120" s="53"/>
      <c r="T120" s="21"/>
      <c r="U120" s="54"/>
      <c r="V120" s="53"/>
      <c r="W120" s="21"/>
      <c r="X120" s="54"/>
      <c r="Y120" s="57">
        <v>5</v>
      </c>
      <c r="Z120" s="37">
        <v>15</v>
      </c>
      <c r="AA120" s="37">
        <v>8</v>
      </c>
      <c r="AB120" s="37">
        <v>23</v>
      </c>
      <c r="AC120" s="65">
        <f t="shared" si="2"/>
        <v>53.333333333333336</v>
      </c>
    </row>
    <row r="121" spans="1:29" ht="20.100000000000001" customHeight="1" x14ac:dyDescent="0.3">
      <c r="A121" s="471">
        <v>27</v>
      </c>
      <c r="B121" s="19" t="s">
        <v>367</v>
      </c>
      <c r="C121" s="472" t="s">
        <v>484</v>
      </c>
      <c r="D121" s="53">
        <v>7</v>
      </c>
      <c r="E121" s="21">
        <v>-4</v>
      </c>
      <c r="F121" s="54">
        <v>5</v>
      </c>
      <c r="G121" s="53">
        <v>-3</v>
      </c>
      <c r="H121" s="21">
        <v>8</v>
      </c>
      <c r="I121" s="54">
        <v>11</v>
      </c>
      <c r="J121" s="53">
        <v>1</v>
      </c>
      <c r="K121" s="21">
        <v>-4</v>
      </c>
      <c r="L121" s="54">
        <v>-7</v>
      </c>
      <c r="M121" s="53">
        <v>11</v>
      </c>
      <c r="N121" s="21">
        <v>-2</v>
      </c>
      <c r="O121" s="54">
        <v>-1</v>
      </c>
      <c r="P121" s="53">
        <v>5</v>
      </c>
      <c r="Q121" s="21">
        <v>-9</v>
      </c>
      <c r="R121" s="54">
        <v>-4</v>
      </c>
      <c r="S121" s="53"/>
      <c r="T121" s="21"/>
      <c r="U121" s="54"/>
      <c r="V121" s="53"/>
      <c r="W121" s="21"/>
      <c r="X121" s="54"/>
      <c r="Y121" s="57">
        <v>5</v>
      </c>
      <c r="Z121" s="37">
        <v>15</v>
      </c>
      <c r="AA121" s="37">
        <v>7</v>
      </c>
      <c r="AB121" s="37">
        <v>14</v>
      </c>
      <c r="AC121" s="65">
        <f t="shared" si="2"/>
        <v>46.666666666666664</v>
      </c>
    </row>
    <row r="122" spans="1:29" ht="20.100000000000001" customHeight="1" x14ac:dyDescent="0.3">
      <c r="A122" s="471">
        <v>28</v>
      </c>
      <c r="B122" s="18" t="s">
        <v>80</v>
      </c>
      <c r="C122" s="472" t="s">
        <v>118</v>
      </c>
      <c r="D122" s="53">
        <v>5</v>
      </c>
      <c r="E122" s="21">
        <v>-11</v>
      </c>
      <c r="F122" s="54">
        <v>-6</v>
      </c>
      <c r="G122" s="53">
        <v>7</v>
      </c>
      <c r="H122" s="21">
        <v>4</v>
      </c>
      <c r="I122" s="54">
        <v>-5</v>
      </c>
      <c r="J122" s="53">
        <v>9</v>
      </c>
      <c r="K122" s="21">
        <v>-2</v>
      </c>
      <c r="L122" s="54">
        <v>-9</v>
      </c>
      <c r="M122" s="53"/>
      <c r="N122" s="21"/>
      <c r="O122" s="54"/>
      <c r="P122" s="55"/>
      <c r="Q122" s="20"/>
      <c r="R122" s="56"/>
      <c r="S122" s="53"/>
      <c r="T122" s="21"/>
      <c r="U122" s="54"/>
      <c r="V122" s="53"/>
      <c r="W122" s="21"/>
      <c r="X122" s="54"/>
      <c r="Y122" s="57">
        <v>3</v>
      </c>
      <c r="Z122" s="38">
        <v>9</v>
      </c>
      <c r="AA122" s="38">
        <v>4</v>
      </c>
      <c r="AB122" s="38">
        <v>-8</v>
      </c>
      <c r="AC122" s="65">
        <f t="shared" si="2"/>
        <v>44.444444444444443</v>
      </c>
    </row>
    <row r="123" spans="1:29" ht="20.100000000000001" customHeight="1" x14ac:dyDescent="0.3">
      <c r="A123" s="471">
        <v>29</v>
      </c>
      <c r="B123" s="19" t="s">
        <v>176</v>
      </c>
      <c r="C123" s="472" t="s">
        <v>460</v>
      </c>
      <c r="D123" s="53">
        <v>-4</v>
      </c>
      <c r="E123" s="21">
        <v>-11</v>
      </c>
      <c r="F123" s="54">
        <v>-1</v>
      </c>
      <c r="G123" s="53">
        <v>3</v>
      </c>
      <c r="H123" s="21">
        <v>1</v>
      </c>
      <c r="I123" s="54">
        <v>1</v>
      </c>
      <c r="J123" s="53">
        <v>-1</v>
      </c>
      <c r="K123" s="21">
        <v>-11</v>
      </c>
      <c r="L123" s="54">
        <v>-5</v>
      </c>
      <c r="M123" s="53">
        <v>6</v>
      </c>
      <c r="N123" s="21">
        <v>-7</v>
      </c>
      <c r="O123" s="54">
        <v>7</v>
      </c>
      <c r="P123" s="53"/>
      <c r="Q123" s="21"/>
      <c r="R123" s="54"/>
      <c r="S123" s="53"/>
      <c r="T123" s="21"/>
      <c r="U123" s="54"/>
      <c r="V123" s="53"/>
      <c r="W123" s="21"/>
      <c r="X123" s="54"/>
      <c r="Y123" s="57">
        <v>4</v>
      </c>
      <c r="Z123" s="37">
        <v>12</v>
      </c>
      <c r="AA123" s="37">
        <v>5</v>
      </c>
      <c r="AB123" s="37">
        <v>-22</v>
      </c>
      <c r="AC123" s="65">
        <f t="shared" si="2"/>
        <v>41.666666666666671</v>
      </c>
    </row>
    <row r="124" spans="1:29" ht="20.100000000000001" customHeight="1" x14ac:dyDescent="0.3">
      <c r="A124" s="471">
        <v>30</v>
      </c>
      <c r="B124" s="18" t="s">
        <v>327</v>
      </c>
      <c r="C124" s="472" t="s">
        <v>481</v>
      </c>
      <c r="D124" s="53">
        <v>-2</v>
      </c>
      <c r="E124" s="21">
        <v>-7</v>
      </c>
      <c r="F124" s="54">
        <v>-13</v>
      </c>
      <c r="G124" s="53">
        <v>2</v>
      </c>
      <c r="H124" s="21">
        <v>5</v>
      </c>
      <c r="I124" s="54">
        <v>-13</v>
      </c>
      <c r="J124" s="53">
        <v>-1</v>
      </c>
      <c r="K124" s="21">
        <v>12</v>
      </c>
      <c r="L124" s="54">
        <v>10</v>
      </c>
      <c r="M124" s="53">
        <v>-1</v>
      </c>
      <c r="N124" s="21">
        <v>-4</v>
      </c>
      <c r="O124" s="54">
        <v>9</v>
      </c>
      <c r="P124" s="55">
        <v>-6</v>
      </c>
      <c r="Q124" s="21">
        <v>7</v>
      </c>
      <c r="R124" s="54">
        <v>-7</v>
      </c>
      <c r="S124" s="53"/>
      <c r="T124" s="21"/>
      <c r="U124" s="54"/>
      <c r="V124" s="53"/>
      <c r="W124" s="21"/>
      <c r="X124" s="54"/>
      <c r="Y124" s="57">
        <v>5</v>
      </c>
      <c r="Z124" s="38">
        <v>15</v>
      </c>
      <c r="AA124" s="38">
        <v>6</v>
      </c>
      <c r="AB124" s="38">
        <v>-9</v>
      </c>
      <c r="AC124" s="65">
        <f t="shared" si="2"/>
        <v>40</v>
      </c>
    </row>
    <row r="125" spans="1:29" ht="20.100000000000001" customHeight="1" x14ac:dyDescent="0.3">
      <c r="A125" s="471">
        <v>31</v>
      </c>
      <c r="B125" s="18" t="s">
        <v>355</v>
      </c>
      <c r="C125" s="472" t="s">
        <v>403</v>
      </c>
      <c r="D125" s="53">
        <v>3</v>
      </c>
      <c r="E125" s="21">
        <v>-2</v>
      </c>
      <c r="F125" s="54">
        <v>3</v>
      </c>
      <c r="G125" s="53">
        <v>-8</v>
      </c>
      <c r="H125" s="21">
        <v>-7</v>
      </c>
      <c r="I125" s="54">
        <v>-2</v>
      </c>
      <c r="J125" s="53">
        <v>2</v>
      </c>
      <c r="K125" s="21">
        <v>4</v>
      </c>
      <c r="L125" s="54">
        <v>7</v>
      </c>
      <c r="M125" s="53">
        <v>7</v>
      </c>
      <c r="N125" s="21">
        <v>-13</v>
      </c>
      <c r="O125" s="54">
        <v>-13</v>
      </c>
      <c r="P125" s="55">
        <v>-10</v>
      </c>
      <c r="Q125" s="20">
        <v>-6</v>
      </c>
      <c r="R125" s="56">
        <v>-8</v>
      </c>
      <c r="S125" s="55"/>
      <c r="T125" s="20"/>
      <c r="U125" s="56"/>
      <c r="V125" s="55"/>
      <c r="W125" s="20"/>
      <c r="X125" s="56"/>
      <c r="Y125" s="57">
        <v>5</v>
      </c>
      <c r="Z125" s="38">
        <v>15</v>
      </c>
      <c r="AA125" s="38">
        <v>6</v>
      </c>
      <c r="AB125" s="38">
        <v>-43</v>
      </c>
      <c r="AC125" s="65">
        <f t="shared" si="2"/>
        <v>40</v>
      </c>
    </row>
    <row r="126" spans="1:29" ht="20.100000000000001" customHeight="1" x14ac:dyDescent="0.3">
      <c r="A126" s="471">
        <v>32</v>
      </c>
      <c r="B126" s="19" t="s">
        <v>232</v>
      </c>
      <c r="C126" s="472" t="s">
        <v>319</v>
      </c>
      <c r="D126" s="53">
        <v>-4</v>
      </c>
      <c r="E126" s="21">
        <v>-5</v>
      </c>
      <c r="F126" s="54"/>
      <c r="G126" s="53">
        <v>7</v>
      </c>
      <c r="H126" s="21">
        <v>10</v>
      </c>
      <c r="I126" s="54">
        <v>2</v>
      </c>
      <c r="J126" s="53">
        <v>-7</v>
      </c>
      <c r="K126" s="21">
        <v>-5</v>
      </c>
      <c r="L126" s="54">
        <v>-5</v>
      </c>
      <c r="M126" s="53">
        <v>-11</v>
      </c>
      <c r="N126" s="21">
        <v>-11</v>
      </c>
      <c r="O126" s="54">
        <v>10</v>
      </c>
      <c r="P126" s="55">
        <v>-5</v>
      </c>
      <c r="Q126" s="20">
        <v>12</v>
      </c>
      <c r="R126" s="56"/>
      <c r="S126" s="55"/>
      <c r="T126" s="20"/>
      <c r="U126" s="56"/>
      <c r="V126" s="55"/>
      <c r="W126" s="20"/>
      <c r="X126" s="56"/>
      <c r="Y126" s="57">
        <v>5</v>
      </c>
      <c r="Z126" s="38">
        <v>13</v>
      </c>
      <c r="AA126" s="38">
        <v>5</v>
      </c>
      <c r="AB126" s="38">
        <v>-12</v>
      </c>
      <c r="AC126" s="65">
        <f t="shared" si="2"/>
        <v>38.461538461538467</v>
      </c>
    </row>
    <row r="127" spans="1:29" ht="20.100000000000001" customHeight="1" x14ac:dyDescent="0.3">
      <c r="A127" s="471">
        <v>33</v>
      </c>
      <c r="B127" s="19" t="s">
        <v>179</v>
      </c>
      <c r="C127" s="472" t="s">
        <v>460</v>
      </c>
      <c r="D127" s="53">
        <v>-5</v>
      </c>
      <c r="E127" s="21">
        <v>-7</v>
      </c>
      <c r="F127" s="54">
        <v>-9</v>
      </c>
      <c r="G127" s="53">
        <v>-3</v>
      </c>
      <c r="H127" s="21">
        <v>2</v>
      </c>
      <c r="I127" s="54">
        <v>13</v>
      </c>
      <c r="J127" s="53"/>
      <c r="K127" s="21"/>
      <c r="L127" s="54"/>
      <c r="M127" s="53">
        <v>3</v>
      </c>
      <c r="N127" s="21">
        <v>-5</v>
      </c>
      <c r="O127" s="54"/>
      <c r="P127" s="55"/>
      <c r="Q127" s="20"/>
      <c r="R127" s="56"/>
      <c r="S127" s="53"/>
      <c r="T127" s="21"/>
      <c r="U127" s="54"/>
      <c r="V127" s="53"/>
      <c r="W127" s="21"/>
      <c r="X127" s="54"/>
      <c r="Y127" s="57">
        <v>3</v>
      </c>
      <c r="Z127" s="38">
        <v>8</v>
      </c>
      <c r="AA127" s="37">
        <v>3</v>
      </c>
      <c r="AB127" s="38">
        <v>-11</v>
      </c>
      <c r="AC127" s="65">
        <f t="shared" ref="AC127:AC161" si="3">AA127/Z127*100</f>
        <v>37.5</v>
      </c>
    </row>
    <row r="128" spans="1:29" ht="20.100000000000001" customHeight="1" x14ac:dyDescent="0.3">
      <c r="A128" s="471">
        <v>34</v>
      </c>
      <c r="B128" s="19" t="s">
        <v>245</v>
      </c>
      <c r="C128" s="472" t="s">
        <v>460</v>
      </c>
      <c r="D128" s="53">
        <v>-9</v>
      </c>
      <c r="E128" s="21">
        <v>-7</v>
      </c>
      <c r="F128" s="54">
        <v>-9</v>
      </c>
      <c r="G128" s="53">
        <v>2</v>
      </c>
      <c r="H128" s="21">
        <v>2</v>
      </c>
      <c r="I128" s="54">
        <v>1</v>
      </c>
      <c r="J128" s="53">
        <v>-2</v>
      </c>
      <c r="K128" s="21">
        <v>-11</v>
      </c>
      <c r="L128" s="54">
        <v>-10</v>
      </c>
      <c r="M128" s="53">
        <v>-5</v>
      </c>
      <c r="N128" s="21"/>
      <c r="O128" s="54">
        <v>7</v>
      </c>
      <c r="P128" s="53"/>
      <c r="Q128" s="21"/>
      <c r="R128" s="54"/>
      <c r="S128" s="53"/>
      <c r="T128" s="21"/>
      <c r="U128" s="54"/>
      <c r="V128" s="53"/>
      <c r="W128" s="21"/>
      <c r="X128" s="54"/>
      <c r="Y128" s="57">
        <v>4</v>
      </c>
      <c r="Z128" s="37">
        <v>11</v>
      </c>
      <c r="AA128" s="37">
        <v>4</v>
      </c>
      <c r="AB128" s="37">
        <v>-41</v>
      </c>
      <c r="AC128" s="65">
        <f t="shared" si="3"/>
        <v>36.363636363636367</v>
      </c>
    </row>
    <row r="129" spans="1:29" ht="20.100000000000001" customHeight="1" x14ac:dyDescent="0.3">
      <c r="A129" s="471">
        <v>35</v>
      </c>
      <c r="B129" s="18" t="s">
        <v>166</v>
      </c>
      <c r="C129" s="472" t="s">
        <v>481</v>
      </c>
      <c r="D129" s="53">
        <v>1</v>
      </c>
      <c r="E129" s="21">
        <v>-8</v>
      </c>
      <c r="F129" s="54">
        <v>-11</v>
      </c>
      <c r="G129" s="53"/>
      <c r="H129" s="21">
        <v>-3</v>
      </c>
      <c r="I129" s="54">
        <v>-13</v>
      </c>
      <c r="J129" s="53">
        <v>-5</v>
      </c>
      <c r="K129" s="21">
        <v>12</v>
      </c>
      <c r="L129" s="54">
        <v>10</v>
      </c>
      <c r="M129" s="53">
        <v>-4</v>
      </c>
      <c r="N129" s="21">
        <v>-4</v>
      </c>
      <c r="O129" s="54">
        <v>6</v>
      </c>
      <c r="P129" s="53">
        <v>-10</v>
      </c>
      <c r="Q129" s="21">
        <v>7</v>
      </c>
      <c r="R129" s="54">
        <v>-7</v>
      </c>
      <c r="S129" s="53"/>
      <c r="T129" s="21"/>
      <c r="U129" s="54"/>
      <c r="V129" s="53"/>
      <c r="W129" s="21"/>
      <c r="X129" s="54"/>
      <c r="Y129" s="57">
        <v>5</v>
      </c>
      <c r="Z129" s="37">
        <v>14</v>
      </c>
      <c r="AA129" s="37">
        <v>5</v>
      </c>
      <c r="AB129" s="37">
        <v>-29</v>
      </c>
      <c r="AC129" s="65">
        <f t="shared" si="3"/>
        <v>35.714285714285715</v>
      </c>
    </row>
    <row r="130" spans="1:29" ht="20.100000000000001" customHeight="1" x14ac:dyDescent="0.3">
      <c r="A130" s="471">
        <v>36</v>
      </c>
      <c r="B130" s="18" t="s">
        <v>167</v>
      </c>
      <c r="C130" s="472" t="s">
        <v>481</v>
      </c>
      <c r="D130" s="53">
        <v>5</v>
      </c>
      <c r="E130" s="21">
        <v>-8</v>
      </c>
      <c r="F130" s="54">
        <v>-13</v>
      </c>
      <c r="G130" s="53">
        <v>-7</v>
      </c>
      <c r="H130" s="21">
        <v>-3</v>
      </c>
      <c r="I130" s="54">
        <v>-12</v>
      </c>
      <c r="J130" s="53">
        <v>-9</v>
      </c>
      <c r="K130" s="21">
        <v>2</v>
      </c>
      <c r="L130" s="54">
        <v>6</v>
      </c>
      <c r="M130" s="53">
        <v>-1</v>
      </c>
      <c r="N130" s="21">
        <v>-11</v>
      </c>
      <c r="O130" s="54">
        <v>6</v>
      </c>
      <c r="P130" s="55">
        <v>-3</v>
      </c>
      <c r="Q130" s="20">
        <v>5</v>
      </c>
      <c r="R130" s="56"/>
      <c r="S130" s="55"/>
      <c r="T130" s="20"/>
      <c r="U130" s="56"/>
      <c r="V130" s="55"/>
      <c r="W130" s="20"/>
      <c r="X130" s="56"/>
      <c r="Y130" s="57">
        <v>5</v>
      </c>
      <c r="Z130" s="38">
        <v>14</v>
      </c>
      <c r="AA130" s="38">
        <v>5</v>
      </c>
      <c r="AB130" s="38">
        <v>-43</v>
      </c>
      <c r="AC130" s="65">
        <f t="shared" si="3"/>
        <v>35.714285714285715</v>
      </c>
    </row>
    <row r="131" spans="1:29" ht="20.100000000000001" customHeight="1" x14ac:dyDescent="0.3">
      <c r="A131" s="471">
        <v>37</v>
      </c>
      <c r="B131" s="18" t="s">
        <v>763</v>
      </c>
      <c r="C131" s="472" t="s">
        <v>118</v>
      </c>
      <c r="D131" s="53">
        <v>1</v>
      </c>
      <c r="E131" s="21">
        <v>-10</v>
      </c>
      <c r="F131" s="54">
        <v>-3</v>
      </c>
      <c r="G131" s="53">
        <v>5</v>
      </c>
      <c r="H131" s="21">
        <v>-4</v>
      </c>
      <c r="I131" s="54">
        <v>-8</v>
      </c>
      <c r="J131" s="53">
        <v>1</v>
      </c>
      <c r="K131" s="21">
        <v>-12</v>
      </c>
      <c r="L131" s="54">
        <v>-10</v>
      </c>
      <c r="M131" s="53"/>
      <c r="N131" s="21"/>
      <c r="O131" s="54"/>
      <c r="P131" s="53"/>
      <c r="Q131" s="21"/>
      <c r="R131" s="54"/>
      <c r="S131" s="53"/>
      <c r="T131" s="21"/>
      <c r="U131" s="54"/>
      <c r="V131" s="53"/>
      <c r="W131" s="21"/>
      <c r="X131" s="54"/>
      <c r="Y131" s="57">
        <v>3</v>
      </c>
      <c r="Z131" s="37">
        <v>9</v>
      </c>
      <c r="AA131" s="37">
        <v>3</v>
      </c>
      <c r="AB131" s="37">
        <v>-40</v>
      </c>
      <c r="AC131" s="65">
        <f t="shared" si="3"/>
        <v>33.333333333333329</v>
      </c>
    </row>
    <row r="132" spans="1:29" ht="20.100000000000001" customHeight="1" x14ac:dyDescent="0.3">
      <c r="A132" s="471">
        <v>38</v>
      </c>
      <c r="B132" s="19" t="s">
        <v>168</v>
      </c>
      <c r="C132" s="472" t="s">
        <v>319</v>
      </c>
      <c r="D132" s="53">
        <v>-2</v>
      </c>
      <c r="E132" s="21">
        <v>-5</v>
      </c>
      <c r="F132" s="54">
        <v>13</v>
      </c>
      <c r="G132" s="53">
        <v>-1</v>
      </c>
      <c r="H132" s="21"/>
      <c r="I132" s="54">
        <v>3</v>
      </c>
      <c r="J132" s="53">
        <v>10</v>
      </c>
      <c r="K132" s="21">
        <v>-5</v>
      </c>
      <c r="L132" s="54">
        <v>-5</v>
      </c>
      <c r="M132" s="53">
        <v>-5</v>
      </c>
      <c r="N132" s="21">
        <v>-11</v>
      </c>
      <c r="O132" s="54">
        <v>-3</v>
      </c>
      <c r="P132" s="53">
        <v>-6</v>
      </c>
      <c r="Q132" s="21"/>
      <c r="R132" s="54">
        <v>10</v>
      </c>
      <c r="S132" s="53"/>
      <c r="T132" s="21"/>
      <c r="U132" s="54"/>
      <c r="V132" s="53"/>
      <c r="W132" s="21"/>
      <c r="X132" s="54"/>
      <c r="Y132" s="57">
        <v>5</v>
      </c>
      <c r="Z132" s="37">
        <v>13</v>
      </c>
      <c r="AA132" s="37">
        <v>4</v>
      </c>
      <c r="AB132" s="37">
        <v>-7</v>
      </c>
      <c r="AC132" s="65">
        <f t="shared" si="3"/>
        <v>30.76923076923077</v>
      </c>
    </row>
    <row r="133" spans="1:29" ht="20.100000000000001" customHeight="1" x14ac:dyDescent="0.3">
      <c r="A133" s="471">
        <v>39</v>
      </c>
      <c r="B133" s="19" t="s">
        <v>368</v>
      </c>
      <c r="C133" s="472" t="s">
        <v>484</v>
      </c>
      <c r="D133" s="53">
        <v>4</v>
      </c>
      <c r="E133" s="21">
        <v>-4</v>
      </c>
      <c r="F133" s="54">
        <v>-6</v>
      </c>
      <c r="G133" s="53">
        <v>-5</v>
      </c>
      <c r="H133" s="21">
        <v>8</v>
      </c>
      <c r="I133" s="54">
        <v>-5</v>
      </c>
      <c r="J133" s="53">
        <v>-2</v>
      </c>
      <c r="K133" s="21">
        <v>-4</v>
      </c>
      <c r="L133" s="54">
        <v>5</v>
      </c>
      <c r="M133" s="53">
        <v>-6</v>
      </c>
      <c r="N133" s="21">
        <v>-2</v>
      </c>
      <c r="O133" s="54">
        <v>-10</v>
      </c>
      <c r="P133" s="53">
        <v>4</v>
      </c>
      <c r="Q133" s="21">
        <v>-9</v>
      </c>
      <c r="R133" s="54">
        <v>-4</v>
      </c>
      <c r="S133" s="53"/>
      <c r="T133" s="21"/>
      <c r="U133" s="54"/>
      <c r="V133" s="53"/>
      <c r="W133" s="21"/>
      <c r="X133" s="54"/>
      <c r="Y133" s="57">
        <v>5</v>
      </c>
      <c r="Z133" s="37">
        <v>15</v>
      </c>
      <c r="AA133" s="37">
        <v>4</v>
      </c>
      <c r="AB133" s="37">
        <v>-36</v>
      </c>
      <c r="AC133" s="65">
        <f t="shared" si="3"/>
        <v>26.666666666666668</v>
      </c>
    </row>
    <row r="134" spans="1:29" ht="20.100000000000001" customHeight="1" x14ac:dyDescent="0.3">
      <c r="A134" s="471">
        <v>40</v>
      </c>
      <c r="B134" s="18" t="s">
        <v>356</v>
      </c>
      <c r="C134" s="472" t="s">
        <v>403</v>
      </c>
      <c r="D134" s="53">
        <v>6</v>
      </c>
      <c r="E134" s="21">
        <v>-2</v>
      </c>
      <c r="F134" s="54">
        <v>-1</v>
      </c>
      <c r="G134" s="53">
        <v>-4</v>
      </c>
      <c r="H134" s="21">
        <v>-7</v>
      </c>
      <c r="I134" s="54">
        <v>1</v>
      </c>
      <c r="J134" s="53">
        <v>6</v>
      </c>
      <c r="K134" s="21">
        <v>4</v>
      </c>
      <c r="L134" s="54">
        <v>-5</v>
      </c>
      <c r="M134" s="53">
        <v>-9</v>
      </c>
      <c r="N134" s="21">
        <v>-13</v>
      </c>
      <c r="O134" s="54">
        <v>-8</v>
      </c>
      <c r="P134" s="53">
        <v>-7</v>
      </c>
      <c r="Q134" s="21">
        <v>-12</v>
      </c>
      <c r="R134" s="54">
        <v>-10</v>
      </c>
      <c r="S134" s="53"/>
      <c r="T134" s="21"/>
      <c r="U134" s="54"/>
      <c r="V134" s="53"/>
      <c r="W134" s="21"/>
      <c r="X134" s="54"/>
      <c r="Y134" s="57">
        <v>5</v>
      </c>
      <c r="Z134" s="37">
        <v>15</v>
      </c>
      <c r="AA134" s="37">
        <v>4</v>
      </c>
      <c r="AB134" s="37">
        <v>-61</v>
      </c>
      <c r="AC134" s="65">
        <f t="shared" si="3"/>
        <v>26.666666666666668</v>
      </c>
    </row>
    <row r="135" spans="1:29" ht="20.100000000000001" customHeight="1" x14ac:dyDescent="0.3">
      <c r="A135" s="471">
        <v>41</v>
      </c>
      <c r="B135" s="18" t="s">
        <v>354</v>
      </c>
      <c r="C135" s="472" t="s">
        <v>403</v>
      </c>
      <c r="D135" s="53">
        <v>3</v>
      </c>
      <c r="E135" s="21">
        <v>-2</v>
      </c>
      <c r="F135" s="54">
        <v>-13</v>
      </c>
      <c r="G135" s="53">
        <v>-1</v>
      </c>
      <c r="H135" s="21">
        <v>-7</v>
      </c>
      <c r="I135" s="54">
        <v>1</v>
      </c>
      <c r="J135" s="53">
        <v>-1</v>
      </c>
      <c r="K135" s="21">
        <v>4</v>
      </c>
      <c r="L135" s="54">
        <v>-5</v>
      </c>
      <c r="M135" s="53">
        <v>3</v>
      </c>
      <c r="N135" s="21">
        <v>-13</v>
      </c>
      <c r="O135" s="54">
        <v>-12</v>
      </c>
      <c r="P135" s="53">
        <v>-8</v>
      </c>
      <c r="Q135" s="21">
        <v>-6</v>
      </c>
      <c r="R135" s="54">
        <v>-4</v>
      </c>
      <c r="S135" s="53"/>
      <c r="T135" s="21"/>
      <c r="U135" s="54"/>
      <c r="V135" s="53"/>
      <c r="W135" s="21"/>
      <c r="X135" s="54"/>
      <c r="Y135" s="57">
        <v>5</v>
      </c>
      <c r="Z135" s="37">
        <v>15</v>
      </c>
      <c r="AA135" s="37">
        <v>4</v>
      </c>
      <c r="AB135" s="37">
        <v>-61</v>
      </c>
      <c r="AC135" s="65">
        <f t="shared" si="3"/>
        <v>26.666666666666668</v>
      </c>
    </row>
    <row r="136" spans="1:29" ht="20.100000000000001" customHeight="1" x14ac:dyDescent="0.3">
      <c r="A136" s="471">
        <v>42</v>
      </c>
      <c r="B136" s="19" t="s">
        <v>393</v>
      </c>
      <c r="C136" s="472" t="s">
        <v>484</v>
      </c>
      <c r="D136" s="53"/>
      <c r="E136" s="21">
        <v>-4</v>
      </c>
      <c r="F136" s="54">
        <v>-6</v>
      </c>
      <c r="G136" s="53"/>
      <c r="H136" s="21">
        <v>8</v>
      </c>
      <c r="I136" s="54">
        <v>-5</v>
      </c>
      <c r="J136" s="53"/>
      <c r="K136" s="21"/>
      <c r="L136" s="54"/>
      <c r="M136" s="53"/>
      <c r="N136" s="21"/>
      <c r="O136" s="54"/>
      <c r="P136" s="55"/>
      <c r="Q136" s="20"/>
      <c r="R136" s="56"/>
      <c r="S136" s="53"/>
      <c r="T136" s="21"/>
      <c r="U136" s="54"/>
      <c r="V136" s="53"/>
      <c r="W136" s="21"/>
      <c r="X136" s="54"/>
      <c r="Y136" s="57">
        <v>2</v>
      </c>
      <c r="Z136" s="38">
        <v>4</v>
      </c>
      <c r="AA136" s="38">
        <v>1</v>
      </c>
      <c r="AB136" s="38">
        <v>-7</v>
      </c>
      <c r="AC136" s="65">
        <f t="shared" si="3"/>
        <v>25</v>
      </c>
    </row>
    <row r="137" spans="1:29" ht="20.100000000000001" customHeight="1" x14ac:dyDescent="0.3">
      <c r="A137" s="471">
        <v>43</v>
      </c>
      <c r="B137" s="18" t="s">
        <v>394</v>
      </c>
      <c r="C137" s="472" t="s">
        <v>403</v>
      </c>
      <c r="D137" s="53">
        <v>-3</v>
      </c>
      <c r="E137" s="21"/>
      <c r="F137" s="54">
        <v>-13</v>
      </c>
      <c r="G137" s="53">
        <v>-10</v>
      </c>
      <c r="H137" s="21">
        <v>-7</v>
      </c>
      <c r="I137" s="54">
        <v>-12</v>
      </c>
      <c r="J137" s="53">
        <v>3</v>
      </c>
      <c r="K137" s="21">
        <v>-12</v>
      </c>
      <c r="L137" s="54">
        <v>7</v>
      </c>
      <c r="M137" s="53">
        <v>-6</v>
      </c>
      <c r="N137" s="21"/>
      <c r="O137" s="54">
        <v>-13</v>
      </c>
      <c r="P137" s="53">
        <v>5</v>
      </c>
      <c r="Q137" s="21">
        <v>-12</v>
      </c>
      <c r="R137" s="54">
        <v>-4</v>
      </c>
      <c r="S137" s="53"/>
      <c r="T137" s="21"/>
      <c r="U137" s="54"/>
      <c r="V137" s="53"/>
      <c r="W137" s="21"/>
      <c r="X137" s="54"/>
      <c r="Y137" s="57">
        <v>5</v>
      </c>
      <c r="Z137" s="37">
        <v>13</v>
      </c>
      <c r="AA137" s="37">
        <v>3</v>
      </c>
      <c r="AB137" s="37">
        <v>-77</v>
      </c>
      <c r="AC137" s="65">
        <f t="shared" si="3"/>
        <v>23.076923076923077</v>
      </c>
    </row>
    <row r="138" spans="1:29" ht="20.100000000000001" customHeight="1" x14ac:dyDescent="0.3">
      <c r="A138" s="471">
        <v>44</v>
      </c>
      <c r="B138" s="18" t="s">
        <v>357</v>
      </c>
      <c r="C138" s="472" t="s">
        <v>403</v>
      </c>
      <c r="D138" s="53">
        <v>1</v>
      </c>
      <c r="E138" s="21">
        <v>-1</v>
      </c>
      <c r="F138" s="54"/>
      <c r="G138" s="53">
        <v>-7</v>
      </c>
      <c r="H138" s="21"/>
      <c r="I138" s="54"/>
      <c r="J138" s="53">
        <v>-12</v>
      </c>
      <c r="K138" s="21"/>
      <c r="L138" s="54"/>
      <c r="M138" s="53">
        <v>3</v>
      </c>
      <c r="N138" s="21">
        <v>-1</v>
      </c>
      <c r="O138" s="54">
        <v>-12</v>
      </c>
      <c r="P138" s="53">
        <v>-11</v>
      </c>
      <c r="Q138" s="21"/>
      <c r="R138" s="54">
        <v>-8</v>
      </c>
      <c r="S138" s="53"/>
      <c r="T138" s="21"/>
      <c r="U138" s="54"/>
      <c r="V138" s="53"/>
      <c r="W138" s="21"/>
      <c r="X138" s="54"/>
      <c r="Y138" s="57">
        <v>5</v>
      </c>
      <c r="Z138" s="37">
        <v>9</v>
      </c>
      <c r="AA138" s="37">
        <v>2</v>
      </c>
      <c r="AB138" s="37">
        <v>-48</v>
      </c>
      <c r="AC138" s="65">
        <f t="shared" si="3"/>
        <v>22.222222222222221</v>
      </c>
    </row>
    <row r="139" spans="1:29" ht="20.100000000000001" customHeight="1" x14ac:dyDescent="0.3">
      <c r="A139" s="471">
        <v>45</v>
      </c>
      <c r="B139" s="19" t="s">
        <v>363</v>
      </c>
      <c r="C139" s="472" t="s">
        <v>484</v>
      </c>
      <c r="D139" s="53"/>
      <c r="E139" s="21"/>
      <c r="F139" s="54"/>
      <c r="G139" s="53"/>
      <c r="H139" s="21"/>
      <c r="I139" s="54"/>
      <c r="J139" s="53">
        <v>12</v>
      </c>
      <c r="K139" s="21">
        <v>-4</v>
      </c>
      <c r="L139" s="54">
        <v>5</v>
      </c>
      <c r="M139" s="53">
        <v>-4</v>
      </c>
      <c r="N139" s="21">
        <v>-2</v>
      </c>
      <c r="O139" s="54">
        <v>-10</v>
      </c>
      <c r="P139" s="53">
        <v>-2</v>
      </c>
      <c r="Q139" s="21">
        <v>-9</v>
      </c>
      <c r="R139" s="54">
        <v>-7</v>
      </c>
      <c r="S139" s="53"/>
      <c r="T139" s="21"/>
      <c r="U139" s="54"/>
      <c r="V139" s="53"/>
      <c r="W139" s="21"/>
      <c r="X139" s="54"/>
      <c r="Y139" s="57">
        <v>3</v>
      </c>
      <c r="Z139" s="37">
        <v>9</v>
      </c>
      <c r="AA139" s="37">
        <v>2</v>
      </c>
      <c r="AB139" s="37">
        <v>-21</v>
      </c>
      <c r="AC139" s="65">
        <f t="shared" si="3"/>
        <v>22.222222222222221</v>
      </c>
    </row>
    <row r="140" spans="1:29" ht="20.100000000000001" customHeight="1" x14ac:dyDescent="0.3">
      <c r="A140" s="471">
        <v>46</v>
      </c>
      <c r="B140" s="19" t="s">
        <v>247</v>
      </c>
      <c r="C140" s="472" t="s">
        <v>460</v>
      </c>
      <c r="D140" s="53">
        <v>2</v>
      </c>
      <c r="E140" s="21">
        <v>-11</v>
      </c>
      <c r="F140" s="54">
        <v>-11</v>
      </c>
      <c r="G140" s="53">
        <v>-6</v>
      </c>
      <c r="H140" s="21">
        <v>1</v>
      </c>
      <c r="I140" s="54">
        <v>-3</v>
      </c>
      <c r="J140" s="53">
        <v>-10</v>
      </c>
      <c r="K140" s="21">
        <v>-9</v>
      </c>
      <c r="L140" s="54">
        <v>-5</v>
      </c>
      <c r="M140" s="53"/>
      <c r="N140" s="21"/>
      <c r="O140" s="54"/>
      <c r="P140" s="53"/>
      <c r="Q140" s="21"/>
      <c r="R140" s="54"/>
      <c r="S140" s="53"/>
      <c r="T140" s="21"/>
      <c r="U140" s="54"/>
      <c r="V140" s="53"/>
      <c r="W140" s="21"/>
      <c r="X140" s="54"/>
      <c r="Y140" s="57">
        <v>3</v>
      </c>
      <c r="Z140" s="37">
        <v>9</v>
      </c>
      <c r="AA140" s="37">
        <v>2</v>
      </c>
      <c r="AB140" s="37">
        <v>-52</v>
      </c>
      <c r="AC140" s="65">
        <f t="shared" si="3"/>
        <v>22.222222222222221</v>
      </c>
    </row>
    <row r="141" spans="1:29" ht="20.100000000000001" customHeight="1" x14ac:dyDescent="0.3">
      <c r="A141" s="471">
        <v>47</v>
      </c>
      <c r="B141" s="18" t="s">
        <v>358</v>
      </c>
      <c r="C141" s="472" t="s">
        <v>403</v>
      </c>
      <c r="D141" s="53">
        <v>-3</v>
      </c>
      <c r="E141" s="21">
        <v>-1</v>
      </c>
      <c r="F141" s="54">
        <v>3</v>
      </c>
      <c r="G141" s="53">
        <v>-10</v>
      </c>
      <c r="H141" s="21">
        <v>-7</v>
      </c>
      <c r="I141" s="54">
        <v>-2</v>
      </c>
      <c r="J141" s="53">
        <v>5</v>
      </c>
      <c r="K141" s="21">
        <v>-12</v>
      </c>
      <c r="L141" s="54">
        <v>-7</v>
      </c>
      <c r="M141" s="53">
        <v>-3</v>
      </c>
      <c r="N141" s="21"/>
      <c r="O141" s="54">
        <v>-8</v>
      </c>
      <c r="P141" s="53">
        <v>6</v>
      </c>
      <c r="Q141" s="21">
        <v>-12</v>
      </c>
      <c r="R141" s="54">
        <v>-10</v>
      </c>
      <c r="S141" s="53"/>
      <c r="T141" s="21"/>
      <c r="U141" s="54"/>
      <c r="V141" s="53"/>
      <c r="W141" s="21"/>
      <c r="X141" s="54"/>
      <c r="Y141" s="57">
        <v>5</v>
      </c>
      <c r="Z141" s="37">
        <v>14</v>
      </c>
      <c r="AA141" s="37">
        <v>3</v>
      </c>
      <c r="AB141" s="37">
        <v>-61</v>
      </c>
      <c r="AC141" s="65">
        <f t="shared" si="3"/>
        <v>21.428571428571427</v>
      </c>
    </row>
    <row r="142" spans="1:29" ht="20.100000000000001" customHeight="1" x14ac:dyDescent="0.3">
      <c r="A142" s="471">
        <v>48</v>
      </c>
      <c r="B142" s="19" t="s">
        <v>177</v>
      </c>
      <c r="C142" s="472" t="s">
        <v>460</v>
      </c>
      <c r="D142" s="53"/>
      <c r="E142" s="21"/>
      <c r="F142" s="54"/>
      <c r="G142" s="53"/>
      <c r="H142" s="21"/>
      <c r="I142" s="54"/>
      <c r="J142" s="53">
        <v>4</v>
      </c>
      <c r="K142" s="21">
        <v>-9</v>
      </c>
      <c r="L142" s="54">
        <v>-11</v>
      </c>
      <c r="M142" s="53">
        <v>-13</v>
      </c>
      <c r="N142" s="21">
        <v>-7</v>
      </c>
      <c r="O142" s="54">
        <v>-11</v>
      </c>
      <c r="P142" s="53"/>
      <c r="Q142" s="21"/>
      <c r="R142" s="54"/>
      <c r="S142" s="53"/>
      <c r="T142" s="21"/>
      <c r="U142" s="54"/>
      <c r="V142" s="53"/>
      <c r="W142" s="21"/>
      <c r="X142" s="54"/>
      <c r="Y142" s="57">
        <v>2</v>
      </c>
      <c r="Z142" s="37">
        <v>6</v>
      </c>
      <c r="AA142" s="37">
        <v>1</v>
      </c>
      <c r="AB142" s="37">
        <v>-47</v>
      </c>
      <c r="AC142" s="65">
        <f t="shared" si="3"/>
        <v>16.666666666666664</v>
      </c>
    </row>
    <row r="143" spans="1:29" ht="20.100000000000001" customHeight="1" x14ac:dyDescent="0.3">
      <c r="A143" s="471">
        <v>49</v>
      </c>
      <c r="B143" s="18" t="s">
        <v>761</v>
      </c>
      <c r="C143" s="472" t="s">
        <v>118</v>
      </c>
      <c r="D143" s="53">
        <v>-9</v>
      </c>
      <c r="E143" s="21">
        <v>-11</v>
      </c>
      <c r="F143" s="54">
        <v>-2</v>
      </c>
      <c r="G143" s="53">
        <v>-4</v>
      </c>
      <c r="H143" s="21">
        <v>4</v>
      </c>
      <c r="I143" s="54">
        <v>-5</v>
      </c>
      <c r="J143" s="53">
        <v>-3</v>
      </c>
      <c r="K143" s="21">
        <v>-2</v>
      </c>
      <c r="L143" s="54">
        <v>-9</v>
      </c>
      <c r="M143" s="53"/>
      <c r="N143" s="21"/>
      <c r="O143" s="54"/>
      <c r="P143" s="53"/>
      <c r="Q143" s="21"/>
      <c r="R143" s="54"/>
      <c r="S143" s="53"/>
      <c r="T143" s="21"/>
      <c r="U143" s="54"/>
      <c r="V143" s="53"/>
      <c r="W143" s="21"/>
      <c r="X143" s="54"/>
      <c r="Y143" s="57">
        <v>3</v>
      </c>
      <c r="Z143" s="37">
        <v>9</v>
      </c>
      <c r="AA143" s="37">
        <v>1</v>
      </c>
      <c r="AB143" s="37">
        <v>-41</v>
      </c>
      <c r="AC143" s="65">
        <f t="shared" si="3"/>
        <v>11.111111111111111</v>
      </c>
    </row>
    <row r="144" spans="1:29" ht="20.100000000000001" customHeight="1" x14ac:dyDescent="0.3">
      <c r="A144" s="471">
        <v>50</v>
      </c>
      <c r="B144" s="18" t="s">
        <v>430</v>
      </c>
      <c r="C144" s="472" t="s">
        <v>118</v>
      </c>
      <c r="D144" s="53">
        <v>-4</v>
      </c>
      <c r="E144" s="21">
        <v>-10</v>
      </c>
      <c r="F144" s="54">
        <v>-3</v>
      </c>
      <c r="G144" s="53">
        <v>-3</v>
      </c>
      <c r="H144" s="21">
        <v>-4</v>
      </c>
      <c r="I144" s="54">
        <v>6</v>
      </c>
      <c r="J144" s="53">
        <v>-8</v>
      </c>
      <c r="K144" s="21">
        <v>-12</v>
      </c>
      <c r="L144" s="54">
        <v>-10</v>
      </c>
      <c r="M144" s="53"/>
      <c r="N144" s="21"/>
      <c r="O144" s="54"/>
      <c r="P144" s="53"/>
      <c r="Q144" s="21"/>
      <c r="R144" s="54"/>
      <c r="S144" s="53"/>
      <c r="T144" s="21"/>
      <c r="U144" s="54"/>
      <c r="V144" s="53"/>
      <c r="W144" s="21"/>
      <c r="X144" s="54"/>
      <c r="Y144" s="57">
        <v>3</v>
      </c>
      <c r="Z144" s="37">
        <v>9</v>
      </c>
      <c r="AA144" s="37">
        <v>1</v>
      </c>
      <c r="AB144" s="37">
        <v>-48</v>
      </c>
      <c r="AC144" s="65">
        <f t="shared" si="3"/>
        <v>11.111111111111111</v>
      </c>
    </row>
    <row r="145" spans="1:29" ht="20.100000000000001" customHeight="1" x14ac:dyDescent="0.3">
      <c r="A145" s="471">
        <v>51</v>
      </c>
      <c r="B145" s="19" t="s">
        <v>181</v>
      </c>
      <c r="C145" s="472" t="s">
        <v>460</v>
      </c>
      <c r="D145" s="53">
        <v>-5</v>
      </c>
      <c r="E145" s="21">
        <v>-7</v>
      </c>
      <c r="F145" s="54">
        <v>-11</v>
      </c>
      <c r="G145" s="53"/>
      <c r="H145" s="21"/>
      <c r="I145" s="54"/>
      <c r="J145" s="53">
        <v>8</v>
      </c>
      <c r="K145" s="21">
        <v>-11</v>
      </c>
      <c r="L145" s="54">
        <v>-11</v>
      </c>
      <c r="M145" s="53">
        <v>-8</v>
      </c>
      <c r="N145" s="21">
        <v>-5</v>
      </c>
      <c r="O145" s="54">
        <v>-7</v>
      </c>
      <c r="P145" s="53"/>
      <c r="Q145" s="21"/>
      <c r="R145" s="54"/>
      <c r="S145" s="53"/>
      <c r="T145" s="21"/>
      <c r="U145" s="54"/>
      <c r="V145" s="53"/>
      <c r="W145" s="21"/>
      <c r="X145" s="54"/>
      <c r="Y145" s="57">
        <v>3</v>
      </c>
      <c r="Z145" s="37">
        <v>9</v>
      </c>
      <c r="AA145" s="37">
        <v>1</v>
      </c>
      <c r="AB145" s="37">
        <v>-57</v>
      </c>
      <c r="AC145" s="65">
        <f t="shared" si="3"/>
        <v>11.111111111111111</v>
      </c>
    </row>
    <row r="146" spans="1:29" ht="20.100000000000001" customHeight="1" x14ac:dyDescent="0.3">
      <c r="A146" s="471">
        <v>52</v>
      </c>
      <c r="B146" s="19" t="s">
        <v>178</v>
      </c>
      <c r="C146" s="472" t="s">
        <v>460</v>
      </c>
      <c r="D146" s="53">
        <v>-3</v>
      </c>
      <c r="E146" s="21">
        <v>-11</v>
      </c>
      <c r="F146" s="54">
        <v>-1</v>
      </c>
      <c r="G146" s="53">
        <v>-3</v>
      </c>
      <c r="H146" s="21">
        <v>1</v>
      </c>
      <c r="I146" s="54">
        <v>-3</v>
      </c>
      <c r="J146" s="53">
        <v>-6</v>
      </c>
      <c r="K146" s="21">
        <v>-9</v>
      </c>
      <c r="L146" s="54">
        <v>-10</v>
      </c>
      <c r="M146" s="53">
        <v>-12</v>
      </c>
      <c r="N146" s="21"/>
      <c r="O146" s="54">
        <v>-11</v>
      </c>
      <c r="P146" s="53"/>
      <c r="Q146" s="21"/>
      <c r="R146" s="54"/>
      <c r="S146" s="53"/>
      <c r="T146" s="21"/>
      <c r="U146" s="54"/>
      <c r="V146" s="53"/>
      <c r="W146" s="21"/>
      <c r="X146" s="54"/>
      <c r="Y146" s="57">
        <v>4</v>
      </c>
      <c r="Z146" s="37">
        <v>11</v>
      </c>
      <c r="AA146" s="37">
        <v>1</v>
      </c>
      <c r="AB146" s="37">
        <v>-68</v>
      </c>
      <c r="AC146" s="65">
        <f t="shared" si="3"/>
        <v>9.0909090909090917</v>
      </c>
    </row>
    <row r="147" spans="1:29" ht="20.100000000000001" customHeight="1" x14ac:dyDescent="0.3">
      <c r="A147" s="471">
        <v>53</v>
      </c>
      <c r="B147" s="19" t="s">
        <v>359</v>
      </c>
      <c r="C147" s="472" t="s">
        <v>403</v>
      </c>
      <c r="D147" s="53"/>
      <c r="E147" s="21">
        <v>-1</v>
      </c>
      <c r="F147" s="54">
        <v>-1</v>
      </c>
      <c r="G147" s="53"/>
      <c r="H147" s="21">
        <v>-7</v>
      </c>
      <c r="I147" s="54">
        <v>-12</v>
      </c>
      <c r="J147" s="53"/>
      <c r="K147" s="21">
        <v>-12</v>
      </c>
      <c r="L147" s="54"/>
      <c r="M147" s="53"/>
      <c r="N147" s="21">
        <v>-1</v>
      </c>
      <c r="O147" s="54"/>
      <c r="P147" s="53"/>
      <c r="Q147" s="21"/>
      <c r="R147" s="54">
        <v>-6</v>
      </c>
      <c r="S147" s="53"/>
      <c r="T147" s="21"/>
      <c r="U147" s="54"/>
      <c r="V147" s="53"/>
      <c r="W147" s="21"/>
      <c r="X147" s="54"/>
      <c r="Y147" s="57">
        <v>5</v>
      </c>
      <c r="Z147" s="37">
        <v>7</v>
      </c>
      <c r="AA147" s="37">
        <v>0</v>
      </c>
      <c r="AB147" s="37">
        <v>-40</v>
      </c>
      <c r="AC147" s="65">
        <f t="shared" si="3"/>
        <v>0</v>
      </c>
    </row>
    <row r="148" spans="1:29" ht="20.100000000000001" customHeight="1" x14ac:dyDescent="0.3">
      <c r="A148" s="471">
        <v>54</v>
      </c>
      <c r="B148" s="18" t="s">
        <v>556</v>
      </c>
      <c r="C148" s="472" t="s">
        <v>118</v>
      </c>
      <c r="D148" s="53">
        <v>-7</v>
      </c>
      <c r="E148" s="21">
        <v>-10</v>
      </c>
      <c r="F148" s="54">
        <v>-6</v>
      </c>
      <c r="G148" s="53">
        <v>-7</v>
      </c>
      <c r="H148" s="21">
        <v>-4</v>
      </c>
      <c r="I148" s="54">
        <v>-8</v>
      </c>
      <c r="J148" s="53"/>
      <c r="K148" s="21"/>
      <c r="L148" s="54"/>
      <c r="M148" s="53"/>
      <c r="N148" s="21"/>
      <c r="O148" s="54"/>
      <c r="P148" s="53"/>
      <c r="Q148" s="21"/>
      <c r="R148" s="54"/>
      <c r="S148" s="53"/>
      <c r="T148" s="21"/>
      <c r="U148" s="54"/>
      <c r="V148" s="53"/>
      <c r="W148" s="21"/>
      <c r="X148" s="54"/>
      <c r="Y148" s="57">
        <v>2</v>
      </c>
      <c r="Z148" s="37">
        <v>6</v>
      </c>
      <c r="AA148" s="37">
        <v>0</v>
      </c>
      <c r="AB148" s="37">
        <v>-42</v>
      </c>
      <c r="AC148" s="65">
        <f t="shared" si="3"/>
        <v>0</v>
      </c>
    </row>
    <row r="149" spans="1:29" ht="19.5" customHeight="1" x14ac:dyDescent="0.3">
      <c r="A149" s="473"/>
      <c r="B149" s="74" t="s">
        <v>349</v>
      </c>
      <c r="C149" s="474" t="s">
        <v>319</v>
      </c>
      <c r="D149" s="69"/>
      <c r="E149" s="70"/>
      <c r="F149" s="71"/>
      <c r="G149" s="69"/>
      <c r="H149" s="70"/>
      <c r="I149" s="71"/>
      <c r="J149" s="69"/>
      <c r="K149" s="70"/>
      <c r="L149" s="71"/>
      <c r="M149" s="69"/>
      <c r="N149" s="70"/>
      <c r="O149" s="71"/>
      <c r="P149" s="75"/>
      <c r="Q149" s="76">
        <v>12</v>
      </c>
      <c r="R149" s="77">
        <v>4</v>
      </c>
      <c r="S149" s="75"/>
      <c r="T149" s="76"/>
      <c r="U149" s="77"/>
      <c r="V149" s="75"/>
      <c r="W149" s="76"/>
      <c r="X149" s="77"/>
      <c r="Y149" s="72">
        <v>1</v>
      </c>
      <c r="Z149" s="79">
        <v>2</v>
      </c>
      <c r="AA149" s="79">
        <v>2</v>
      </c>
      <c r="AB149" s="79">
        <v>16</v>
      </c>
      <c r="AC149" s="73">
        <f t="shared" si="3"/>
        <v>100</v>
      </c>
    </row>
    <row r="150" spans="1:29" ht="19.5" customHeight="1" x14ac:dyDescent="0.3">
      <c r="A150" s="473"/>
      <c r="B150" s="74" t="s">
        <v>334</v>
      </c>
      <c r="C150" s="474" t="s">
        <v>319</v>
      </c>
      <c r="D150" s="69"/>
      <c r="E150" s="70"/>
      <c r="F150" s="71"/>
      <c r="G150" s="69"/>
      <c r="H150" s="70">
        <v>10</v>
      </c>
      <c r="I150" s="71"/>
      <c r="J150" s="69"/>
      <c r="K150" s="70"/>
      <c r="L150" s="71"/>
      <c r="M150" s="69"/>
      <c r="N150" s="70"/>
      <c r="O150" s="71"/>
      <c r="P150" s="69"/>
      <c r="Q150" s="70"/>
      <c r="R150" s="71"/>
      <c r="S150" s="69"/>
      <c r="T150" s="70"/>
      <c r="U150" s="71"/>
      <c r="V150" s="69"/>
      <c r="W150" s="70"/>
      <c r="X150" s="71"/>
      <c r="Y150" s="72">
        <v>1</v>
      </c>
      <c r="Z150" s="66">
        <v>1</v>
      </c>
      <c r="AA150" s="66">
        <v>1</v>
      </c>
      <c r="AB150" s="66">
        <v>10</v>
      </c>
      <c r="AC150" s="73">
        <f t="shared" si="3"/>
        <v>100</v>
      </c>
    </row>
    <row r="151" spans="1:29" ht="19.5" customHeight="1" x14ac:dyDescent="0.3">
      <c r="A151" s="473"/>
      <c r="B151" s="67" t="s">
        <v>807</v>
      </c>
      <c r="C151" s="474" t="s">
        <v>478</v>
      </c>
      <c r="D151" s="69"/>
      <c r="E151" s="70"/>
      <c r="F151" s="71"/>
      <c r="G151" s="69"/>
      <c r="H151" s="70"/>
      <c r="I151" s="71"/>
      <c r="J151" s="69"/>
      <c r="K151" s="70"/>
      <c r="L151" s="71"/>
      <c r="M151" s="69"/>
      <c r="N151" s="70"/>
      <c r="O151" s="71"/>
      <c r="P151" s="69"/>
      <c r="Q151" s="70"/>
      <c r="R151" s="71">
        <v>6</v>
      </c>
      <c r="S151" s="69"/>
      <c r="T151" s="70"/>
      <c r="U151" s="71"/>
      <c r="V151" s="69"/>
      <c r="W151" s="70"/>
      <c r="X151" s="71"/>
      <c r="Y151" s="72">
        <v>1</v>
      </c>
      <c r="Z151" s="66">
        <v>1</v>
      </c>
      <c r="AA151" s="66">
        <v>1</v>
      </c>
      <c r="AB151" s="66">
        <v>6</v>
      </c>
      <c r="AC151" s="73">
        <f t="shared" si="3"/>
        <v>100</v>
      </c>
    </row>
    <row r="152" spans="1:29" ht="19.5" customHeight="1" x14ac:dyDescent="0.3">
      <c r="A152" s="473"/>
      <c r="B152" s="74" t="s">
        <v>657</v>
      </c>
      <c r="C152" s="474" t="s">
        <v>781</v>
      </c>
      <c r="D152" s="69">
        <v>-2</v>
      </c>
      <c r="E152" s="70">
        <v>7</v>
      </c>
      <c r="F152" s="71">
        <v>9</v>
      </c>
      <c r="G152" s="69"/>
      <c r="H152" s="70"/>
      <c r="I152" s="71"/>
      <c r="J152" s="69"/>
      <c r="K152" s="70"/>
      <c r="L152" s="71"/>
      <c r="M152" s="69"/>
      <c r="N152" s="70"/>
      <c r="O152" s="71"/>
      <c r="P152" s="69"/>
      <c r="Q152" s="70"/>
      <c r="R152" s="71"/>
      <c r="S152" s="69"/>
      <c r="T152" s="70"/>
      <c r="U152" s="71"/>
      <c r="V152" s="69"/>
      <c r="W152" s="70"/>
      <c r="X152" s="71"/>
      <c r="Y152" s="72">
        <v>1</v>
      </c>
      <c r="Z152" s="66">
        <v>3</v>
      </c>
      <c r="AA152" s="66">
        <v>2</v>
      </c>
      <c r="AB152" s="66">
        <v>14</v>
      </c>
      <c r="AC152" s="73">
        <f t="shared" si="3"/>
        <v>66.666666666666657</v>
      </c>
    </row>
    <row r="153" spans="1:29" ht="19.5" customHeight="1" x14ac:dyDescent="0.3">
      <c r="A153" s="473"/>
      <c r="B153" s="74" t="s">
        <v>442</v>
      </c>
      <c r="C153" s="474" t="s">
        <v>460</v>
      </c>
      <c r="D153" s="69"/>
      <c r="E153" s="70"/>
      <c r="F153" s="71"/>
      <c r="G153" s="69">
        <v>-1</v>
      </c>
      <c r="H153" s="70">
        <v>2</v>
      </c>
      <c r="I153" s="71">
        <v>13</v>
      </c>
      <c r="J153" s="69"/>
      <c r="K153" s="70"/>
      <c r="L153" s="71"/>
      <c r="M153" s="69">
        <v>10</v>
      </c>
      <c r="N153" s="70">
        <v>-7</v>
      </c>
      <c r="O153" s="71"/>
      <c r="P153" s="69"/>
      <c r="Q153" s="70"/>
      <c r="R153" s="71"/>
      <c r="S153" s="69"/>
      <c r="T153" s="70"/>
      <c r="U153" s="71"/>
      <c r="V153" s="69"/>
      <c r="W153" s="70"/>
      <c r="X153" s="71"/>
      <c r="Y153" s="72">
        <v>1</v>
      </c>
      <c r="Z153" s="66">
        <v>3</v>
      </c>
      <c r="AA153" s="66">
        <v>2</v>
      </c>
      <c r="AB153" s="66">
        <v>14</v>
      </c>
      <c r="AC153" s="73">
        <f t="shared" si="3"/>
        <v>66.666666666666657</v>
      </c>
    </row>
    <row r="154" spans="1:29" ht="19.5" customHeight="1" x14ac:dyDescent="0.3">
      <c r="A154" s="473"/>
      <c r="B154" s="67" t="s">
        <v>264</v>
      </c>
      <c r="C154" s="474" t="s">
        <v>481</v>
      </c>
      <c r="D154" s="69"/>
      <c r="E154" s="70"/>
      <c r="F154" s="71"/>
      <c r="G154" s="69"/>
      <c r="H154" s="70"/>
      <c r="I154" s="71"/>
      <c r="J154" s="69"/>
      <c r="K154" s="70"/>
      <c r="L154" s="71"/>
      <c r="M154" s="69"/>
      <c r="N154" s="70"/>
      <c r="O154" s="71">
        <v>-6</v>
      </c>
      <c r="P154" s="69"/>
      <c r="Q154" s="70"/>
      <c r="R154" s="71">
        <v>7</v>
      </c>
      <c r="S154" s="69"/>
      <c r="T154" s="70"/>
      <c r="U154" s="71"/>
      <c r="V154" s="69"/>
      <c r="W154" s="70"/>
      <c r="X154" s="71"/>
      <c r="Y154" s="72">
        <v>2</v>
      </c>
      <c r="Z154" s="66">
        <v>2</v>
      </c>
      <c r="AA154" s="66">
        <v>1</v>
      </c>
      <c r="AB154" s="66">
        <v>1</v>
      </c>
      <c r="AC154" s="73">
        <f t="shared" si="3"/>
        <v>50</v>
      </c>
    </row>
    <row r="155" spans="1:29" ht="19.5" customHeight="1" x14ac:dyDescent="0.3">
      <c r="A155" s="473"/>
      <c r="B155" s="67" t="s">
        <v>491</v>
      </c>
      <c r="C155" s="474" t="s">
        <v>118</v>
      </c>
      <c r="D155" s="69"/>
      <c r="E155" s="70"/>
      <c r="F155" s="71"/>
      <c r="G155" s="69"/>
      <c r="H155" s="70"/>
      <c r="I155" s="71"/>
      <c r="J155" s="69">
        <v>5</v>
      </c>
      <c r="K155" s="70">
        <v>-12</v>
      </c>
      <c r="L155" s="71">
        <v>-6</v>
      </c>
      <c r="M155" s="69"/>
      <c r="N155" s="70"/>
      <c r="O155" s="71"/>
      <c r="P155" s="69"/>
      <c r="Q155" s="70"/>
      <c r="R155" s="71"/>
      <c r="S155" s="69"/>
      <c r="T155" s="70"/>
      <c r="U155" s="71"/>
      <c r="V155" s="69"/>
      <c r="W155" s="70"/>
      <c r="X155" s="71"/>
      <c r="Y155" s="72">
        <v>1</v>
      </c>
      <c r="Z155" s="66">
        <v>3</v>
      </c>
      <c r="AA155" s="66">
        <v>1</v>
      </c>
      <c r="AB155" s="66">
        <v>-13</v>
      </c>
      <c r="AC155" s="73">
        <f t="shared" si="3"/>
        <v>33.333333333333329</v>
      </c>
    </row>
    <row r="156" spans="1:29" ht="20.100000000000001" customHeight="1" x14ac:dyDescent="0.3">
      <c r="A156" s="473"/>
      <c r="B156" s="74" t="s">
        <v>275</v>
      </c>
      <c r="C156" s="474" t="s">
        <v>781</v>
      </c>
      <c r="D156" s="354"/>
      <c r="E156" s="355"/>
      <c r="F156" s="356"/>
      <c r="G156" s="354">
        <v>-8</v>
      </c>
      <c r="H156" s="355">
        <v>-12</v>
      </c>
      <c r="I156" s="356">
        <v>-5</v>
      </c>
      <c r="J156" s="354"/>
      <c r="K156" s="355"/>
      <c r="L156" s="356"/>
      <c r="M156" s="69"/>
      <c r="N156" s="70"/>
      <c r="O156" s="71"/>
      <c r="P156" s="69"/>
      <c r="Q156" s="70"/>
      <c r="R156" s="71"/>
      <c r="S156" s="69"/>
      <c r="T156" s="70"/>
      <c r="U156" s="71"/>
      <c r="V156" s="69"/>
      <c r="W156" s="70"/>
      <c r="X156" s="71"/>
      <c r="Y156" s="72">
        <v>1</v>
      </c>
      <c r="Z156" s="66">
        <v>3</v>
      </c>
      <c r="AA156" s="66">
        <v>0</v>
      </c>
      <c r="AB156" s="66">
        <v>-25</v>
      </c>
      <c r="AC156" s="73">
        <f t="shared" si="3"/>
        <v>0</v>
      </c>
    </row>
    <row r="157" spans="1:29" ht="20.100000000000001" customHeight="1" x14ac:dyDescent="0.3">
      <c r="A157" s="473"/>
      <c r="B157" s="67" t="s">
        <v>199</v>
      </c>
      <c r="C157" s="474" t="s">
        <v>481</v>
      </c>
      <c r="D157" s="69"/>
      <c r="E157" s="70"/>
      <c r="F157" s="71">
        <v>-11</v>
      </c>
      <c r="G157" s="69">
        <v>-11</v>
      </c>
      <c r="H157" s="70"/>
      <c r="I157" s="71"/>
      <c r="J157" s="69"/>
      <c r="K157" s="70"/>
      <c r="L157" s="71"/>
      <c r="M157" s="69"/>
      <c r="N157" s="70"/>
      <c r="O157" s="71"/>
      <c r="P157" s="69"/>
      <c r="Q157" s="70"/>
      <c r="R157" s="71"/>
      <c r="S157" s="69"/>
      <c r="T157" s="70"/>
      <c r="U157" s="71"/>
      <c r="V157" s="69"/>
      <c r="W157" s="70"/>
      <c r="X157" s="71"/>
      <c r="Y157" s="72">
        <v>2</v>
      </c>
      <c r="Z157" s="66">
        <v>2</v>
      </c>
      <c r="AA157" s="66">
        <v>0</v>
      </c>
      <c r="AB157" s="66">
        <v>-22</v>
      </c>
      <c r="AC157" s="73">
        <f t="shared" si="3"/>
        <v>0</v>
      </c>
    </row>
    <row r="158" spans="1:29" ht="20.100000000000001" customHeight="1" x14ac:dyDescent="0.3">
      <c r="A158" s="473"/>
      <c r="B158" s="74" t="s">
        <v>504</v>
      </c>
      <c r="C158" s="474" t="s">
        <v>460</v>
      </c>
      <c r="D158" s="69"/>
      <c r="E158" s="70"/>
      <c r="F158" s="71"/>
      <c r="G158" s="69"/>
      <c r="H158" s="70"/>
      <c r="I158" s="71"/>
      <c r="J158" s="69"/>
      <c r="K158" s="70"/>
      <c r="L158" s="71"/>
      <c r="M158" s="69"/>
      <c r="N158" s="70"/>
      <c r="O158" s="71">
        <v>-7</v>
      </c>
      <c r="P158" s="69"/>
      <c r="Q158" s="70"/>
      <c r="R158" s="71"/>
      <c r="S158" s="69"/>
      <c r="T158" s="70"/>
      <c r="U158" s="71"/>
      <c r="V158" s="69"/>
      <c r="W158" s="70"/>
      <c r="X158" s="71"/>
      <c r="Y158" s="72">
        <v>1</v>
      </c>
      <c r="Z158" s="66">
        <v>1</v>
      </c>
      <c r="AA158" s="66">
        <v>0</v>
      </c>
      <c r="AB158" s="66">
        <v>-7</v>
      </c>
      <c r="AC158" s="73">
        <f t="shared" si="3"/>
        <v>0</v>
      </c>
    </row>
    <row r="159" spans="1:29" ht="20.100000000000001" customHeight="1" x14ac:dyDescent="0.3">
      <c r="A159" s="473"/>
      <c r="B159" s="74" t="s">
        <v>677</v>
      </c>
      <c r="C159" s="474" t="s">
        <v>484</v>
      </c>
      <c r="D159" s="69"/>
      <c r="E159" s="70"/>
      <c r="F159" s="71"/>
      <c r="G159" s="69">
        <v>-1</v>
      </c>
      <c r="H159" s="70"/>
      <c r="I159" s="71"/>
      <c r="J159" s="69"/>
      <c r="K159" s="70"/>
      <c r="L159" s="71"/>
      <c r="M159" s="69"/>
      <c r="N159" s="70"/>
      <c r="O159" s="71"/>
      <c r="P159" s="69"/>
      <c r="Q159" s="70"/>
      <c r="R159" s="71"/>
      <c r="S159" s="69"/>
      <c r="T159" s="70"/>
      <c r="U159" s="71"/>
      <c r="V159" s="69"/>
      <c r="W159" s="70"/>
      <c r="X159" s="71"/>
      <c r="Y159" s="72">
        <v>1</v>
      </c>
      <c r="Z159" s="66">
        <v>1</v>
      </c>
      <c r="AA159" s="66">
        <v>0</v>
      </c>
      <c r="AB159" s="66">
        <v>-1</v>
      </c>
      <c r="AC159" s="73">
        <f t="shared" si="3"/>
        <v>0</v>
      </c>
    </row>
    <row r="160" spans="1:29" ht="20.100000000000001" customHeight="1" x14ac:dyDescent="0.3">
      <c r="A160" s="473"/>
      <c r="B160" s="74" t="s">
        <v>364</v>
      </c>
      <c r="C160" s="474" t="s">
        <v>484</v>
      </c>
      <c r="D160" s="69">
        <v>-10</v>
      </c>
      <c r="E160" s="70"/>
      <c r="F160" s="71"/>
      <c r="G160" s="69"/>
      <c r="H160" s="70"/>
      <c r="I160" s="71"/>
      <c r="J160" s="69"/>
      <c r="K160" s="70"/>
      <c r="L160" s="71"/>
      <c r="M160" s="69"/>
      <c r="N160" s="70"/>
      <c r="O160" s="71"/>
      <c r="P160" s="75"/>
      <c r="Q160" s="76"/>
      <c r="R160" s="77"/>
      <c r="S160" s="69"/>
      <c r="T160" s="70"/>
      <c r="U160" s="71"/>
      <c r="V160" s="69"/>
      <c r="W160" s="70"/>
      <c r="X160" s="71"/>
      <c r="Y160" s="72">
        <v>1</v>
      </c>
      <c r="Z160" s="79">
        <v>1</v>
      </c>
      <c r="AA160" s="79">
        <v>0</v>
      </c>
      <c r="AB160" s="79">
        <v>-10</v>
      </c>
      <c r="AC160" s="73">
        <f t="shared" si="3"/>
        <v>0</v>
      </c>
    </row>
    <row r="161" spans="1:32" ht="20.100000000000001" customHeight="1" thickBot="1" x14ac:dyDescent="0.35">
      <c r="A161" s="473"/>
      <c r="B161" s="74" t="s">
        <v>386</v>
      </c>
      <c r="C161" s="474" t="s">
        <v>403</v>
      </c>
      <c r="D161" s="80"/>
      <c r="E161" s="81"/>
      <c r="F161" s="82"/>
      <c r="G161" s="80"/>
      <c r="H161" s="81"/>
      <c r="I161" s="82"/>
      <c r="J161" s="80"/>
      <c r="K161" s="81"/>
      <c r="L161" s="82">
        <v>-7</v>
      </c>
      <c r="M161" s="80"/>
      <c r="N161" s="81">
        <v>-1</v>
      </c>
      <c r="O161" s="82"/>
      <c r="P161" s="80"/>
      <c r="Q161" s="81"/>
      <c r="R161" s="82"/>
      <c r="S161" s="80"/>
      <c r="T161" s="81"/>
      <c r="U161" s="82"/>
      <c r="V161" s="80"/>
      <c r="W161" s="81"/>
      <c r="X161" s="82"/>
      <c r="Y161" s="72">
        <v>2</v>
      </c>
      <c r="Z161" s="66">
        <v>2</v>
      </c>
      <c r="AA161" s="66">
        <v>0</v>
      </c>
      <c r="AB161" s="66">
        <v>-6</v>
      </c>
      <c r="AC161" s="73">
        <f t="shared" si="3"/>
        <v>0</v>
      </c>
    </row>
    <row r="162" spans="1:32" ht="7.5" customHeight="1" thickBot="1" x14ac:dyDescent="0.35"/>
    <row r="163" spans="1:32" ht="18" thickBot="1" x14ac:dyDescent="0.35">
      <c r="A163" s="637" t="s">
        <v>341</v>
      </c>
      <c r="B163" s="638"/>
      <c r="C163" s="638"/>
      <c r="D163" s="638"/>
      <c r="E163" s="638"/>
      <c r="F163" s="638"/>
      <c r="G163" s="638"/>
      <c r="H163" s="638"/>
      <c r="I163" s="638"/>
      <c r="J163" s="638"/>
      <c r="K163" s="638"/>
      <c r="L163" s="638"/>
      <c r="M163" s="638"/>
      <c r="N163" s="638"/>
      <c r="O163" s="638"/>
      <c r="P163" s="638"/>
      <c r="Q163" s="638"/>
      <c r="R163" s="638"/>
      <c r="S163" s="638"/>
      <c r="T163" s="638"/>
      <c r="U163" s="638"/>
      <c r="V163" s="638"/>
      <c r="W163" s="638"/>
      <c r="X163" s="638"/>
      <c r="Y163" s="638"/>
      <c r="Z163" s="638"/>
      <c r="AA163" s="638"/>
      <c r="AB163" s="638"/>
      <c r="AC163" s="639"/>
    </row>
    <row r="164" spans="1:32" ht="18" thickBot="1" x14ac:dyDescent="0.35">
      <c r="A164" s="480"/>
      <c r="B164" s="481"/>
      <c r="C164" s="308"/>
      <c r="D164" s="308"/>
      <c r="E164" s="308"/>
      <c r="F164" s="308"/>
      <c r="G164" s="308"/>
      <c r="H164" s="308"/>
      <c r="I164" s="308"/>
      <c r="J164" s="308"/>
      <c r="K164" s="308"/>
      <c r="L164" s="308"/>
      <c r="M164" s="308"/>
      <c r="N164" s="308"/>
      <c r="O164" s="308"/>
      <c r="P164" s="308"/>
      <c r="Q164" s="308"/>
      <c r="R164" s="308"/>
      <c r="S164" s="308"/>
      <c r="T164" s="308"/>
      <c r="U164" s="308"/>
      <c r="V164" s="308"/>
      <c r="W164" s="308"/>
      <c r="X164" s="308"/>
      <c r="Y164" s="481"/>
      <c r="Z164" s="481"/>
      <c r="AA164" s="481"/>
      <c r="AB164" s="481"/>
      <c r="AC164" s="481"/>
    </row>
    <row r="165" spans="1:32" ht="25.2" thickBot="1" x14ac:dyDescent="0.45">
      <c r="A165" s="712" t="s">
        <v>744</v>
      </c>
      <c r="B165" s="713"/>
      <c r="C165" s="721"/>
      <c r="D165" s="721"/>
      <c r="E165" s="721"/>
      <c r="F165" s="721"/>
      <c r="G165" s="721"/>
      <c r="H165" s="721"/>
      <c r="I165" s="721"/>
      <c r="J165" s="721"/>
      <c r="K165" s="721"/>
      <c r="L165" s="721"/>
      <c r="M165" s="721"/>
      <c r="N165" s="721"/>
      <c r="O165" s="721"/>
      <c r="P165" s="721"/>
      <c r="Q165" s="721"/>
      <c r="R165" s="721"/>
      <c r="S165" s="721"/>
      <c r="T165" s="721"/>
      <c r="U165" s="721"/>
      <c r="V165" s="721"/>
      <c r="W165" s="721"/>
      <c r="X165" s="721"/>
      <c r="Y165" s="713"/>
      <c r="Z165" s="713"/>
      <c r="AA165" s="713"/>
      <c r="AB165" s="713"/>
      <c r="AC165" s="713"/>
      <c r="AD165" s="722" t="s">
        <v>674</v>
      </c>
      <c r="AE165" s="723"/>
      <c r="AF165" s="724"/>
    </row>
    <row r="166" spans="1:32" ht="20.100000000000001" customHeight="1" x14ac:dyDescent="0.3">
      <c r="A166" s="121"/>
      <c r="B166" s="411"/>
      <c r="C166" s="725" t="s">
        <v>416</v>
      </c>
      <c r="D166" s="663" t="s">
        <v>3</v>
      </c>
      <c r="E166" s="663"/>
      <c r="F166" s="726" t="s">
        <v>417</v>
      </c>
      <c r="G166" s="727"/>
      <c r="H166" s="727"/>
      <c r="I166" s="728"/>
      <c r="J166" s="663" t="s">
        <v>422</v>
      </c>
      <c r="K166" s="663"/>
      <c r="L166" s="663" t="s">
        <v>423</v>
      </c>
      <c r="M166" s="663"/>
      <c r="N166" s="663"/>
      <c r="O166" s="663"/>
      <c r="P166" s="663" t="s">
        <v>424</v>
      </c>
      <c r="Q166" s="663"/>
      <c r="R166" s="663"/>
      <c r="S166" s="663"/>
      <c r="T166" s="663" t="s">
        <v>425</v>
      </c>
      <c r="U166" s="663"/>
      <c r="V166" s="663"/>
      <c r="W166" s="732"/>
      <c r="X166" s="733"/>
      <c r="Y166" s="733"/>
      <c r="Z166" s="733"/>
      <c r="AA166" s="733"/>
      <c r="AB166" s="733"/>
      <c r="AC166" s="733"/>
      <c r="AD166" s="736"/>
      <c r="AE166" s="737"/>
      <c r="AF166" s="738"/>
    </row>
    <row r="167" spans="1:32" ht="20.100000000000001" customHeight="1" x14ac:dyDescent="0.3">
      <c r="A167" s="121"/>
      <c r="B167" s="412"/>
      <c r="C167" s="725"/>
      <c r="D167" s="663"/>
      <c r="E167" s="663"/>
      <c r="F167" s="729"/>
      <c r="G167" s="730"/>
      <c r="H167" s="730"/>
      <c r="I167" s="731"/>
      <c r="J167" s="663"/>
      <c r="K167" s="663"/>
      <c r="L167" s="663"/>
      <c r="M167" s="663"/>
      <c r="N167" s="663"/>
      <c r="O167" s="663"/>
      <c r="P167" s="663"/>
      <c r="Q167" s="663"/>
      <c r="R167" s="663"/>
      <c r="S167" s="663"/>
      <c r="T167" s="663" t="s">
        <v>420</v>
      </c>
      <c r="U167" s="663"/>
      <c r="V167" s="663"/>
      <c r="W167" s="734"/>
      <c r="X167" s="735"/>
      <c r="Y167" s="735"/>
      <c r="Z167" s="735"/>
      <c r="AA167" s="735"/>
      <c r="AB167" s="735"/>
      <c r="AC167" s="735"/>
      <c r="AD167" s="736"/>
      <c r="AE167" s="737"/>
      <c r="AF167" s="738"/>
    </row>
    <row r="168" spans="1:32" ht="20.100000000000001" customHeight="1" x14ac:dyDescent="0.3">
      <c r="A168" s="121"/>
      <c r="B168" s="128">
        <v>1</v>
      </c>
      <c r="C168" s="288" t="s">
        <v>550</v>
      </c>
      <c r="D168" s="720">
        <v>2</v>
      </c>
      <c r="E168" s="720"/>
      <c r="F168" s="709">
        <v>2</v>
      </c>
      <c r="G168" s="711"/>
      <c r="H168" s="711"/>
      <c r="I168" s="710"/>
      <c r="J168" s="720">
        <v>0</v>
      </c>
      <c r="K168" s="720"/>
      <c r="L168" s="709">
        <v>45</v>
      </c>
      <c r="M168" s="710"/>
      <c r="N168" s="709">
        <v>17</v>
      </c>
      <c r="O168" s="710"/>
      <c r="P168" s="709">
        <v>265</v>
      </c>
      <c r="Q168" s="710"/>
      <c r="R168" s="709">
        <v>171</v>
      </c>
      <c r="S168" s="710"/>
      <c r="T168" s="720">
        <v>2</v>
      </c>
      <c r="U168" s="720"/>
      <c r="V168" s="720"/>
      <c r="W168" s="734"/>
      <c r="X168" s="735"/>
      <c r="Y168" s="735"/>
      <c r="Z168" s="735"/>
      <c r="AA168" s="735"/>
      <c r="AB168" s="735"/>
      <c r="AC168" s="735"/>
      <c r="AD168" s="736"/>
      <c r="AE168" s="737"/>
      <c r="AF168" s="738"/>
    </row>
    <row r="169" spans="1:32" ht="20.100000000000001" customHeight="1" x14ac:dyDescent="0.3">
      <c r="A169" s="121"/>
      <c r="B169" s="128">
        <v>2</v>
      </c>
      <c r="C169" s="288" t="s">
        <v>484</v>
      </c>
      <c r="D169" s="720">
        <v>2</v>
      </c>
      <c r="E169" s="720"/>
      <c r="F169" s="709">
        <v>2</v>
      </c>
      <c r="G169" s="711"/>
      <c r="H169" s="711"/>
      <c r="I169" s="710"/>
      <c r="J169" s="720">
        <v>0</v>
      </c>
      <c r="K169" s="720"/>
      <c r="L169" s="709">
        <v>35</v>
      </c>
      <c r="M169" s="710"/>
      <c r="N169" s="709">
        <v>27</v>
      </c>
      <c r="O169" s="710"/>
      <c r="P169" s="709">
        <v>231</v>
      </c>
      <c r="Q169" s="710"/>
      <c r="R169" s="709">
        <v>212</v>
      </c>
      <c r="S169" s="710"/>
      <c r="T169" s="720">
        <v>2</v>
      </c>
      <c r="U169" s="720"/>
      <c r="V169" s="720"/>
      <c r="W169" s="734"/>
      <c r="X169" s="735"/>
      <c r="Y169" s="735"/>
      <c r="Z169" s="735"/>
      <c r="AA169" s="735"/>
      <c r="AB169" s="735"/>
      <c r="AC169" s="735"/>
      <c r="AD169" s="736"/>
      <c r="AE169" s="737"/>
      <c r="AF169" s="738"/>
    </row>
    <row r="170" spans="1:32" ht="20.100000000000001" customHeight="1" x14ac:dyDescent="0.3">
      <c r="A170" s="121"/>
      <c r="B170" s="128">
        <v>3</v>
      </c>
      <c r="C170" s="288" t="s">
        <v>287</v>
      </c>
      <c r="D170" s="720">
        <v>2</v>
      </c>
      <c r="E170" s="720"/>
      <c r="F170" s="709">
        <v>1</v>
      </c>
      <c r="G170" s="711"/>
      <c r="H170" s="711"/>
      <c r="I170" s="710"/>
      <c r="J170" s="720">
        <v>1</v>
      </c>
      <c r="K170" s="720"/>
      <c r="L170" s="709">
        <v>43</v>
      </c>
      <c r="M170" s="710"/>
      <c r="N170" s="709">
        <v>19</v>
      </c>
      <c r="O170" s="710"/>
      <c r="P170" s="709">
        <v>239</v>
      </c>
      <c r="Q170" s="710"/>
      <c r="R170" s="709">
        <v>203</v>
      </c>
      <c r="S170" s="710"/>
      <c r="T170" s="720">
        <v>1</v>
      </c>
      <c r="U170" s="720"/>
      <c r="V170" s="720"/>
      <c r="W170" s="734"/>
      <c r="X170" s="735"/>
      <c r="Y170" s="735"/>
      <c r="Z170" s="735"/>
      <c r="AA170" s="735"/>
      <c r="AB170" s="735"/>
      <c r="AC170" s="735"/>
      <c r="AD170" s="736"/>
      <c r="AE170" s="737"/>
      <c r="AF170" s="738"/>
    </row>
    <row r="171" spans="1:32" ht="20.100000000000001" customHeight="1" x14ac:dyDescent="0.3">
      <c r="A171" s="121"/>
      <c r="B171" s="128">
        <v>4</v>
      </c>
      <c r="C171" s="288" t="s">
        <v>319</v>
      </c>
      <c r="D171" s="720">
        <v>2</v>
      </c>
      <c r="E171" s="720"/>
      <c r="F171" s="709">
        <v>1</v>
      </c>
      <c r="G171" s="711"/>
      <c r="H171" s="711"/>
      <c r="I171" s="710"/>
      <c r="J171" s="720">
        <v>1</v>
      </c>
      <c r="K171" s="720"/>
      <c r="L171" s="709">
        <v>40</v>
      </c>
      <c r="M171" s="710"/>
      <c r="N171" s="709">
        <v>22</v>
      </c>
      <c r="O171" s="710"/>
      <c r="P171" s="709">
        <v>247</v>
      </c>
      <c r="Q171" s="710"/>
      <c r="R171" s="709">
        <v>186</v>
      </c>
      <c r="S171" s="710"/>
      <c r="T171" s="720">
        <v>1</v>
      </c>
      <c r="U171" s="720"/>
      <c r="V171" s="720"/>
      <c r="W171" s="734"/>
      <c r="X171" s="735"/>
      <c r="Y171" s="735"/>
      <c r="Z171" s="735"/>
      <c r="AA171" s="735"/>
      <c r="AB171" s="735"/>
      <c r="AC171" s="735"/>
      <c r="AD171" s="736"/>
      <c r="AE171" s="737"/>
      <c r="AF171" s="738"/>
    </row>
    <row r="172" spans="1:32" ht="20.100000000000001" customHeight="1" x14ac:dyDescent="0.3">
      <c r="A172" s="121"/>
      <c r="B172" s="128">
        <v>5</v>
      </c>
      <c r="C172" s="288" t="s">
        <v>481</v>
      </c>
      <c r="D172" s="720">
        <v>2</v>
      </c>
      <c r="E172" s="720"/>
      <c r="F172" s="709">
        <v>1</v>
      </c>
      <c r="G172" s="711"/>
      <c r="H172" s="711"/>
      <c r="I172" s="710"/>
      <c r="J172" s="720">
        <v>1</v>
      </c>
      <c r="K172" s="720"/>
      <c r="L172" s="709">
        <v>29</v>
      </c>
      <c r="M172" s="710"/>
      <c r="N172" s="709">
        <v>24</v>
      </c>
      <c r="O172" s="710"/>
      <c r="P172" s="709">
        <v>197</v>
      </c>
      <c r="Q172" s="710"/>
      <c r="R172" s="709">
        <v>234</v>
      </c>
      <c r="S172" s="710"/>
      <c r="T172" s="720">
        <v>1</v>
      </c>
      <c r="U172" s="720"/>
      <c r="V172" s="720"/>
      <c r="W172" s="734"/>
      <c r="X172" s="735"/>
      <c r="Y172" s="735"/>
      <c r="Z172" s="735"/>
      <c r="AA172" s="735"/>
      <c r="AB172" s="735"/>
      <c r="AC172" s="735"/>
      <c r="AD172" s="736"/>
      <c r="AE172" s="737"/>
      <c r="AF172" s="738"/>
    </row>
    <row r="173" spans="1:32" ht="20.100000000000001" customHeight="1" x14ac:dyDescent="0.3">
      <c r="A173" s="121"/>
      <c r="B173" s="128">
        <v>6</v>
      </c>
      <c r="C173" s="288" t="s">
        <v>460</v>
      </c>
      <c r="D173" s="720">
        <v>2</v>
      </c>
      <c r="E173" s="720"/>
      <c r="F173" s="709">
        <v>1</v>
      </c>
      <c r="G173" s="711"/>
      <c r="H173" s="711"/>
      <c r="I173" s="710"/>
      <c r="J173" s="720">
        <v>1</v>
      </c>
      <c r="K173" s="720"/>
      <c r="L173" s="709">
        <v>22</v>
      </c>
      <c r="M173" s="710"/>
      <c r="N173" s="709">
        <v>40</v>
      </c>
      <c r="O173" s="710"/>
      <c r="P173" s="709">
        <v>203</v>
      </c>
      <c r="Q173" s="710"/>
      <c r="R173" s="709">
        <v>260</v>
      </c>
      <c r="S173" s="710"/>
      <c r="T173" s="720">
        <v>1</v>
      </c>
      <c r="U173" s="720"/>
      <c r="V173" s="720"/>
      <c r="W173" s="734"/>
      <c r="X173" s="735"/>
      <c r="Y173" s="735"/>
      <c r="Z173" s="735"/>
      <c r="AA173" s="735"/>
      <c r="AB173" s="735"/>
      <c r="AC173" s="735"/>
      <c r="AD173" s="736"/>
      <c r="AE173" s="737"/>
      <c r="AF173" s="738"/>
    </row>
    <row r="174" spans="1:32" ht="20.100000000000001" customHeight="1" x14ac:dyDescent="0.3">
      <c r="A174" s="121"/>
      <c r="B174" s="128">
        <v>7</v>
      </c>
      <c r="C174" s="288" t="s">
        <v>118</v>
      </c>
      <c r="D174" s="709">
        <v>2</v>
      </c>
      <c r="E174" s="710"/>
      <c r="F174" s="709">
        <v>0</v>
      </c>
      <c r="G174" s="711"/>
      <c r="H174" s="711"/>
      <c r="I174" s="710"/>
      <c r="J174" s="709">
        <v>2</v>
      </c>
      <c r="K174" s="710"/>
      <c r="L174" s="709">
        <v>20</v>
      </c>
      <c r="M174" s="710"/>
      <c r="N174" s="709">
        <v>42</v>
      </c>
      <c r="O174" s="710"/>
      <c r="P174" s="709">
        <v>201</v>
      </c>
      <c r="Q174" s="710"/>
      <c r="R174" s="709">
        <v>244</v>
      </c>
      <c r="S174" s="710"/>
      <c r="T174" s="709">
        <v>0</v>
      </c>
      <c r="U174" s="711"/>
      <c r="V174" s="710"/>
      <c r="W174" s="734"/>
      <c r="X174" s="735"/>
      <c r="Y174" s="735"/>
      <c r="Z174" s="735"/>
      <c r="AA174" s="735"/>
      <c r="AB174" s="735"/>
      <c r="AC174" s="735"/>
      <c r="AD174" s="736"/>
      <c r="AE174" s="737"/>
      <c r="AF174" s="738"/>
    </row>
    <row r="175" spans="1:32" ht="20.100000000000001" customHeight="1" thickBot="1" x14ac:dyDescent="0.35">
      <c r="A175" s="121"/>
      <c r="B175" s="128">
        <v>8</v>
      </c>
      <c r="C175" s="288" t="s">
        <v>403</v>
      </c>
      <c r="D175" s="720">
        <v>2</v>
      </c>
      <c r="E175" s="720"/>
      <c r="F175" s="709">
        <v>0</v>
      </c>
      <c r="G175" s="711"/>
      <c r="H175" s="711"/>
      <c r="I175" s="710"/>
      <c r="J175" s="709">
        <v>2</v>
      </c>
      <c r="K175" s="710"/>
      <c r="L175" s="709">
        <v>14</v>
      </c>
      <c r="M175" s="710"/>
      <c r="N175" s="709">
        <v>48</v>
      </c>
      <c r="O175" s="710"/>
      <c r="P175" s="709">
        <v>192</v>
      </c>
      <c r="Q175" s="710"/>
      <c r="R175" s="709">
        <v>265</v>
      </c>
      <c r="S175" s="710"/>
      <c r="T175" s="709">
        <v>0</v>
      </c>
      <c r="U175" s="711"/>
      <c r="V175" s="710"/>
      <c r="W175" s="734"/>
      <c r="X175" s="735"/>
      <c r="Y175" s="735"/>
      <c r="Z175" s="735"/>
      <c r="AA175" s="735"/>
      <c r="AB175" s="735"/>
      <c r="AC175" s="735"/>
      <c r="AD175" s="736"/>
      <c r="AE175" s="737"/>
      <c r="AF175" s="738"/>
    </row>
    <row r="176" spans="1:32" ht="25.2" thickBot="1" x14ac:dyDescent="0.45">
      <c r="A176" s="712" t="s">
        <v>744</v>
      </c>
      <c r="B176" s="713"/>
      <c r="C176" s="739"/>
      <c r="D176" s="739"/>
      <c r="E176" s="739"/>
      <c r="F176" s="739"/>
      <c r="G176" s="739"/>
      <c r="H176" s="739"/>
      <c r="I176" s="739"/>
      <c r="J176" s="739"/>
      <c r="K176" s="739"/>
      <c r="L176" s="739"/>
      <c r="M176" s="739"/>
      <c r="N176" s="739"/>
      <c r="O176" s="739"/>
      <c r="P176" s="739"/>
      <c r="Q176" s="739"/>
      <c r="R176" s="739"/>
      <c r="S176" s="739"/>
      <c r="T176" s="739"/>
      <c r="U176" s="739"/>
      <c r="V176" s="739"/>
      <c r="W176" s="739"/>
      <c r="X176" s="739"/>
      <c r="Y176" s="713"/>
      <c r="Z176" s="713"/>
      <c r="AA176" s="713"/>
      <c r="AB176" s="713"/>
      <c r="AC176" s="713"/>
      <c r="AD176" s="630" t="s">
        <v>675</v>
      </c>
      <c r="AE176" s="628"/>
      <c r="AF176" s="629"/>
    </row>
    <row r="177" spans="1:32" ht="18" thickBot="1" x14ac:dyDescent="0.35">
      <c r="A177" s="22"/>
      <c r="B177" s="8"/>
      <c r="C177" s="25"/>
      <c r="D177" s="715" t="s">
        <v>136</v>
      </c>
      <c r="E177" s="716"/>
      <c r="F177" s="716"/>
      <c r="G177" s="716"/>
      <c r="H177" s="716"/>
      <c r="I177" s="716"/>
      <c r="J177" s="716"/>
      <c r="K177" s="716"/>
      <c r="L177" s="716"/>
      <c r="M177" s="716"/>
      <c r="N177" s="716"/>
      <c r="O177" s="716"/>
      <c r="P177" s="716"/>
      <c r="Q177" s="716"/>
      <c r="R177" s="716"/>
      <c r="S177" s="716"/>
      <c r="T177" s="716"/>
      <c r="U177" s="716"/>
      <c r="V177" s="716"/>
      <c r="W177" s="716"/>
      <c r="X177" s="717"/>
      <c r="Y177" s="46"/>
      <c r="Z177" s="718" t="s">
        <v>4</v>
      </c>
      <c r="AA177" s="719"/>
      <c r="AB177" s="719"/>
      <c r="AC177" s="719"/>
      <c r="AD177" s="622" t="s">
        <v>745</v>
      </c>
      <c r="AE177" s="623"/>
      <c r="AF177" s="624"/>
    </row>
    <row r="178" spans="1:32" ht="15.6" customHeight="1" thickBot="1" x14ac:dyDescent="0.35">
      <c r="A178" s="43" t="s">
        <v>304</v>
      </c>
      <c r="B178" s="40" t="s">
        <v>2</v>
      </c>
      <c r="C178" s="40" t="s">
        <v>15</v>
      </c>
      <c r="D178" s="49" t="s">
        <v>6</v>
      </c>
      <c r="E178" s="49" t="s">
        <v>7</v>
      </c>
      <c r="F178" s="49" t="s">
        <v>8</v>
      </c>
      <c r="G178" s="49" t="s">
        <v>9</v>
      </c>
      <c r="H178" s="49" t="s">
        <v>10</v>
      </c>
      <c r="I178" s="49" t="s">
        <v>16</v>
      </c>
      <c r="J178" s="49" t="s">
        <v>122</v>
      </c>
      <c r="K178" s="49" t="s">
        <v>123</v>
      </c>
      <c r="L178" s="49" t="s">
        <v>124</v>
      </c>
      <c r="M178" s="49" t="s">
        <v>125</v>
      </c>
      <c r="N178" s="49" t="s">
        <v>126</v>
      </c>
      <c r="O178" s="49" t="s">
        <v>127</v>
      </c>
      <c r="P178" s="49" t="s">
        <v>128</v>
      </c>
      <c r="Q178" s="49" t="s">
        <v>129</v>
      </c>
      <c r="R178" s="49" t="s">
        <v>130</v>
      </c>
      <c r="S178" s="49" t="s">
        <v>131</v>
      </c>
      <c r="T178" s="49" t="s">
        <v>132</v>
      </c>
      <c r="U178" s="49" t="s">
        <v>133</v>
      </c>
      <c r="V178" s="49" t="s">
        <v>134</v>
      </c>
      <c r="W178" s="49" t="s">
        <v>135</v>
      </c>
      <c r="X178" s="49" t="s">
        <v>205</v>
      </c>
      <c r="Y178" s="47" t="s">
        <v>336</v>
      </c>
      <c r="Z178" s="41" t="s">
        <v>301</v>
      </c>
      <c r="AA178" s="41" t="s">
        <v>302</v>
      </c>
      <c r="AB178" s="41" t="s">
        <v>303</v>
      </c>
      <c r="AC178" s="42" t="s">
        <v>5</v>
      </c>
      <c r="AD178" s="631"/>
      <c r="AE178" s="612"/>
      <c r="AF178" s="613"/>
    </row>
    <row r="179" spans="1:32" ht="20.100000000000001" customHeight="1" x14ac:dyDescent="0.3">
      <c r="A179" s="471">
        <v>1</v>
      </c>
      <c r="B179" s="19" t="s">
        <v>21</v>
      </c>
      <c r="C179" s="472" t="s">
        <v>781</v>
      </c>
      <c r="D179" s="50">
        <v>9</v>
      </c>
      <c r="E179" s="51">
        <v>11</v>
      </c>
      <c r="F179" s="52">
        <v>11</v>
      </c>
      <c r="G179" s="50">
        <v>1</v>
      </c>
      <c r="H179" s="51">
        <v>1</v>
      </c>
      <c r="I179" s="52">
        <v>6</v>
      </c>
      <c r="J179" s="28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37">
        <v>2</v>
      </c>
      <c r="Z179" s="37">
        <v>6</v>
      </c>
      <c r="AA179" s="37">
        <v>6</v>
      </c>
      <c r="AB179" s="37">
        <v>39</v>
      </c>
      <c r="AC179" s="475">
        <f t="shared" ref="AC179:AC210" si="4">AA179/Z179*100</f>
        <v>100</v>
      </c>
      <c r="AD179" s="631"/>
      <c r="AE179" s="612"/>
      <c r="AF179" s="613"/>
    </row>
    <row r="180" spans="1:32" ht="20.100000000000001" customHeight="1" x14ac:dyDescent="0.3">
      <c r="A180" s="471">
        <v>2</v>
      </c>
      <c r="B180" s="19" t="s">
        <v>24</v>
      </c>
      <c r="C180" s="472" t="s">
        <v>319</v>
      </c>
      <c r="D180" s="53">
        <v>7</v>
      </c>
      <c r="E180" s="21"/>
      <c r="F180" s="54">
        <v>12</v>
      </c>
      <c r="G180" s="53">
        <v>9</v>
      </c>
      <c r="H180" s="21">
        <v>11</v>
      </c>
      <c r="I180" s="54">
        <v>2</v>
      </c>
      <c r="J180" s="28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37">
        <v>2</v>
      </c>
      <c r="Z180" s="37">
        <v>5</v>
      </c>
      <c r="AA180" s="37">
        <v>5</v>
      </c>
      <c r="AB180" s="37">
        <v>41</v>
      </c>
      <c r="AC180" s="475">
        <f t="shared" si="4"/>
        <v>100</v>
      </c>
      <c r="AD180" s="631"/>
      <c r="AE180" s="612"/>
      <c r="AF180" s="613"/>
    </row>
    <row r="181" spans="1:32" ht="20.100000000000001" customHeight="1" x14ac:dyDescent="0.3">
      <c r="A181" s="471">
        <v>3</v>
      </c>
      <c r="B181" s="18" t="s">
        <v>171</v>
      </c>
      <c r="C181" s="472" t="s">
        <v>550</v>
      </c>
      <c r="D181" s="53">
        <v>-1</v>
      </c>
      <c r="E181" s="21">
        <v>12</v>
      </c>
      <c r="F181" s="54">
        <v>12</v>
      </c>
      <c r="G181" s="53">
        <v>8</v>
      </c>
      <c r="H181" s="21">
        <v>7</v>
      </c>
      <c r="I181" s="54">
        <v>12</v>
      </c>
      <c r="J181" s="281"/>
      <c r="K181" s="21"/>
      <c r="L181" s="21"/>
      <c r="M181" s="21"/>
      <c r="N181" s="21"/>
      <c r="O181" s="21"/>
      <c r="P181" s="20"/>
      <c r="Q181" s="20"/>
      <c r="R181" s="20"/>
      <c r="S181" s="20"/>
      <c r="T181" s="20"/>
      <c r="U181" s="20"/>
      <c r="V181" s="20"/>
      <c r="W181" s="20"/>
      <c r="X181" s="20"/>
      <c r="Y181" s="37">
        <v>2</v>
      </c>
      <c r="Z181" s="38">
        <v>6</v>
      </c>
      <c r="AA181" s="38">
        <v>5</v>
      </c>
      <c r="AB181" s="38">
        <v>50</v>
      </c>
      <c r="AC181" s="475">
        <f t="shared" si="4"/>
        <v>83.333333333333343</v>
      </c>
      <c r="AD181" s="631"/>
      <c r="AE181" s="612"/>
      <c r="AF181" s="613"/>
    </row>
    <row r="182" spans="1:32" ht="20.100000000000001" customHeight="1" x14ac:dyDescent="0.3">
      <c r="A182" s="471">
        <v>4</v>
      </c>
      <c r="B182" s="18" t="s">
        <v>268</v>
      </c>
      <c r="C182" s="472" t="s">
        <v>550</v>
      </c>
      <c r="D182" s="53">
        <v>6</v>
      </c>
      <c r="E182" s="21">
        <v>12</v>
      </c>
      <c r="F182" s="54">
        <v>-6</v>
      </c>
      <c r="G182" s="53">
        <v>7</v>
      </c>
      <c r="H182" s="21">
        <v>7</v>
      </c>
      <c r="I182" s="54">
        <v>12</v>
      </c>
      <c r="J182" s="28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37">
        <v>2</v>
      </c>
      <c r="Z182" s="37">
        <v>6</v>
      </c>
      <c r="AA182" s="37">
        <v>5</v>
      </c>
      <c r="AB182" s="37">
        <v>38</v>
      </c>
      <c r="AC182" s="475">
        <f t="shared" si="4"/>
        <v>83.333333333333343</v>
      </c>
      <c r="AD182" s="631"/>
      <c r="AE182" s="612"/>
      <c r="AF182" s="613"/>
    </row>
    <row r="183" spans="1:32" ht="20.100000000000001" customHeight="1" x14ac:dyDescent="0.3">
      <c r="A183" s="471">
        <v>5</v>
      </c>
      <c r="B183" s="19" t="s">
        <v>366</v>
      </c>
      <c r="C183" s="472" t="s">
        <v>484</v>
      </c>
      <c r="D183" s="53">
        <v>3</v>
      </c>
      <c r="E183" s="21">
        <v>4</v>
      </c>
      <c r="F183" s="54">
        <v>5</v>
      </c>
      <c r="G183" s="53">
        <v>-1</v>
      </c>
      <c r="H183" s="21">
        <v>7</v>
      </c>
      <c r="I183" s="54">
        <v>11</v>
      </c>
      <c r="J183" s="28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37">
        <v>2</v>
      </c>
      <c r="Z183" s="37">
        <v>6</v>
      </c>
      <c r="AA183" s="37">
        <v>5</v>
      </c>
      <c r="AB183" s="37">
        <v>29</v>
      </c>
      <c r="AC183" s="475">
        <f t="shared" si="4"/>
        <v>83.333333333333343</v>
      </c>
      <c r="AD183" s="700"/>
      <c r="AE183" s="701"/>
      <c r="AF183" s="702"/>
    </row>
    <row r="184" spans="1:32" ht="20.100000000000001" customHeight="1" x14ac:dyDescent="0.3">
      <c r="A184" s="471"/>
      <c r="B184" s="19" t="s">
        <v>332</v>
      </c>
      <c r="C184" s="472" t="s">
        <v>484</v>
      </c>
      <c r="D184" s="53">
        <v>-5</v>
      </c>
      <c r="E184" s="21">
        <v>4</v>
      </c>
      <c r="F184" s="54">
        <v>8</v>
      </c>
      <c r="G184" s="53">
        <v>2</v>
      </c>
      <c r="H184" s="21">
        <v>7</v>
      </c>
      <c r="I184" s="54">
        <v>13</v>
      </c>
      <c r="J184" s="28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37">
        <v>2</v>
      </c>
      <c r="Z184" s="37">
        <v>6</v>
      </c>
      <c r="AA184" s="37">
        <v>5</v>
      </c>
      <c r="AB184" s="37">
        <v>29</v>
      </c>
      <c r="AC184" s="475">
        <f t="shared" si="4"/>
        <v>83.333333333333343</v>
      </c>
      <c r="AD184" s="478"/>
      <c r="AE184" s="149"/>
      <c r="AF184" s="479"/>
    </row>
    <row r="185" spans="1:32" ht="20.100000000000001" customHeight="1" x14ac:dyDescent="0.3">
      <c r="A185" s="471">
        <v>7</v>
      </c>
      <c r="B185" s="19" t="s">
        <v>217</v>
      </c>
      <c r="C185" s="472" t="s">
        <v>781</v>
      </c>
      <c r="D185" s="53">
        <v>5</v>
      </c>
      <c r="E185" s="21">
        <v>11</v>
      </c>
      <c r="F185" s="54">
        <v>11</v>
      </c>
      <c r="G185" s="53">
        <v>-6</v>
      </c>
      <c r="H185" s="21">
        <v>1</v>
      </c>
      <c r="I185" s="54">
        <v>6</v>
      </c>
      <c r="J185" s="28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37">
        <v>2</v>
      </c>
      <c r="Z185" s="37">
        <v>6</v>
      </c>
      <c r="AA185" s="37">
        <v>5</v>
      </c>
      <c r="AB185" s="37">
        <v>28</v>
      </c>
      <c r="AC185" s="475">
        <f t="shared" si="4"/>
        <v>83.333333333333343</v>
      </c>
      <c r="AD185" s="703"/>
      <c r="AE185" s="704"/>
      <c r="AF185" s="705"/>
    </row>
    <row r="186" spans="1:32" ht="20.100000000000001" customHeight="1" x14ac:dyDescent="0.3">
      <c r="A186" s="471">
        <v>8</v>
      </c>
      <c r="B186" s="18" t="s">
        <v>165</v>
      </c>
      <c r="C186" s="472" t="s">
        <v>481</v>
      </c>
      <c r="D186" s="53">
        <v>3</v>
      </c>
      <c r="E186" s="21">
        <v>-7</v>
      </c>
      <c r="F186" s="54">
        <v>5</v>
      </c>
      <c r="G186" s="53">
        <v>6</v>
      </c>
      <c r="H186" s="21">
        <v>5</v>
      </c>
      <c r="I186" s="54">
        <v>10</v>
      </c>
      <c r="J186" s="28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37">
        <v>2</v>
      </c>
      <c r="Z186" s="37">
        <v>6</v>
      </c>
      <c r="AA186" s="37">
        <v>5</v>
      </c>
      <c r="AB186" s="37">
        <v>22</v>
      </c>
      <c r="AC186" s="475">
        <f t="shared" si="4"/>
        <v>83.333333333333343</v>
      </c>
      <c r="AD186" s="476"/>
      <c r="AE186" s="207"/>
      <c r="AF186" s="477"/>
    </row>
    <row r="187" spans="1:32" ht="20.100000000000001" customHeight="1" x14ac:dyDescent="0.3">
      <c r="A187" s="471">
        <v>9</v>
      </c>
      <c r="B187" s="18" t="s">
        <v>164</v>
      </c>
      <c r="C187" s="472" t="s">
        <v>481</v>
      </c>
      <c r="D187" s="53">
        <v>6</v>
      </c>
      <c r="E187" s="21">
        <v>-7</v>
      </c>
      <c r="F187" s="54">
        <v>5</v>
      </c>
      <c r="G187" s="53">
        <v>2</v>
      </c>
      <c r="H187" s="21">
        <v>5</v>
      </c>
      <c r="I187" s="54">
        <v>10</v>
      </c>
      <c r="J187" s="28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37">
        <v>2</v>
      </c>
      <c r="Z187" s="37">
        <v>6</v>
      </c>
      <c r="AA187" s="37">
        <v>5</v>
      </c>
      <c r="AB187" s="37">
        <v>21</v>
      </c>
      <c r="AC187" s="475">
        <f t="shared" si="4"/>
        <v>83.333333333333343</v>
      </c>
      <c r="AD187" s="700"/>
      <c r="AE187" s="701"/>
      <c r="AF187" s="702"/>
    </row>
    <row r="188" spans="1:32" ht="20.100000000000001" customHeight="1" x14ac:dyDescent="0.3">
      <c r="A188" s="471">
        <v>10</v>
      </c>
      <c r="B188" s="19" t="s">
        <v>216</v>
      </c>
      <c r="C188" s="472" t="s">
        <v>781</v>
      </c>
      <c r="D188" s="53">
        <v>4</v>
      </c>
      <c r="E188" s="21">
        <v>11</v>
      </c>
      <c r="F188" s="54">
        <v>1</v>
      </c>
      <c r="G188" s="53">
        <v>9</v>
      </c>
      <c r="H188" s="21">
        <v>1</v>
      </c>
      <c r="I188" s="54">
        <v>-12</v>
      </c>
      <c r="J188" s="28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37">
        <v>2</v>
      </c>
      <c r="Z188" s="37">
        <v>6</v>
      </c>
      <c r="AA188" s="37">
        <v>5</v>
      </c>
      <c r="AB188" s="37">
        <v>14</v>
      </c>
      <c r="AC188" s="475">
        <f t="shared" si="4"/>
        <v>83.333333333333343</v>
      </c>
      <c r="AD188" s="622" t="s">
        <v>782</v>
      </c>
      <c r="AE188" s="623"/>
      <c r="AF188" s="624"/>
    </row>
    <row r="189" spans="1:32" ht="20.100000000000001" customHeight="1" thickBot="1" x14ac:dyDescent="0.35">
      <c r="A189" s="471">
        <v>11</v>
      </c>
      <c r="B189" s="19" t="s">
        <v>20</v>
      </c>
      <c r="C189" s="472" t="s">
        <v>319</v>
      </c>
      <c r="D189" s="53"/>
      <c r="E189" s="21">
        <v>3</v>
      </c>
      <c r="F189" s="54">
        <v>12</v>
      </c>
      <c r="G189" s="53">
        <v>-5</v>
      </c>
      <c r="H189" s="21">
        <v>11</v>
      </c>
      <c r="I189" s="54">
        <v>3</v>
      </c>
      <c r="J189" s="28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37">
        <v>2</v>
      </c>
      <c r="Z189" s="37">
        <v>5</v>
      </c>
      <c r="AA189" s="37">
        <v>4</v>
      </c>
      <c r="AB189" s="37">
        <v>24</v>
      </c>
      <c r="AC189" s="475">
        <f t="shared" si="4"/>
        <v>80</v>
      </c>
      <c r="AD189" s="625" t="s">
        <v>783</v>
      </c>
      <c r="AE189" s="626"/>
      <c r="AF189" s="627"/>
    </row>
    <row r="190" spans="1:32" ht="20.100000000000001" customHeight="1" x14ac:dyDescent="0.3">
      <c r="A190" s="471">
        <v>12</v>
      </c>
      <c r="B190" s="18" t="s">
        <v>18</v>
      </c>
      <c r="C190" s="472" t="s">
        <v>319</v>
      </c>
      <c r="D190" s="53">
        <v>11</v>
      </c>
      <c r="E190" s="21">
        <v>3</v>
      </c>
      <c r="F190" s="54">
        <v>-10</v>
      </c>
      <c r="G190" s="53"/>
      <c r="H190" s="21">
        <v>11</v>
      </c>
      <c r="I190" s="54">
        <v>6</v>
      </c>
      <c r="J190" s="28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37">
        <v>2</v>
      </c>
      <c r="Z190" s="37">
        <v>5</v>
      </c>
      <c r="AA190" s="37">
        <v>4</v>
      </c>
      <c r="AB190" s="37">
        <v>21</v>
      </c>
      <c r="AC190" s="65">
        <f t="shared" si="4"/>
        <v>80</v>
      </c>
      <c r="AD190" s="648"/>
      <c r="AE190" s="648"/>
      <c r="AF190" s="648"/>
    </row>
    <row r="191" spans="1:32" ht="20.100000000000001" customHeight="1" x14ac:dyDescent="0.3">
      <c r="A191" s="471">
        <v>13</v>
      </c>
      <c r="B191" s="18" t="s">
        <v>326</v>
      </c>
      <c r="C191" s="472" t="s">
        <v>550</v>
      </c>
      <c r="D191" s="53">
        <v>8</v>
      </c>
      <c r="E191" s="21">
        <v>-1</v>
      </c>
      <c r="F191" s="54">
        <v>5</v>
      </c>
      <c r="G191" s="53">
        <v>10</v>
      </c>
      <c r="H191" s="21">
        <v>7</v>
      </c>
      <c r="I191" s="54">
        <v>-1</v>
      </c>
      <c r="J191" s="28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37">
        <v>2</v>
      </c>
      <c r="Z191" s="37">
        <v>6</v>
      </c>
      <c r="AA191" s="37">
        <v>4</v>
      </c>
      <c r="AB191" s="37">
        <v>28</v>
      </c>
      <c r="AC191" s="65">
        <f t="shared" si="4"/>
        <v>66.666666666666657</v>
      </c>
      <c r="AD191" s="465"/>
      <c r="AE191" s="465"/>
      <c r="AF191" s="465"/>
    </row>
    <row r="192" spans="1:32" ht="20.100000000000001" customHeight="1" x14ac:dyDescent="0.3">
      <c r="A192" s="471">
        <v>14</v>
      </c>
      <c r="B192" s="19" t="s">
        <v>367</v>
      </c>
      <c r="C192" s="472" t="s">
        <v>484</v>
      </c>
      <c r="D192" s="53">
        <v>7</v>
      </c>
      <c r="E192" s="21">
        <v>-4</v>
      </c>
      <c r="F192" s="54">
        <v>5</v>
      </c>
      <c r="G192" s="53">
        <v>-3</v>
      </c>
      <c r="H192" s="21">
        <v>8</v>
      </c>
      <c r="I192" s="54">
        <v>11</v>
      </c>
      <c r="J192" s="28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37">
        <v>2</v>
      </c>
      <c r="Z192" s="37">
        <v>6</v>
      </c>
      <c r="AA192" s="37">
        <v>4</v>
      </c>
      <c r="AB192" s="37">
        <v>24</v>
      </c>
      <c r="AC192" s="65">
        <f t="shared" si="4"/>
        <v>66.666666666666657</v>
      </c>
    </row>
    <row r="193" spans="1:29" ht="20.100000000000001" customHeight="1" x14ac:dyDescent="0.3">
      <c r="A193" s="471">
        <v>15</v>
      </c>
      <c r="B193" s="19" t="s">
        <v>438</v>
      </c>
      <c r="C193" s="472" t="s">
        <v>484</v>
      </c>
      <c r="D193" s="53">
        <v>-7</v>
      </c>
      <c r="E193" s="21">
        <v>4</v>
      </c>
      <c r="F193" s="54">
        <v>8</v>
      </c>
      <c r="G193" s="53">
        <v>-6</v>
      </c>
      <c r="H193" s="21">
        <v>7</v>
      </c>
      <c r="I193" s="54">
        <v>13</v>
      </c>
      <c r="J193" s="28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37">
        <v>2</v>
      </c>
      <c r="Z193" s="37">
        <v>6</v>
      </c>
      <c r="AA193" s="37">
        <v>4</v>
      </c>
      <c r="AB193" s="37">
        <v>19</v>
      </c>
      <c r="AC193" s="65">
        <f t="shared" si="4"/>
        <v>66.666666666666657</v>
      </c>
    </row>
    <row r="194" spans="1:29" ht="20.100000000000001" customHeight="1" x14ac:dyDescent="0.3">
      <c r="A194" s="471">
        <v>16</v>
      </c>
      <c r="B194" s="18" t="s">
        <v>280</v>
      </c>
      <c r="C194" s="472" t="s">
        <v>550</v>
      </c>
      <c r="D194" s="53">
        <v>2</v>
      </c>
      <c r="E194" s="21">
        <v>12</v>
      </c>
      <c r="F194" s="54">
        <v>-6</v>
      </c>
      <c r="G194" s="53">
        <v>4</v>
      </c>
      <c r="H194" s="21">
        <v>7</v>
      </c>
      <c r="I194" s="54">
        <v>-1</v>
      </c>
      <c r="J194" s="28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37">
        <v>2</v>
      </c>
      <c r="Z194" s="37">
        <v>6</v>
      </c>
      <c r="AA194" s="37">
        <v>4</v>
      </c>
      <c r="AB194" s="37">
        <v>18</v>
      </c>
      <c r="AC194" s="65">
        <f t="shared" si="4"/>
        <v>66.666666666666657</v>
      </c>
    </row>
    <row r="195" spans="1:29" ht="20.100000000000001" customHeight="1" x14ac:dyDescent="0.3">
      <c r="A195" s="471">
        <v>17</v>
      </c>
      <c r="B195" s="18" t="s">
        <v>175</v>
      </c>
      <c r="C195" s="472" t="s">
        <v>550</v>
      </c>
      <c r="D195" s="53">
        <v>-1</v>
      </c>
      <c r="E195" s="21">
        <v>-1</v>
      </c>
      <c r="F195" s="54">
        <v>5</v>
      </c>
      <c r="G195" s="53">
        <v>1</v>
      </c>
      <c r="H195" s="21">
        <v>7</v>
      </c>
      <c r="I195" s="54">
        <v>2</v>
      </c>
      <c r="J195" s="28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37">
        <v>2</v>
      </c>
      <c r="Z195" s="37">
        <v>6</v>
      </c>
      <c r="AA195" s="37">
        <v>4</v>
      </c>
      <c r="AB195" s="37">
        <v>13</v>
      </c>
      <c r="AC195" s="65">
        <f t="shared" si="4"/>
        <v>66.666666666666657</v>
      </c>
    </row>
    <row r="196" spans="1:29" ht="20.100000000000001" customHeight="1" x14ac:dyDescent="0.3">
      <c r="A196" s="471">
        <v>18</v>
      </c>
      <c r="B196" s="18" t="s">
        <v>762</v>
      </c>
      <c r="C196" s="472" t="s">
        <v>118</v>
      </c>
      <c r="D196" s="53">
        <v>2</v>
      </c>
      <c r="E196" s="21">
        <v>-11</v>
      </c>
      <c r="F196" s="54">
        <v>-2</v>
      </c>
      <c r="G196" s="53">
        <v>10</v>
      </c>
      <c r="H196" s="21">
        <v>4</v>
      </c>
      <c r="I196" s="54">
        <v>6</v>
      </c>
      <c r="J196" s="28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37">
        <v>2</v>
      </c>
      <c r="Z196" s="37">
        <v>6</v>
      </c>
      <c r="AA196" s="37">
        <v>4</v>
      </c>
      <c r="AB196" s="37">
        <v>9</v>
      </c>
      <c r="AC196" s="65">
        <f t="shared" si="4"/>
        <v>66.666666666666657</v>
      </c>
    </row>
    <row r="197" spans="1:29" ht="20.100000000000001" customHeight="1" x14ac:dyDescent="0.3">
      <c r="A197" s="471">
        <v>19</v>
      </c>
      <c r="B197" s="19" t="s">
        <v>498</v>
      </c>
      <c r="C197" s="472" t="s">
        <v>781</v>
      </c>
      <c r="D197" s="53">
        <v>3</v>
      </c>
      <c r="E197" s="21">
        <v>7</v>
      </c>
      <c r="F197" s="54">
        <v>1</v>
      </c>
      <c r="G197" s="53">
        <v>1</v>
      </c>
      <c r="H197" s="21">
        <v>-12</v>
      </c>
      <c r="I197" s="54">
        <v>-12</v>
      </c>
      <c r="J197" s="28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37">
        <v>2</v>
      </c>
      <c r="Z197" s="37">
        <v>6</v>
      </c>
      <c r="AA197" s="37">
        <v>4</v>
      </c>
      <c r="AB197" s="37">
        <v>-12</v>
      </c>
      <c r="AC197" s="65">
        <f t="shared" si="4"/>
        <v>66.666666666666657</v>
      </c>
    </row>
    <row r="198" spans="1:29" ht="20.100000000000001" customHeight="1" x14ac:dyDescent="0.3">
      <c r="A198" s="471">
        <v>20</v>
      </c>
      <c r="B198" s="18" t="s">
        <v>172</v>
      </c>
      <c r="C198" s="472" t="s">
        <v>550</v>
      </c>
      <c r="D198" s="53"/>
      <c r="E198" s="21">
        <v>-1</v>
      </c>
      <c r="F198" s="54">
        <v>12</v>
      </c>
      <c r="G198" s="53"/>
      <c r="H198" s="21">
        <v>7</v>
      </c>
      <c r="I198" s="54"/>
      <c r="J198" s="28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37">
        <v>2</v>
      </c>
      <c r="Z198" s="37">
        <v>3</v>
      </c>
      <c r="AA198" s="37">
        <v>2</v>
      </c>
      <c r="AB198" s="37">
        <v>18</v>
      </c>
      <c r="AC198" s="65">
        <f t="shared" si="4"/>
        <v>66.666666666666657</v>
      </c>
    </row>
    <row r="199" spans="1:29" ht="20.100000000000001" customHeight="1" x14ac:dyDescent="0.3">
      <c r="A199" s="471">
        <v>21</v>
      </c>
      <c r="B199" s="19" t="s">
        <v>657</v>
      </c>
      <c r="C199" s="472" t="s">
        <v>781</v>
      </c>
      <c r="D199" s="53">
        <v>-2</v>
      </c>
      <c r="E199" s="21">
        <v>7</v>
      </c>
      <c r="F199" s="54">
        <v>9</v>
      </c>
      <c r="G199" s="53"/>
      <c r="H199" s="21"/>
      <c r="I199" s="54"/>
      <c r="J199" s="28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37">
        <v>1</v>
      </c>
      <c r="Z199" s="37">
        <v>3</v>
      </c>
      <c r="AA199" s="37">
        <v>2</v>
      </c>
      <c r="AB199" s="37">
        <v>14</v>
      </c>
      <c r="AC199" s="65">
        <f t="shared" si="4"/>
        <v>66.666666666666657</v>
      </c>
    </row>
    <row r="200" spans="1:29" ht="20.100000000000001" customHeight="1" x14ac:dyDescent="0.3">
      <c r="A200" s="471"/>
      <c r="B200" s="19" t="s">
        <v>442</v>
      </c>
      <c r="C200" s="472" t="s">
        <v>460</v>
      </c>
      <c r="D200" s="53"/>
      <c r="E200" s="21"/>
      <c r="F200" s="54"/>
      <c r="G200" s="53">
        <v>-1</v>
      </c>
      <c r="H200" s="21">
        <v>2</v>
      </c>
      <c r="I200" s="54">
        <v>13</v>
      </c>
      <c r="J200" s="28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37">
        <v>1</v>
      </c>
      <c r="Z200" s="37">
        <v>3</v>
      </c>
      <c r="AA200" s="37">
        <v>2</v>
      </c>
      <c r="AB200" s="37">
        <v>14</v>
      </c>
      <c r="AC200" s="65">
        <f t="shared" si="4"/>
        <v>66.666666666666657</v>
      </c>
    </row>
    <row r="201" spans="1:29" ht="20.100000000000001" customHeight="1" x14ac:dyDescent="0.3">
      <c r="A201" s="471">
        <v>23</v>
      </c>
      <c r="B201" s="18" t="s">
        <v>678</v>
      </c>
      <c r="C201" s="472" t="s">
        <v>550</v>
      </c>
      <c r="D201" s="53">
        <v>-9</v>
      </c>
      <c r="E201" s="21"/>
      <c r="F201" s="54"/>
      <c r="G201" s="53">
        <v>10</v>
      </c>
      <c r="H201" s="21"/>
      <c r="I201" s="54">
        <v>2</v>
      </c>
      <c r="J201" s="28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37">
        <v>2</v>
      </c>
      <c r="Z201" s="37">
        <v>3</v>
      </c>
      <c r="AA201" s="37">
        <v>2</v>
      </c>
      <c r="AB201" s="37">
        <v>3</v>
      </c>
      <c r="AC201" s="65">
        <f t="shared" si="4"/>
        <v>66.666666666666657</v>
      </c>
    </row>
    <row r="202" spans="1:29" ht="20.100000000000001" customHeight="1" x14ac:dyDescent="0.3">
      <c r="A202" s="471">
        <v>24</v>
      </c>
      <c r="B202" s="19" t="s">
        <v>232</v>
      </c>
      <c r="C202" s="472" t="s">
        <v>319</v>
      </c>
      <c r="D202" s="53">
        <v>-4</v>
      </c>
      <c r="E202" s="21">
        <v>-5</v>
      </c>
      <c r="F202" s="54"/>
      <c r="G202" s="53">
        <v>7</v>
      </c>
      <c r="H202" s="21">
        <v>10</v>
      </c>
      <c r="I202" s="54">
        <v>2</v>
      </c>
      <c r="J202" s="281"/>
      <c r="K202" s="21"/>
      <c r="L202" s="21"/>
      <c r="M202" s="21"/>
      <c r="N202" s="21"/>
      <c r="O202" s="21"/>
      <c r="P202" s="20"/>
      <c r="Q202" s="20"/>
      <c r="R202" s="20"/>
      <c r="S202" s="20"/>
      <c r="T202" s="20"/>
      <c r="U202" s="20"/>
      <c r="V202" s="20"/>
      <c r="W202" s="20"/>
      <c r="X202" s="20"/>
      <c r="Y202" s="37">
        <v>2</v>
      </c>
      <c r="Z202" s="38">
        <v>5</v>
      </c>
      <c r="AA202" s="38">
        <v>3</v>
      </c>
      <c r="AB202" s="38">
        <v>10</v>
      </c>
      <c r="AC202" s="65">
        <f t="shared" si="4"/>
        <v>60</v>
      </c>
    </row>
    <row r="203" spans="1:29" ht="20.100000000000001" customHeight="1" x14ac:dyDescent="0.3">
      <c r="A203" s="471">
        <v>25</v>
      </c>
      <c r="B203" s="19" t="s">
        <v>23</v>
      </c>
      <c r="C203" s="472" t="s">
        <v>319</v>
      </c>
      <c r="D203" s="53">
        <v>-6</v>
      </c>
      <c r="E203" s="21">
        <v>3</v>
      </c>
      <c r="F203" s="54">
        <v>-10</v>
      </c>
      <c r="G203" s="53">
        <v>4</v>
      </c>
      <c r="H203" s="21">
        <v>10</v>
      </c>
      <c r="I203" s="54"/>
      <c r="J203" s="281"/>
      <c r="K203" s="21"/>
      <c r="L203" s="21"/>
      <c r="M203" s="21"/>
      <c r="N203" s="21"/>
      <c r="O203" s="21"/>
      <c r="P203" s="20"/>
      <c r="Q203" s="20"/>
      <c r="R203" s="20"/>
      <c r="S203" s="20"/>
      <c r="T203" s="20"/>
      <c r="U203" s="20"/>
      <c r="V203" s="20"/>
      <c r="W203" s="20"/>
      <c r="X203" s="20"/>
      <c r="Y203" s="37">
        <v>2</v>
      </c>
      <c r="Z203" s="38">
        <v>5</v>
      </c>
      <c r="AA203" s="38">
        <v>3</v>
      </c>
      <c r="AB203" s="38">
        <v>1</v>
      </c>
      <c r="AC203" s="65">
        <f t="shared" si="4"/>
        <v>60</v>
      </c>
    </row>
    <row r="204" spans="1:29" ht="20.100000000000001" customHeight="1" x14ac:dyDescent="0.3">
      <c r="A204" s="471">
        <v>26</v>
      </c>
      <c r="B204" s="19" t="s">
        <v>215</v>
      </c>
      <c r="C204" s="472" t="s">
        <v>781</v>
      </c>
      <c r="D204" s="53">
        <v>5</v>
      </c>
      <c r="E204" s="21">
        <v>7</v>
      </c>
      <c r="F204" s="54">
        <v>9</v>
      </c>
      <c r="G204" s="53">
        <v>-2</v>
      </c>
      <c r="H204" s="21">
        <v>-12</v>
      </c>
      <c r="I204" s="54">
        <v>-5</v>
      </c>
      <c r="J204" s="281"/>
      <c r="K204" s="21"/>
      <c r="L204" s="21"/>
      <c r="M204" s="21"/>
      <c r="N204" s="21"/>
      <c r="O204" s="21"/>
      <c r="P204" s="20"/>
      <c r="Q204" s="20"/>
      <c r="R204" s="20"/>
      <c r="S204" s="20"/>
      <c r="T204" s="20"/>
      <c r="U204" s="20"/>
      <c r="V204" s="20"/>
      <c r="W204" s="20"/>
      <c r="X204" s="20"/>
      <c r="Y204" s="37">
        <v>2</v>
      </c>
      <c r="Z204" s="38">
        <v>6</v>
      </c>
      <c r="AA204" s="38">
        <v>3</v>
      </c>
      <c r="AB204" s="38">
        <v>2</v>
      </c>
      <c r="AC204" s="65">
        <f t="shared" si="4"/>
        <v>50</v>
      </c>
    </row>
    <row r="205" spans="1:29" ht="20.100000000000001" customHeight="1" x14ac:dyDescent="0.3">
      <c r="A205" s="471">
        <v>27</v>
      </c>
      <c r="B205" s="18" t="s">
        <v>80</v>
      </c>
      <c r="C205" s="472" t="s">
        <v>118</v>
      </c>
      <c r="D205" s="53">
        <v>5</v>
      </c>
      <c r="E205" s="21">
        <v>-11</v>
      </c>
      <c r="F205" s="54">
        <v>-6</v>
      </c>
      <c r="G205" s="53">
        <v>7</v>
      </c>
      <c r="H205" s="21">
        <v>4</v>
      </c>
      <c r="I205" s="54">
        <v>-5</v>
      </c>
      <c r="J205" s="281"/>
      <c r="K205" s="21"/>
      <c r="L205" s="21"/>
      <c r="M205" s="21"/>
      <c r="N205" s="21"/>
      <c r="O205" s="21"/>
      <c r="P205" s="20"/>
      <c r="Q205" s="20"/>
      <c r="R205" s="20"/>
      <c r="S205" s="21"/>
      <c r="T205" s="21"/>
      <c r="U205" s="21"/>
      <c r="V205" s="21"/>
      <c r="W205" s="21"/>
      <c r="X205" s="21"/>
      <c r="Y205" s="37">
        <v>2</v>
      </c>
      <c r="Z205" s="38">
        <v>6</v>
      </c>
      <c r="AA205" s="38">
        <v>3</v>
      </c>
      <c r="AB205" s="38">
        <v>-6</v>
      </c>
      <c r="AC205" s="65">
        <f t="shared" si="4"/>
        <v>50</v>
      </c>
    </row>
    <row r="206" spans="1:29" ht="20.100000000000001" customHeight="1" x14ac:dyDescent="0.3">
      <c r="A206" s="471">
        <v>28</v>
      </c>
      <c r="B206" s="19" t="s">
        <v>176</v>
      </c>
      <c r="C206" s="472" t="s">
        <v>460</v>
      </c>
      <c r="D206" s="53">
        <v>-4</v>
      </c>
      <c r="E206" s="21">
        <v>-11</v>
      </c>
      <c r="F206" s="54">
        <v>-1</v>
      </c>
      <c r="G206" s="53">
        <v>3</v>
      </c>
      <c r="H206" s="21">
        <v>1</v>
      </c>
      <c r="I206" s="54">
        <v>1</v>
      </c>
      <c r="J206" s="28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37">
        <v>2</v>
      </c>
      <c r="Z206" s="37">
        <v>6</v>
      </c>
      <c r="AA206" s="37">
        <v>3</v>
      </c>
      <c r="AB206" s="37">
        <v>-11</v>
      </c>
      <c r="AC206" s="65">
        <f t="shared" si="4"/>
        <v>50</v>
      </c>
    </row>
    <row r="207" spans="1:29" ht="20.100000000000001" customHeight="1" x14ac:dyDescent="0.3">
      <c r="A207" s="471">
        <v>29</v>
      </c>
      <c r="B207" s="19" t="s">
        <v>245</v>
      </c>
      <c r="C207" s="472" t="s">
        <v>460</v>
      </c>
      <c r="D207" s="53">
        <v>-9</v>
      </c>
      <c r="E207" s="21">
        <v>-7</v>
      </c>
      <c r="F207" s="54">
        <v>-9</v>
      </c>
      <c r="G207" s="53">
        <v>2</v>
      </c>
      <c r="H207" s="21">
        <v>2</v>
      </c>
      <c r="I207" s="54">
        <v>1</v>
      </c>
      <c r="J207" s="28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37">
        <v>2</v>
      </c>
      <c r="Z207" s="37">
        <v>6</v>
      </c>
      <c r="AA207" s="37">
        <v>3</v>
      </c>
      <c r="AB207" s="37">
        <v>-20</v>
      </c>
      <c r="AC207" s="65">
        <f t="shared" si="4"/>
        <v>50</v>
      </c>
    </row>
    <row r="208" spans="1:29" ht="20.100000000000001" customHeight="1" x14ac:dyDescent="0.3">
      <c r="A208" s="471">
        <v>30</v>
      </c>
      <c r="B208" s="19" t="s">
        <v>22</v>
      </c>
      <c r="C208" s="472" t="s">
        <v>319</v>
      </c>
      <c r="D208" s="53">
        <v>-2</v>
      </c>
      <c r="E208" s="21">
        <v>-5</v>
      </c>
      <c r="F208" s="54">
        <v>13</v>
      </c>
      <c r="G208" s="53">
        <v>-2</v>
      </c>
      <c r="H208" s="21"/>
      <c r="I208" s="54">
        <v>6</v>
      </c>
      <c r="J208" s="28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37">
        <v>2</v>
      </c>
      <c r="Z208" s="37">
        <v>5</v>
      </c>
      <c r="AA208" s="37">
        <v>2</v>
      </c>
      <c r="AB208" s="37">
        <v>10</v>
      </c>
      <c r="AC208" s="65">
        <f t="shared" si="4"/>
        <v>40</v>
      </c>
    </row>
    <row r="209" spans="1:29" ht="20.100000000000001" customHeight="1" x14ac:dyDescent="0.3">
      <c r="A209" s="471">
        <v>31</v>
      </c>
      <c r="B209" s="19" t="s">
        <v>168</v>
      </c>
      <c r="C209" s="472" t="s">
        <v>319</v>
      </c>
      <c r="D209" s="53">
        <v>-2</v>
      </c>
      <c r="E209" s="21">
        <v>-5</v>
      </c>
      <c r="F209" s="54">
        <v>13</v>
      </c>
      <c r="G209" s="53">
        <v>-1</v>
      </c>
      <c r="H209" s="21"/>
      <c r="I209" s="54">
        <v>3</v>
      </c>
      <c r="J209" s="28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37">
        <v>2</v>
      </c>
      <c r="Z209" s="37">
        <v>5</v>
      </c>
      <c r="AA209" s="37">
        <v>2</v>
      </c>
      <c r="AB209" s="37">
        <v>8</v>
      </c>
      <c r="AC209" s="65">
        <f t="shared" si="4"/>
        <v>40</v>
      </c>
    </row>
    <row r="210" spans="1:29" ht="20.100000000000001" customHeight="1" x14ac:dyDescent="0.3">
      <c r="A210" s="471">
        <v>32</v>
      </c>
      <c r="B210" s="18" t="s">
        <v>497</v>
      </c>
      <c r="C210" s="472" t="s">
        <v>481</v>
      </c>
      <c r="D210" s="53">
        <v>1</v>
      </c>
      <c r="E210" s="21">
        <v>-8</v>
      </c>
      <c r="F210" s="54"/>
      <c r="G210" s="53">
        <v>4</v>
      </c>
      <c r="H210" s="21">
        <v>-3</v>
      </c>
      <c r="I210" s="54">
        <v>-12</v>
      </c>
      <c r="J210" s="28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37">
        <v>2</v>
      </c>
      <c r="Z210" s="37">
        <v>5</v>
      </c>
      <c r="AA210" s="37">
        <v>2</v>
      </c>
      <c r="AB210" s="37">
        <v>-18</v>
      </c>
      <c r="AC210" s="65">
        <f t="shared" si="4"/>
        <v>40</v>
      </c>
    </row>
    <row r="211" spans="1:29" ht="20.100000000000001" customHeight="1" x14ac:dyDescent="0.3">
      <c r="A211" s="471">
        <v>33</v>
      </c>
      <c r="B211" s="18" t="s">
        <v>356</v>
      </c>
      <c r="C211" s="472" t="s">
        <v>403</v>
      </c>
      <c r="D211" s="53">
        <v>6</v>
      </c>
      <c r="E211" s="21">
        <v>-2</v>
      </c>
      <c r="F211" s="54">
        <v>-1</v>
      </c>
      <c r="G211" s="53">
        <v>-4</v>
      </c>
      <c r="H211" s="21">
        <v>-7</v>
      </c>
      <c r="I211" s="54">
        <v>1</v>
      </c>
      <c r="J211" s="28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37">
        <v>2</v>
      </c>
      <c r="Z211" s="37">
        <v>6</v>
      </c>
      <c r="AA211" s="37">
        <v>2</v>
      </c>
      <c r="AB211" s="37">
        <v>-7</v>
      </c>
      <c r="AC211" s="65">
        <f t="shared" ref="AC211:AC235" si="5">AA211/Z211*100</f>
        <v>33.333333333333329</v>
      </c>
    </row>
    <row r="212" spans="1:29" ht="20.100000000000001" customHeight="1" x14ac:dyDescent="0.3">
      <c r="A212" s="471">
        <v>34</v>
      </c>
      <c r="B212" s="19" t="s">
        <v>368</v>
      </c>
      <c r="C212" s="472" t="s">
        <v>484</v>
      </c>
      <c r="D212" s="53">
        <v>4</v>
      </c>
      <c r="E212" s="21">
        <v>-4</v>
      </c>
      <c r="F212" s="54">
        <v>-6</v>
      </c>
      <c r="G212" s="53">
        <v>-5</v>
      </c>
      <c r="H212" s="21">
        <v>8</v>
      </c>
      <c r="I212" s="54">
        <v>-5</v>
      </c>
      <c r="J212" s="28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37">
        <v>2</v>
      </c>
      <c r="Z212" s="37">
        <v>6</v>
      </c>
      <c r="AA212" s="37">
        <v>2</v>
      </c>
      <c r="AB212" s="37">
        <v>-8</v>
      </c>
      <c r="AC212" s="65">
        <f t="shared" si="5"/>
        <v>33.333333333333329</v>
      </c>
    </row>
    <row r="213" spans="1:29" ht="20.100000000000001" customHeight="1" x14ac:dyDescent="0.3">
      <c r="A213" s="471">
        <v>35</v>
      </c>
      <c r="B213" s="19" t="s">
        <v>179</v>
      </c>
      <c r="C213" s="472" t="s">
        <v>460</v>
      </c>
      <c r="D213" s="53">
        <v>-5</v>
      </c>
      <c r="E213" s="21">
        <v>-7</v>
      </c>
      <c r="F213" s="54">
        <v>-9</v>
      </c>
      <c r="G213" s="53">
        <v>-3</v>
      </c>
      <c r="H213" s="21">
        <v>2</v>
      </c>
      <c r="I213" s="54">
        <v>13</v>
      </c>
      <c r="J213" s="281"/>
      <c r="K213" s="21"/>
      <c r="L213" s="21"/>
      <c r="M213" s="21"/>
      <c r="N213" s="21"/>
      <c r="O213" s="21"/>
      <c r="P213" s="20"/>
      <c r="Q213" s="20"/>
      <c r="R213" s="20"/>
      <c r="S213" s="21"/>
      <c r="T213" s="21"/>
      <c r="U213" s="21"/>
      <c r="V213" s="21"/>
      <c r="W213" s="21"/>
      <c r="X213" s="21"/>
      <c r="Y213" s="37">
        <v>2</v>
      </c>
      <c r="Z213" s="38">
        <v>6</v>
      </c>
      <c r="AA213" s="37">
        <v>2</v>
      </c>
      <c r="AB213" s="38">
        <v>-9</v>
      </c>
      <c r="AC213" s="65">
        <f t="shared" si="5"/>
        <v>33.333333333333329</v>
      </c>
    </row>
    <row r="214" spans="1:29" ht="20.100000000000001" customHeight="1" x14ac:dyDescent="0.3">
      <c r="A214" s="471">
        <v>36</v>
      </c>
      <c r="B214" s="18" t="s">
        <v>355</v>
      </c>
      <c r="C214" s="472" t="s">
        <v>403</v>
      </c>
      <c r="D214" s="53">
        <v>3</v>
      </c>
      <c r="E214" s="21">
        <v>-2</v>
      </c>
      <c r="F214" s="54">
        <v>3</v>
      </c>
      <c r="G214" s="53">
        <v>-8</v>
      </c>
      <c r="H214" s="21">
        <v>-7</v>
      </c>
      <c r="I214" s="54">
        <v>-2</v>
      </c>
      <c r="J214" s="281"/>
      <c r="K214" s="21"/>
      <c r="L214" s="21"/>
      <c r="M214" s="21"/>
      <c r="N214" s="21"/>
      <c r="O214" s="21"/>
      <c r="P214" s="20"/>
      <c r="Q214" s="20"/>
      <c r="R214" s="20"/>
      <c r="S214" s="20"/>
      <c r="T214" s="20"/>
      <c r="U214" s="20"/>
      <c r="V214" s="20"/>
      <c r="W214" s="20"/>
      <c r="X214" s="20"/>
      <c r="Y214" s="37">
        <v>2</v>
      </c>
      <c r="Z214" s="38">
        <v>6</v>
      </c>
      <c r="AA214" s="38">
        <v>2</v>
      </c>
      <c r="AB214" s="38">
        <v>-13</v>
      </c>
      <c r="AC214" s="65">
        <f t="shared" si="5"/>
        <v>33.333333333333329</v>
      </c>
    </row>
    <row r="215" spans="1:29" ht="20.100000000000001" customHeight="1" x14ac:dyDescent="0.3">
      <c r="A215" s="471">
        <v>37</v>
      </c>
      <c r="B215" s="18" t="s">
        <v>354</v>
      </c>
      <c r="C215" s="472" t="s">
        <v>403</v>
      </c>
      <c r="D215" s="53">
        <v>3</v>
      </c>
      <c r="E215" s="21">
        <v>-2</v>
      </c>
      <c r="F215" s="54">
        <v>-13</v>
      </c>
      <c r="G215" s="53">
        <v>-1</v>
      </c>
      <c r="H215" s="21">
        <v>-7</v>
      </c>
      <c r="I215" s="54">
        <v>1</v>
      </c>
      <c r="J215" s="28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37">
        <v>2</v>
      </c>
      <c r="Z215" s="37">
        <v>6</v>
      </c>
      <c r="AA215" s="37">
        <v>2</v>
      </c>
      <c r="AB215" s="37">
        <v>-19</v>
      </c>
      <c r="AC215" s="65">
        <f t="shared" si="5"/>
        <v>33.333333333333329</v>
      </c>
    </row>
    <row r="216" spans="1:29" ht="20.100000000000001" customHeight="1" x14ac:dyDescent="0.3">
      <c r="A216" s="471"/>
      <c r="B216" s="18" t="s">
        <v>763</v>
      </c>
      <c r="C216" s="472" t="s">
        <v>118</v>
      </c>
      <c r="D216" s="53">
        <v>1</v>
      </c>
      <c r="E216" s="21">
        <v>-10</v>
      </c>
      <c r="F216" s="54">
        <v>-3</v>
      </c>
      <c r="G216" s="53">
        <v>5</v>
      </c>
      <c r="H216" s="21">
        <v>-4</v>
      </c>
      <c r="I216" s="54">
        <v>-8</v>
      </c>
      <c r="J216" s="28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37">
        <v>2</v>
      </c>
      <c r="Z216" s="37">
        <v>6</v>
      </c>
      <c r="AA216" s="37">
        <v>2</v>
      </c>
      <c r="AB216" s="37">
        <v>-19</v>
      </c>
      <c r="AC216" s="65">
        <f t="shared" si="5"/>
        <v>33.333333333333329</v>
      </c>
    </row>
    <row r="217" spans="1:29" ht="20.100000000000001" customHeight="1" x14ac:dyDescent="0.3">
      <c r="A217" s="471">
        <v>39</v>
      </c>
      <c r="B217" s="19" t="s">
        <v>247</v>
      </c>
      <c r="C217" s="472" t="s">
        <v>460</v>
      </c>
      <c r="D217" s="53">
        <v>2</v>
      </c>
      <c r="E217" s="21">
        <v>-11</v>
      </c>
      <c r="F217" s="54">
        <v>-11</v>
      </c>
      <c r="G217" s="53">
        <v>-6</v>
      </c>
      <c r="H217" s="21">
        <v>1</v>
      </c>
      <c r="I217" s="54">
        <v>-3</v>
      </c>
      <c r="J217" s="28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37">
        <v>2</v>
      </c>
      <c r="Z217" s="37">
        <v>6</v>
      </c>
      <c r="AA217" s="37">
        <v>2</v>
      </c>
      <c r="AB217" s="37">
        <v>-28</v>
      </c>
      <c r="AC217" s="65">
        <f t="shared" si="5"/>
        <v>33.333333333333329</v>
      </c>
    </row>
    <row r="218" spans="1:29" ht="20.100000000000001" customHeight="1" x14ac:dyDescent="0.3">
      <c r="A218" s="471"/>
      <c r="B218" s="18" t="s">
        <v>327</v>
      </c>
      <c r="C218" s="472" t="s">
        <v>481</v>
      </c>
      <c r="D218" s="53">
        <v>-2</v>
      </c>
      <c r="E218" s="21">
        <v>-7</v>
      </c>
      <c r="F218" s="54">
        <v>-13</v>
      </c>
      <c r="G218" s="53">
        <v>2</v>
      </c>
      <c r="H218" s="21">
        <v>5</v>
      </c>
      <c r="I218" s="54">
        <v>-13</v>
      </c>
      <c r="J218" s="281"/>
      <c r="K218" s="21"/>
      <c r="L218" s="21"/>
      <c r="M218" s="21"/>
      <c r="N218" s="21"/>
      <c r="O218" s="21"/>
      <c r="P218" s="20"/>
      <c r="Q218" s="21"/>
      <c r="R218" s="21"/>
      <c r="S218" s="21"/>
      <c r="T218" s="21"/>
      <c r="U218" s="21"/>
      <c r="V218" s="21"/>
      <c r="W218" s="21"/>
      <c r="X218" s="21"/>
      <c r="Y218" s="37">
        <v>2</v>
      </c>
      <c r="Z218" s="38">
        <v>6</v>
      </c>
      <c r="AA218" s="38">
        <v>2</v>
      </c>
      <c r="AB218" s="38">
        <v>-28</v>
      </c>
      <c r="AC218" s="65">
        <f t="shared" si="5"/>
        <v>33.333333333333329</v>
      </c>
    </row>
    <row r="219" spans="1:29" ht="20.100000000000001" customHeight="1" x14ac:dyDescent="0.3">
      <c r="A219" s="471">
        <v>41</v>
      </c>
      <c r="B219" s="18" t="s">
        <v>357</v>
      </c>
      <c r="C219" s="472" t="s">
        <v>403</v>
      </c>
      <c r="D219" s="53">
        <v>1</v>
      </c>
      <c r="E219" s="21">
        <v>-1</v>
      </c>
      <c r="F219" s="54"/>
      <c r="G219" s="53">
        <v>-7</v>
      </c>
      <c r="H219" s="21"/>
      <c r="I219" s="54"/>
      <c r="J219" s="28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37">
        <v>2</v>
      </c>
      <c r="Z219" s="37">
        <v>3</v>
      </c>
      <c r="AA219" s="37">
        <v>1</v>
      </c>
      <c r="AB219" s="37">
        <v>-7</v>
      </c>
      <c r="AC219" s="65">
        <f t="shared" si="5"/>
        <v>33.333333333333329</v>
      </c>
    </row>
    <row r="220" spans="1:29" ht="20.100000000000001" customHeight="1" x14ac:dyDescent="0.3">
      <c r="A220" s="471">
        <v>42</v>
      </c>
      <c r="B220" s="19" t="s">
        <v>393</v>
      </c>
      <c r="C220" s="472" t="s">
        <v>484</v>
      </c>
      <c r="D220" s="53"/>
      <c r="E220" s="21">
        <v>-4</v>
      </c>
      <c r="F220" s="54">
        <v>-6</v>
      </c>
      <c r="G220" s="53"/>
      <c r="H220" s="21">
        <v>8</v>
      </c>
      <c r="I220" s="54">
        <v>-5</v>
      </c>
      <c r="J220" s="281"/>
      <c r="K220" s="21"/>
      <c r="L220" s="21"/>
      <c r="M220" s="21"/>
      <c r="N220" s="21"/>
      <c r="O220" s="21"/>
      <c r="P220" s="20"/>
      <c r="Q220" s="20"/>
      <c r="R220" s="20"/>
      <c r="S220" s="21"/>
      <c r="T220" s="21"/>
      <c r="U220" s="21"/>
      <c r="V220" s="21"/>
      <c r="W220" s="21"/>
      <c r="X220" s="21"/>
      <c r="Y220" s="37">
        <v>2</v>
      </c>
      <c r="Z220" s="38">
        <v>4</v>
      </c>
      <c r="AA220" s="38">
        <v>1</v>
      </c>
      <c r="AB220" s="38">
        <v>-7</v>
      </c>
      <c r="AC220" s="65">
        <f t="shared" si="5"/>
        <v>25</v>
      </c>
    </row>
    <row r="221" spans="1:29" ht="20.100000000000001" customHeight="1" x14ac:dyDescent="0.3">
      <c r="A221" s="471">
        <v>43</v>
      </c>
      <c r="B221" s="18" t="s">
        <v>166</v>
      </c>
      <c r="C221" s="472" t="s">
        <v>481</v>
      </c>
      <c r="D221" s="53">
        <v>1</v>
      </c>
      <c r="E221" s="21">
        <v>-8</v>
      </c>
      <c r="F221" s="54">
        <v>-11</v>
      </c>
      <c r="G221" s="53"/>
      <c r="H221" s="21">
        <v>-3</v>
      </c>
      <c r="I221" s="54">
        <v>-13</v>
      </c>
      <c r="J221" s="28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37">
        <v>2</v>
      </c>
      <c r="Z221" s="37">
        <v>5</v>
      </c>
      <c r="AA221" s="37">
        <v>1</v>
      </c>
      <c r="AB221" s="37">
        <v>-34</v>
      </c>
      <c r="AC221" s="65">
        <f t="shared" si="5"/>
        <v>20</v>
      </c>
    </row>
    <row r="222" spans="1:29" ht="20.100000000000001" customHeight="1" x14ac:dyDescent="0.3">
      <c r="A222" s="471">
        <v>44</v>
      </c>
      <c r="B222" s="18" t="s">
        <v>430</v>
      </c>
      <c r="C222" s="472" t="s">
        <v>118</v>
      </c>
      <c r="D222" s="53">
        <v>-4</v>
      </c>
      <c r="E222" s="21">
        <v>-10</v>
      </c>
      <c r="F222" s="54">
        <v>-3</v>
      </c>
      <c r="G222" s="53">
        <v>-3</v>
      </c>
      <c r="H222" s="21">
        <v>-4</v>
      </c>
      <c r="I222" s="54">
        <v>6</v>
      </c>
      <c r="J222" s="28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37">
        <v>2</v>
      </c>
      <c r="Z222" s="37">
        <v>6</v>
      </c>
      <c r="AA222" s="37">
        <v>1</v>
      </c>
      <c r="AB222" s="37">
        <v>-18</v>
      </c>
      <c r="AC222" s="65">
        <f t="shared" si="5"/>
        <v>16.666666666666664</v>
      </c>
    </row>
    <row r="223" spans="1:29" ht="20.100000000000001" customHeight="1" x14ac:dyDescent="0.3">
      <c r="A223" s="471">
        <v>45</v>
      </c>
      <c r="B223" s="18" t="s">
        <v>358</v>
      </c>
      <c r="C223" s="472" t="s">
        <v>403</v>
      </c>
      <c r="D223" s="53">
        <v>-3</v>
      </c>
      <c r="E223" s="21">
        <v>-1</v>
      </c>
      <c r="F223" s="54">
        <v>3</v>
      </c>
      <c r="G223" s="53">
        <v>-10</v>
      </c>
      <c r="H223" s="21">
        <v>-7</v>
      </c>
      <c r="I223" s="54">
        <v>-2</v>
      </c>
      <c r="J223" s="28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37">
        <v>2</v>
      </c>
      <c r="Z223" s="37">
        <v>6</v>
      </c>
      <c r="AA223" s="37">
        <v>1</v>
      </c>
      <c r="AB223" s="37">
        <v>-20</v>
      </c>
      <c r="AC223" s="65">
        <f t="shared" si="5"/>
        <v>16.666666666666664</v>
      </c>
    </row>
    <row r="224" spans="1:29" ht="20.100000000000001" customHeight="1" x14ac:dyDescent="0.3">
      <c r="A224" s="471"/>
      <c r="B224" s="19" t="s">
        <v>178</v>
      </c>
      <c r="C224" s="472" t="s">
        <v>460</v>
      </c>
      <c r="D224" s="53">
        <v>-3</v>
      </c>
      <c r="E224" s="21">
        <v>-11</v>
      </c>
      <c r="F224" s="54">
        <v>-1</v>
      </c>
      <c r="G224" s="53">
        <v>-3</v>
      </c>
      <c r="H224" s="21">
        <v>1</v>
      </c>
      <c r="I224" s="54">
        <v>-3</v>
      </c>
      <c r="J224" s="28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37">
        <v>2</v>
      </c>
      <c r="Z224" s="37">
        <v>6</v>
      </c>
      <c r="AA224" s="37">
        <v>1</v>
      </c>
      <c r="AB224" s="37">
        <v>-20</v>
      </c>
      <c r="AC224" s="65">
        <f t="shared" si="5"/>
        <v>16.666666666666664</v>
      </c>
    </row>
    <row r="225" spans="1:29" ht="19.5" customHeight="1" x14ac:dyDescent="0.3">
      <c r="A225" s="471">
        <v>47</v>
      </c>
      <c r="B225" s="18" t="s">
        <v>761</v>
      </c>
      <c r="C225" s="472" t="s">
        <v>118</v>
      </c>
      <c r="D225" s="53">
        <v>-9</v>
      </c>
      <c r="E225" s="21">
        <v>-11</v>
      </c>
      <c r="F225" s="54">
        <v>-2</v>
      </c>
      <c r="G225" s="53">
        <v>-4</v>
      </c>
      <c r="H225" s="21">
        <v>4</v>
      </c>
      <c r="I225" s="54">
        <v>-5</v>
      </c>
      <c r="J225" s="28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37">
        <v>2</v>
      </c>
      <c r="Z225" s="37">
        <v>6</v>
      </c>
      <c r="AA225" s="37">
        <v>1</v>
      </c>
      <c r="AB225" s="37">
        <v>-27</v>
      </c>
      <c r="AC225" s="65">
        <f t="shared" si="5"/>
        <v>16.666666666666664</v>
      </c>
    </row>
    <row r="226" spans="1:29" ht="19.5" customHeight="1" x14ac:dyDescent="0.3">
      <c r="A226" s="471">
        <v>48</v>
      </c>
      <c r="B226" s="18" t="s">
        <v>167</v>
      </c>
      <c r="C226" s="472" t="s">
        <v>481</v>
      </c>
      <c r="D226" s="53">
        <v>5</v>
      </c>
      <c r="E226" s="21">
        <v>-8</v>
      </c>
      <c r="F226" s="54">
        <v>-13</v>
      </c>
      <c r="G226" s="53">
        <v>-7</v>
      </c>
      <c r="H226" s="21">
        <v>-3</v>
      </c>
      <c r="I226" s="54">
        <v>-12</v>
      </c>
      <c r="J226" s="281"/>
      <c r="K226" s="21"/>
      <c r="L226" s="21"/>
      <c r="M226" s="21"/>
      <c r="N226" s="21"/>
      <c r="O226" s="21"/>
      <c r="P226" s="20"/>
      <c r="Q226" s="20"/>
      <c r="R226" s="20"/>
      <c r="S226" s="20"/>
      <c r="T226" s="20"/>
      <c r="U226" s="20"/>
      <c r="V226" s="20"/>
      <c r="W226" s="20"/>
      <c r="X226" s="20"/>
      <c r="Y226" s="37">
        <v>2</v>
      </c>
      <c r="Z226" s="38">
        <v>6</v>
      </c>
      <c r="AA226" s="38">
        <v>1</v>
      </c>
      <c r="AB226" s="38">
        <v>-38</v>
      </c>
      <c r="AC226" s="65">
        <f t="shared" si="5"/>
        <v>16.666666666666664</v>
      </c>
    </row>
    <row r="227" spans="1:29" ht="19.5" customHeight="1" x14ac:dyDescent="0.3">
      <c r="A227" s="471">
        <v>49</v>
      </c>
      <c r="B227" s="18" t="s">
        <v>556</v>
      </c>
      <c r="C227" s="472" t="s">
        <v>118</v>
      </c>
      <c r="D227" s="53">
        <v>-7</v>
      </c>
      <c r="E227" s="21">
        <v>-10</v>
      </c>
      <c r="F227" s="54">
        <v>-6</v>
      </c>
      <c r="G227" s="53">
        <v>-7</v>
      </c>
      <c r="H227" s="21">
        <v>-4</v>
      </c>
      <c r="I227" s="54">
        <v>-8</v>
      </c>
      <c r="J227" s="28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37">
        <v>2</v>
      </c>
      <c r="Z227" s="37">
        <v>6</v>
      </c>
      <c r="AA227" s="37">
        <v>0</v>
      </c>
      <c r="AB227" s="37">
        <v>-42</v>
      </c>
      <c r="AC227" s="65">
        <f t="shared" si="5"/>
        <v>0</v>
      </c>
    </row>
    <row r="228" spans="1:29" ht="19.5" customHeight="1" x14ac:dyDescent="0.3">
      <c r="A228" s="471">
        <v>50</v>
      </c>
      <c r="B228" s="18" t="s">
        <v>394</v>
      </c>
      <c r="C228" s="472" t="s">
        <v>403</v>
      </c>
      <c r="D228" s="53">
        <v>-3</v>
      </c>
      <c r="E228" s="21"/>
      <c r="F228" s="54">
        <v>-13</v>
      </c>
      <c r="G228" s="53">
        <v>-10</v>
      </c>
      <c r="H228" s="21">
        <v>-7</v>
      </c>
      <c r="I228" s="54">
        <v>-12</v>
      </c>
      <c r="J228" s="28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37">
        <v>2</v>
      </c>
      <c r="Z228" s="37">
        <v>5</v>
      </c>
      <c r="AA228" s="37">
        <v>0</v>
      </c>
      <c r="AB228" s="37">
        <v>-45</v>
      </c>
      <c r="AC228" s="65">
        <f t="shared" si="5"/>
        <v>0</v>
      </c>
    </row>
    <row r="229" spans="1:29" ht="19.5" customHeight="1" x14ac:dyDescent="0.3">
      <c r="A229" s="471">
        <v>51</v>
      </c>
      <c r="B229" s="19" t="s">
        <v>359</v>
      </c>
      <c r="C229" s="472" t="s">
        <v>403</v>
      </c>
      <c r="D229" s="53"/>
      <c r="E229" s="21">
        <v>-1</v>
      </c>
      <c r="F229" s="54">
        <v>-1</v>
      </c>
      <c r="G229" s="53"/>
      <c r="H229" s="21">
        <v>-7</v>
      </c>
      <c r="I229" s="54">
        <v>-12</v>
      </c>
      <c r="J229" s="28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37">
        <v>2</v>
      </c>
      <c r="Z229" s="37">
        <v>4</v>
      </c>
      <c r="AA229" s="37">
        <v>0</v>
      </c>
      <c r="AB229" s="37">
        <v>-21</v>
      </c>
      <c r="AC229" s="65">
        <f t="shared" si="5"/>
        <v>0</v>
      </c>
    </row>
    <row r="230" spans="1:29" ht="20.100000000000001" customHeight="1" x14ac:dyDescent="0.3">
      <c r="A230" s="471">
        <v>52</v>
      </c>
      <c r="B230" s="19" t="s">
        <v>181</v>
      </c>
      <c r="C230" s="472" t="s">
        <v>460</v>
      </c>
      <c r="D230" s="53">
        <v>-5</v>
      </c>
      <c r="E230" s="21">
        <v>-7</v>
      </c>
      <c r="F230" s="54">
        <v>-11</v>
      </c>
      <c r="G230" s="53"/>
      <c r="H230" s="21"/>
      <c r="I230" s="54"/>
      <c r="J230" s="28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37">
        <v>1</v>
      </c>
      <c r="Z230" s="37">
        <v>3</v>
      </c>
      <c r="AA230" s="37">
        <v>0</v>
      </c>
      <c r="AB230" s="37">
        <v>-23</v>
      </c>
      <c r="AC230" s="65">
        <f t="shared" si="5"/>
        <v>0</v>
      </c>
    </row>
    <row r="231" spans="1:29" ht="20.100000000000001" customHeight="1" x14ac:dyDescent="0.3">
      <c r="A231" s="471">
        <v>53</v>
      </c>
      <c r="B231" s="19" t="s">
        <v>275</v>
      </c>
      <c r="C231" s="472" t="s">
        <v>781</v>
      </c>
      <c r="D231" s="53"/>
      <c r="E231" s="21"/>
      <c r="F231" s="54"/>
      <c r="G231" s="53">
        <v>-8</v>
      </c>
      <c r="H231" s="21">
        <v>-12</v>
      </c>
      <c r="I231" s="54">
        <v>-5</v>
      </c>
      <c r="J231" s="28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37">
        <v>1</v>
      </c>
      <c r="Z231" s="37">
        <v>3</v>
      </c>
      <c r="AA231" s="37">
        <v>0</v>
      </c>
      <c r="AB231" s="37">
        <v>-25</v>
      </c>
      <c r="AC231" s="65">
        <f t="shared" si="5"/>
        <v>0</v>
      </c>
    </row>
    <row r="232" spans="1:29" ht="20.100000000000001" customHeight="1" x14ac:dyDescent="0.3">
      <c r="A232" s="471">
        <v>54</v>
      </c>
      <c r="B232" s="18" t="s">
        <v>199</v>
      </c>
      <c r="C232" s="472" t="s">
        <v>481</v>
      </c>
      <c r="D232" s="53"/>
      <c r="E232" s="21"/>
      <c r="F232" s="54">
        <v>-11</v>
      </c>
      <c r="G232" s="53">
        <v>-11</v>
      </c>
      <c r="H232" s="21"/>
      <c r="I232" s="54"/>
      <c r="J232" s="28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37">
        <v>2</v>
      </c>
      <c r="Z232" s="37">
        <v>2</v>
      </c>
      <c r="AA232" s="37">
        <v>0</v>
      </c>
      <c r="AB232" s="37">
        <v>-22</v>
      </c>
      <c r="AC232" s="65">
        <f t="shared" si="5"/>
        <v>0</v>
      </c>
    </row>
    <row r="233" spans="1:29" ht="20.100000000000001" customHeight="1" x14ac:dyDescent="0.3">
      <c r="A233" s="473"/>
      <c r="B233" s="74" t="s">
        <v>334</v>
      </c>
      <c r="C233" s="474" t="s">
        <v>319</v>
      </c>
      <c r="D233" s="69"/>
      <c r="E233" s="70"/>
      <c r="F233" s="71"/>
      <c r="G233" s="69"/>
      <c r="H233" s="70">
        <v>10</v>
      </c>
      <c r="I233" s="71"/>
      <c r="J233" s="107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66">
        <v>1</v>
      </c>
      <c r="Z233" s="66">
        <v>1</v>
      </c>
      <c r="AA233" s="66">
        <v>1</v>
      </c>
      <c r="AB233" s="66">
        <v>10</v>
      </c>
      <c r="AC233" s="73">
        <f t="shared" si="5"/>
        <v>100</v>
      </c>
    </row>
    <row r="234" spans="1:29" ht="20.100000000000001" customHeight="1" x14ac:dyDescent="0.3">
      <c r="A234" s="473"/>
      <c r="B234" s="74" t="s">
        <v>677</v>
      </c>
      <c r="C234" s="474" t="s">
        <v>484</v>
      </c>
      <c r="D234" s="69"/>
      <c r="E234" s="70"/>
      <c r="F234" s="71"/>
      <c r="G234" s="69">
        <v>-1</v>
      </c>
      <c r="H234" s="70"/>
      <c r="I234" s="71"/>
      <c r="J234" s="107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66">
        <v>1</v>
      </c>
      <c r="Z234" s="66">
        <v>1</v>
      </c>
      <c r="AA234" s="66">
        <v>0</v>
      </c>
      <c r="AB234" s="66">
        <v>-1</v>
      </c>
      <c r="AC234" s="73">
        <f t="shared" si="5"/>
        <v>0</v>
      </c>
    </row>
    <row r="235" spans="1:29" ht="20.100000000000001" customHeight="1" x14ac:dyDescent="0.3">
      <c r="A235" s="473"/>
      <c r="B235" s="74" t="s">
        <v>364</v>
      </c>
      <c r="C235" s="474" t="s">
        <v>484</v>
      </c>
      <c r="D235" s="69">
        <v>-10</v>
      </c>
      <c r="E235" s="70"/>
      <c r="F235" s="71"/>
      <c r="G235" s="69"/>
      <c r="H235" s="70"/>
      <c r="I235" s="71"/>
      <c r="J235" s="107"/>
      <c r="K235" s="70"/>
      <c r="L235" s="70"/>
      <c r="M235" s="70"/>
      <c r="N235" s="70"/>
      <c r="O235" s="70"/>
      <c r="P235" s="76"/>
      <c r="Q235" s="76"/>
      <c r="R235" s="76"/>
      <c r="S235" s="70"/>
      <c r="T235" s="70"/>
      <c r="U235" s="70"/>
      <c r="V235" s="70"/>
      <c r="W235" s="70"/>
      <c r="X235" s="70"/>
      <c r="Y235" s="66">
        <v>1</v>
      </c>
      <c r="Z235" s="79">
        <v>1</v>
      </c>
      <c r="AA235" s="79">
        <v>0</v>
      </c>
      <c r="AB235" s="79">
        <v>-10</v>
      </c>
      <c r="AC235" s="73">
        <f t="shared" si="5"/>
        <v>0</v>
      </c>
    </row>
    <row r="236" spans="1:29" ht="7.5" customHeight="1" thickBot="1" x14ac:dyDescent="0.35"/>
    <row r="237" spans="1:29" ht="18" thickBot="1" x14ac:dyDescent="0.35">
      <c r="A237" s="637" t="s">
        <v>341</v>
      </c>
      <c r="B237" s="638"/>
      <c r="C237" s="638"/>
      <c r="D237" s="638"/>
      <c r="E237" s="638"/>
      <c r="F237" s="638"/>
      <c r="G237" s="638"/>
      <c r="H237" s="638"/>
      <c r="I237" s="638"/>
      <c r="J237" s="638"/>
      <c r="K237" s="638"/>
      <c r="L237" s="638"/>
      <c r="M237" s="638"/>
      <c r="N237" s="638"/>
      <c r="O237" s="638"/>
      <c r="P237" s="638"/>
      <c r="Q237" s="638"/>
      <c r="R237" s="638"/>
      <c r="S237" s="638"/>
      <c r="T237" s="638"/>
      <c r="U237" s="638"/>
      <c r="V237" s="638"/>
      <c r="W237" s="638"/>
      <c r="X237" s="638"/>
      <c r="Y237" s="638"/>
      <c r="Z237" s="638"/>
      <c r="AA237" s="638"/>
      <c r="AB237" s="638"/>
      <c r="AC237" s="639"/>
    </row>
  </sheetData>
  <sortState ref="A64:AC77">
    <sortCondition descending="1" ref="AC64:AC77"/>
    <sortCondition descending="1" ref="AA64:AA77"/>
    <sortCondition descending="1" ref="Z64:Z77"/>
  </sortState>
  <mergeCells count="263">
    <mergeCell ref="D4:E4"/>
    <mergeCell ref="F4:I4"/>
    <mergeCell ref="J4:K4"/>
    <mergeCell ref="L4:M4"/>
    <mergeCell ref="N4:O4"/>
    <mergeCell ref="P4:Q4"/>
    <mergeCell ref="R4:S4"/>
    <mergeCell ref="T4:V4"/>
    <mergeCell ref="AD183:AF183"/>
    <mergeCell ref="R174:S174"/>
    <mergeCell ref="T174:V174"/>
    <mergeCell ref="D175:E175"/>
    <mergeCell ref="F175:I175"/>
    <mergeCell ref="J175:K175"/>
    <mergeCell ref="L175:M175"/>
    <mergeCell ref="N175:O175"/>
    <mergeCell ref="P175:Q175"/>
    <mergeCell ref="R175:S175"/>
    <mergeCell ref="T175:V175"/>
    <mergeCell ref="D174:E174"/>
    <mergeCell ref="F174:I174"/>
    <mergeCell ref="J174:K174"/>
    <mergeCell ref="L174:M174"/>
    <mergeCell ref="N174:O174"/>
    <mergeCell ref="AD185:AF185"/>
    <mergeCell ref="A237:AC237"/>
    <mergeCell ref="A176:AC176"/>
    <mergeCell ref="AD176:AF176"/>
    <mergeCell ref="D177:X177"/>
    <mergeCell ref="Z177:AC177"/>
    <mergeCell ref="AD177:AF177"/>
    <mergeCell ref="AD178:AF182"/>
    <mergeCell ref="AD190:AF190"/>
    <mergeCell ref="AD188:AF188"/>
    <mergeCell ref="AD189:AF189"/>
    <mergeCell ref="AD187:AF187"/>
    <mergeCell ref="P174:Q174"/>
    <mergeCell ref="R172:S172"/>
    <mergeCell ref="T172:V172"/>
    <mergeCell ref="D173:E173"/>
    <mergeCell ref="F173:I173"/>
    <mergeCell ref="J173:K173"/>
    <mergeCell ref="L173:M173"/>
    <mergeCell ref="N173:O173"/>
    <mergeCell ref="P173:Q173"/>
    <mergeCell ref="R173:S173"/>
    <mergeCell ref="T173:V173"/>
    <mergeCell ref="D172:E172"/>
    <mergeCell ref="F172:I172"/>
    <mergeCell ref="J172:K172"/>
    <mergeCell ref="L172:M172"/>
    <mergeCell ref="N172:O172"/>
    <mergeCell ref="P172:Q172"/>
    <mergeCell ref="N169:O169"/>
    <mergeCell ref="P169:Q169"/>
    <mergeCell ref="R169:S169"/>
    <mergeCell ref="T169:V169"/>
    <mergeCell ref="R170:S170"/>
    <mergeCell ref="T170:V170"/>
    <mergeCell ref="D171:E171"/>
    <mergeCell ref="F171:I171"/>
    <mergeCell ref="J171:K171"/>
    <mergeCell ref="L171:M171"/>
    <mergeCell ref="N171:O171"/>
    <mergeCell ref="P171:Q171"/>
    <mergeCell ref="R171:S171"/>
    <mergeCell ref="T171:V171"/>
    <mergeCell ref="D170:E170"/>
    <mergeCell ref="F170:I170"/>
    <mergeCell ref="J170:K170"/>
    <mergeCell ref="L170:M170"/>
    <mergeCell ref="N170:O170"/>
    <mergeCell ref="P170:Q170"/>
    <mergeCell ref="A165:AC165"/>
    <mergeCell ref="AD165:AF165"/>
    <mergeCell ref="C166:C167"/>
    <mergeCell ref="D166:E167"/>
    <mergeCell ref="F166:I167"/>
    <mergeCell ref="J166:K167"/>
    <mergeCell ref="L166:O167"/>
    <mergeCell ref="T166:V166"/>
    <mergeCell ref="W166:AC175"/>
    <mergeCell ref="AD166:AF175"/>
    <mergeCell ref="T167:V167"/>
    <mergeCell ref="D168:E168"/>
    <mergeCell ref="F168:I168"/>
    <mergeCell ref="J168:K168"/>
    <mergeCell ref="L168:M168"/>
    <mergeCell ref="N168:O168"/>
    <mergeCell ref="P168:Q168"/>
    <mergeCell ref="P166:S167"/>
    <mergeCell ref="R168:S168"/>
    <mergeCell ref="T168:V168"/>
    <mergeCell ref="D169:E169"/>
    <mergeCell ref="F169:I169"/>
    <mergeCell ref="J169:K169"/>
    <mergeCell ref="L169:M169"/>
    <mergeCell ref="A81:AC81"/>
    <mergeCell ref="AD81:AF81"/>
    <mergeCell ref="C82:C83"/>
    <mergeCell ref="D82:E83"/>
    <mergeCell ref="F82:I83"/>
    <mergeCell ref="J82:K83"/>
    <mergeCell ref="L82:O83"/>
    <mergeCell ref="P82:S83"/>
    <mergeCell ref="T82:V82"/>
    <mergeCell ref="W82:AC91"/>
    <mergeCell ref="AD82:AF91"/>
    <mergeCell ref="T83:V83"/>
    <mergeCell ref="D84:E84"/>
    <mergeCell ref="F84:I84"/>
    <mergeCell ref="J84:K84"/>
    <mergeCell ref="L84:M84"/>
    <mergeCell ref="N84:O84"/>
    <mergeCell ref="P84:Q84"/>
    <mergeCell ref="R84:S84"/>
    <mergeCell ref="T84:V84"/>
    <mergeCell ref="D85:E85"/>
    <mergeCell ref="F85:I85"/>
    <mergeCell ref="J85:K85"/>
    <mergeCell ref="L85:M85"/>
    <mergeCell ref="N85:O85"/>
    <mergeCell ref="P85:Q85"/>
    <mergeCell ref="R85:S85"/>
    <mergeCell ref="T85:V85"/>
    <mergeCell ref="P86:Q86"/>
    <mergeCell ref="R86:S86"/>
    <mergeCell ref="T86:V86"/>
    <mergeCell ref="D87:E87"/>
    <mergeCell ref="F87:I87"/>
    <mergeCell ref="J87:K87"/>
    <mergeCell ref="L87:M87"/>
    <mergeCell ref="N87:O87"/>
    <mergeCell ref="P87:Q87"/>
    <mergeCell ref="R87:S87"/>
    <mergeCell ref="T87:V87"/>
    <mergeCell ref="D86:E86"/>
    <mergeCell ref="F86:I86"/>
    <mergeCell ref="J86:K86"/>
    <mergeCell ref="L86:M86"/>
    <mergeCell ref="N86:O86"/>
    <mergeCell ref="P88:Q88"/>
    <mergeCell ref="R88:S88"/>
    <mergeCell ref="T88:V88"/>
    <mergeCell ref="D89:E89"/>
    <mergeCell ref="F89:I89"/>
    <mergeCell ref="J89:K89"/>
    <mergeCell ref="L89:M89"/>
    <mergeCell ref="N89:O89"/>
    <mergeCell ref="P89:Q89"/>
    <mergeCell ref="R89:S89"/>
    <mergeCell ref="T89:V89"/>
    <mergeCell ref="D88:E88"/>
    <mergeCell ref="F88:I88"/>
    <mergeCell ref="J88:K88"/>
    <mergeCell ref="L88:M88"/>
    <mergeCell ref="N88:O88"/>
    <mergeCell ref="P90:Q90"/>
    <mergeCell ref="R90:S90"/>
    <mergeCell ref="T90:V90"/>
    <mergeCell ref="L91:M91"/>
    <mergeCell ref="N91:O91"/>
    <mergeCell ref="P91:Q91"/>
    <mergeCell ref="R91:S91"/>
    <mergeCell ref="T91:V91"/>
    <mergeCell ref="D90:E90"/>
    <mergeCell ref="F90:I90"/>
    <mergeCell ref="J90:K90"/>
    <mergeCell ref="L90:M90"/>
    <mergeCell ref="N90:O90"/>
    <mergeCell ref="D91:K91"/>
    <mergeCell ref="AD107:AF107"/>
    <mergeCell ref="AD108:AF108"/>
    <mergeCell ref="A163:AC163"/>
    <mergeCell ref="AD94:AF98"/>
    <mergeCell ref="AD99:AF99"/>
    <mergeCell ref="AD101:AF101"/>
    <mergeCell ref="AD105:AF105"/>
    <mergeCell ref="AD106:AF106"/>
    <mergeCell ref="A92:AC92"/>
    <mergeCell ref="AD92:AF92"/>
    <mergeCell ref="D93:X93"/>
    <mergeCell ref="Z93:AC93"/>
    <mergeCell ref="AD93:AF93"/>
    <mergeCell ref="A1:AC1"/>
    <mergeCell ref="AD1:AF1"/>
    <mergeCell ref="C2:C3"/>
    <mergeCell ref="D2:E3"/>
    <mergeCell ref="F2:I3"/>
    <mergeCell ref="J2:K3"/>
    <mergeCell ref="L2:O3"/>
    <mergeCell ref="P2:S3"/>
    <mergeCell ref="T2:V2"/>
    <mergeCell ref="W2:AC11"/>
    <mergeCell ref="AD2:AF11"/>
    <mergeCell ref="T3:V3"/>
    <mergeCell ref="D5:E5"/>
    <mergeCell ref="F5:I5"/>
    <mergeCell ref="J5:K5"/>
    <mergeCell ref="L5:M5"/>
    <mergeCell ref="N5:O5"/>
    <mergeCell ref="P5:Q5"/>
    <mergeCell ref="R5:S5"/>
    <mergeCell ref="T5:V5"/>
    <mergeCell ref="D6:E6"/>
    <mergeCell ref="F6:I6"/>
    <mergeCell ref="J6:K6"/>
    <mergeCell ref="L6:M6"/>
    <mergeCell ref="N6:O6"/>
    <mergeCell ref="P6:Q6"/>
    <mergeCell ref="R6:S6"/>
    <mergeCell ref="T6:V6"/>
    <mergeCell ref="D7:E7"/>
    <mergeCell ref="F7:I7"/>
    <mergeCell ref="J7:K7"/>
    <mergeCell ref="L7:M7"/>
    <mergeCell ref="N7:O7"/>
    <mergeCell ref="P7:Q7"/>
    <mergeCell ref="R7:S7"/>
    <mergeCell ref="T7:V7"/>
    <mergeCell ref="D8:E8"/>
    <mergeCell ref="F8:I8"/>
    <mergeCell ref="J8:K8"/>
    <mergeCell ref="L8:M8"/>
    <mergeCell ref="N8:O8"/>
    <mergeCell ref="P8:Q8"/>
    <mergeCell ref="R8:S8"/>
    <mergeCell ref="T8:V8"/>
    <mergeCell ref="D9:E9"/>
    <mergeCell ref="F9:I9"/>
    <mergeCell ref="J9:K9"/>
    <mergeCell ref="L9:M9"/>
    <mergeCell ref="N9:O9"/>
    <mergeCell ref="P9:Q9"/>
    <mergeCell ref="R9:S9"/>
    <mergeCell ref="T9:V9"/>
    <mergeCell ref="D10:E10"/>
    <mergeCell ref="F10:I10"/>
    <mergeCell ref="J10:K10"/>
    <mergeCell ref="L10:M10"/>
    <mergeCell ref="N10:O10"/>
    <mergeCell ref="P10:Q10"/>
    <mergeCell ref="R10:S10"/>
    <mergeCell ref="T10:V10"/>
    <mergeCell ref="AD14:AF18"/>
    <mergeCell ref="AD19:AF19"/>
    <mergeCell ref="AD21:AF21"/>
    <mergeCell ref="AD25:AF25"/>
    <mergeCell ref="AD26:AF26"/>
    <mergeCell ref="AD27:AF27"/>
    <mergeCell ref="AD28:AF28"/>
    <mergeCell ref="A79:AC79"/>
    <mergeCell ref="D11:K11"/>
    <mergeCell ref="L11:M11"/>
    <mergeCell ref="N11:O11"/>
    <mergeCell ref="P11:Q11"/>
    <mergeCell ref="R11:S11"/>
    <mergeCell ref="T11:V11"/>
    <mergeCell ref="A12:AC12"/>
    <mergeCell ref="AD12:AF12"/>
    <mergeCell ref="D13:X13"/>
    <mergeCell ref="Z13:AC13"/>
    <mergeCell ref="AD13:AF1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rgb="FFFFFF00"/>
  </sheetPr>
  <dimension ref="A1:J2082"/>
  <sheetViews>
    <sheetView topLeftCell="A2038" zoomScaleNormal="100" zoomScaleSheetLayoutView="100" workbookViewId="0">
      <selection activeCell="M390" sqref="M390"/>
    </sheetView>
  </sheetViews>
  <sheetFormatPr defaultColWidth="8.6640625" defaultRowHeight="13.2" x14ac:dyDescent="0.25"/>
  <cols>
    <col min="1" max="3" width="20.6640625" style="182" customWidth="1"/>
    <col min="4" max="4" width="0.88671875" style="117" customWidth="1"/>
    <col min="5" max="7" width="20.6640625" style="182" customWidth="1"/>
    <col min="8" max="8" width="6.6640625" style="17" customWidth="1"/>
    <col min="9" max="9" width="1" style="117" customWidth="1"/>
    <col min="10" max="10" width="7.33203125" style="17" customWidth="1"/>
    <col min="11" max="11" width="9" style="17" customWidth="1"/>
    <col min="12" max="16384" width="8.6640625" style="17"/>
  </cols>
  <sheetData>
    <row r="1" spans="1:10" ht="15.75" customHeight="1" thickBot="1" x14ac:dyDescent="0.35">
      <c r="A1" s="658">
        <v>2019</v>
      </c>
      <c r="B1" s="659"/>
      <c r="C1" s="659"/>
      <c r="D1" s="659"/>
      <c r="E1" s="659"/>
      <c r="F1" s="659"/>
      <c r="G1" s="659"/>
      <c r="H1" s="659"/>
      <c r="I1" s="659"/>
      <c r="J1" s="660"/>
    </row>
    <row r="2" spans="1:10" ht="13.8" thickBot="1" x14ac:dyDescent="0.3">
      <c r="A2" s="783" t="s">
        <v>415</v>
      </c>
      <c r="B2" s="783"/>
      <c r="C2" s="783"/>
      <c r="D2" s="458"/>
      <c r="E2" s="784" t="s">
        <v>487</v>
      </c>
      <c r="F2" s="784"/>
      <c r="G2" s="784"/>
      <c r="H2" s="653" t="s">
        <v>815</v>
      </c>
      <c r="I2" s="654"/>
      <c r="J2" s="654"/>
    </row>
    <row r="3" spans="1:10" ht="15" x14ac:dyDescent="0.25">
      <c r="A3" s="375" t="s">
        <v>160</v>
      </c>
      <c r="B3" s="775"/>
      <c r="C3" s="775"/>
      <c r="D3" s="513" t="s">
        <v>12</v>
      </c>
      <c r="E3" s="380" t="s">
        <v>191</v>
      </c>
      <c r="F3" s="775"/>
      <c r="G3" s="775"/>
      <c r="H3" s="523">
        <v>13</v>
      </c>
      <c r="I3" s="321" t="s">
        <v>12</v>
      </c>
      <c r="J3" s="236">
        <v>11</v>
      </c>
    </row>
    <row r="4" spans="1:10" ht="15" x14ac:dyDescent="0.25">
      <c r="A4" s="377" t="s">
        <v>398</v>
      </c>
      <c r="B4" s="748"/>
      <c r="C4" s="748"/>
      <c r="D4" s="512" t="s">
        <v>12</v>
      </c>
      <c r="E4" s="401" t="s">
        <v>145</v>
      </c>
      <c r="F4" s="748"/>
      <c r="G4" s="748"/>
      <c r="H4" s="524">
        <v>4</v>
      </c>
      <c r="I4" s="6" t="s">
        <v>12</v>
      </c>
      <c r="J4" s="238">
        <v>13</v>
      </c>
    </row>
    <row r="5" spans="1:10" ht="15" x14ac:dyDescent="0.25">
      <c r="A5" s="377" t="s">
        <v>158</v>
      </c>
      <c r="B5" s="748"/>
      <c r="C5" s="748"/>
      <c r="D5" s="512" t="s">
        <v>12</v>
      </c>
      <c r="E5" s="401" t="s">
        <v>192</v>
      </c>
      <c r="F5" s="748"/>
      <c r="G5" s="748"/>
      <c r="H5" s="524">
        <v>8</v>
      </c>
      <c r="I5" s="6" t="s">
        <v>12</v>
      </c>
      <c r="J5" s="238">
        <v>13</v>
      </c>
    </row>
    <row r="6" spans="1:10" ht="15" x14ac:dyDescent="0.25">
      <c r="A6" s="377" t="s">
        <v>161</v>
      </c>
      <c r="B6" s="748"/>
      <c r="C6" s="748"/>
      <c r="D6" s="512" t="s">
        <v>12</v>
      </c>
      <c r="E6" s="401" t="s">
        <v>236</v>
      </c>
      <c r="F6" s="748"/>
      <c r="G6" s="748"/>
      <c r="H6" s="524">
        <v>9</v>
      </c>
      <c r="I6" s="6" t="s">
        <v>12</v>
      </c>
      <c r="J6" s="238">
        <v>13</v>
      </c>
    </row>
    <row r="7" spans="1:10" ht="15" x14ac:dyDescent="0.25">
      <c r="A7" s="377" t="s">
        <v>813</v>
      </c>
      <c r="B7" s="748"/>
      <c r="C7" s="748"/>
      <c r="D7" s="512" t="s">
        <v>12</v>
      </c>
      <c r="E7" s="401" t="s">
        <v>148</v>
      </c>
      <c r="F7" s="748"/>
      <c r="G7" s="748"/>
      <c r="H7" s="524">
        <v>3</v>
      </c>
      <c r="I7" s="6" t="s">
        <v>12</v>
      </c>
      <c r="J7" s="238">
        <v>13</v>
      </c>
    </row>
    <row r="8" spans="1:10" ht="15.6" thickBot="1" x14ac:dyDescent="0.3">
      <c r="A8" s="378" t="s">
        <v>159</v>
      </c>
      <c r="B8" s="776"/>
      <c r="C8" s="776"/>
      <c r="D8" s="514" t="s">
        <v>12</v>
      </c>
      <c r="E8" s="381" t="s">
        <v>814</v>
      </c>
      <c r="F8" s="776"/>
      <c r="G8" s="776"/>
      <c r="H8" s="525">
        <v>13</v>
      </c>
      <c r="I8" s="322" t="s">
        <v>12</v>
      </c>
      <c r="J8" s="244">
        <v>1</v>
      </c>
    </row>
    <row r="9" spans="1:10" ht="15" x14ac:dyDescent="0.25">
      <c r="A9" s="375" t="s">
        <v>813</v>
      </c>
      <c r="B9" s="379" t="s">
        <v>158</v>
      </c>
      <c r="C9" s="379" t="s">
        <v>161</v>
      </c>
      <c r="D9" s="513" t="s">
        <v>12</v>
      </c>
      <c r="E9" s="380" t="s">
        <v>192</v>
      </c>
      <c r="F9" s="380" t="s">
        <v>145</v>
      </c>
      <c r="G9" s="380" t="s">
        <v>148</v>
      </c>
      <c r="H9" s="523">
        <v>13</v>
      </c>
      <c r="I9" s="321" t="s">
        <v>12</v>
      </c>
      <c r="J9" s="236">
        <v>9</v>
      </c>
    </row>
    <row r="10" spans="1:10" ht="15.6" thickBot="1" x14ac:dyDescent="0.3">
      <c r="A10" s="378" t="s">
        <v>398</v>
      </c>
      <c r="B10" s="376" t="s">
        <v>159</v>
      </c>
      <c r="C10" s="376" t="s">
        <v>160</v>
      </c>
      <c r="D10" s="514" t="s">
        <v>12</v>
      </c>
      <c r="E10" s="381" t="s">
        <v>191</v>
      </c>
      <c r="F10" s="381" t="s">
        <v>236</v>
      </c>
      <c r="G10" s="381" t="s">
        <v>814</v>
      </c>
      <c r="H10" s="525">
        <v>13</v>
      </c>
      <c r="I10" s="322" t="s">
        <v>12</v>
      </c>
      <c r="J10" s="244">
        <v>8</v>
      </c>
    </row>
    <row r="11" spans="1:10" ht="15" x14ac:dyDescent="0.25">
      <c r="A11" s="375" t="s">
        <v>398</v>
      </c>
      <c r="B11" s="379" t="s">
        <v>158</v>
      </c>
      <c r="C11" s="379"/>
      <c r="D11" s="513" t="s">
        <v>12</v>
      </c>
      <c r="E11" s="380" t="s">
        <v>192</v>
      </c>
      <c r="F11" s="380" t="s">
        <v>145</v>
      </c>
      <c r="G11" s="379"/>
      <c r="H11" s="523">
        <v>13</v>
      </c>
      <c r="I11" s="321" t="s">
        <v>12</v>
      </c>
      <c r="J11" s="236">
        <v>8</v>
      </c>
    </row>
    <row r="12" spans="1:10" ht="15" x14ac:dyDescent="0.25">
      <c r="A12" s="377" t="s">
        <v>813</v>
      </c>
      <c r="B12" s="168" t="s">
        <v>161</v>
      </c>
      <c r="C12" s="168"/>
      <c r="D12" s="512" t="s">
        <v>12</v>
      </c>
      <c r="E12" s="401" t="s">
        <v>236</v>
      </c>
      <c r="F12" s="168" t="s">
        <v>149</v>
      </c>
      <c r="G12" s="168"/>
      <c r="H12" s="524">
        <v>13</v>
      </c>
      <c r="I12" s="6" t="s">
        <v>12</v>
      </c>
      <c r="J12" s="238">
        <v>9</v>
      </c>
    </row>
    <row r="13" spans="1:10" ht="15.6" thickBot="1" x14ac:dyDescent="0.3">
      <c r="A13" s="378" t="s">
        <v>160</v>
      </c>
      <c r="B13" s="376" t="s">
        <v>159</v>
      </c>
      <c r="C13" s="376"/>
      <c r="D13" s="514" t="s">
        <v>12</v>
      </c>
      <c r="E13" s="381" t="s">
        <v>191</v>
      </c>
      <c r="F13" s="381" t="s">
        <v>148</v>
      </c>
      <c r="G13" s="376"/>
      <c r="H13" s="525">
        <v>8</v>
      </c>
      <c r="I13" s="322" t="s">
        <v>12</v>
      </c>
      <c r="J13" s="244">
        <v>13</v>
      </c>
    </row>
    <row r="14" spans="1:10" ht="15" x14ac:dyDescent="0.25">
      <c r="A14" s="785"/>
      <c r="B14" s="785"/>
      <c r="C14" s="785"/>
      <c r="D14" s="785"/>
      <c r="E14" s="785"/>
      <c r="F14" s="785"/>
      <c r="G14" s="785"/>
      <c r="H14" s="245">
        <f>SUM(H3:H13)</f>
        <v>110</v>
      </c>
      <c r="I14" s="526" t="s">
        <v>12</v>
      </c>
      <c r="J14" s="245">
        <f>SUM(J3:J13)</f>
        <v>111</v>
      </c>
    </row>
    <row r="15" spans="1:10" ht="15.6" x14ac:dyDescent="0.3">
      <c r="A15" s="748"/>
      <c r="B15" s="748"/>
      <c r="C15" s="748"/>
      <c r="D15" s="748"/>
      <c r="E15" s="748"/>
      <c r="F15" s="748"/>
      <c r="G15" s="748"/>
      <c r="H15" s="14">
        <v>20</v>
      </c>
      <c r="I15" s="6" t="s">
        <v>12</v>
      </c>
      <c r="J15" s="14">
        <v>11</v>
      </c>
    </row>
    <row r="16" spans="1:10" ht="13.8" thickBot="1" x14ac:dyDescent="0.3">
      <c r="A16" s="783" t="s">
        <v>634</v>
      </c>
      <c r="B16" s="783"/>
      <c r="C16" s="783"/>
      <c r="D16" s="458"/>
      <c r="E16" s="784" t="s">
        <v>643</v>
      </c>
      <c r="F16" s="784"/>
      <c r="G16" s="784"/>
      <c r="H16" s="653" t="s">
        <v>816</v>
      </c>
      <c r="I16" s="654"/>
      <c r="J16" s="654"/>
    </row>
    <row r="17" spans="1:10" ht="15" x14ac:dyDescent="0.25">
      <c r="A17" s="580" t="s">
        <v>638</v>
      </c>
      <c r="B17" s="786"/>
      <c r="C17" s="786"/>
      <c r="D17" s="518" t="s">
        <v>12</v>
      </c>
      <c r="E17" s="583" t="s">
        <v>645</v>
      </c>
      <c r="F17" s="786"/>
      <c r="G17" s="786"/>
      <c r="H17" s="235">
        <v>5</v>
      </c>
      <c r="I17" s="321" t="s">
        <v>12</v>
      </c>
      <c r="J17" s="236">
        <v>13</v>
      </c>
    </row>
    <row r="18" spans="1:10" ht="15" x14ac:dyDescent="0.25">
      <c r="A18" s="581" t="s">
        <v>640</v>
      </c>
      <c r="B18" s="787"/>
      <c r="C18" s="787"/>
      <c r="D18" s="519" t="s">
        <v>12</v>
      </c>
      <c r="E18" s="584" t="s">
        <v>644</v>
      </c>
      <c r="F18" s="787"/>
      <c r="G18" s="787"/>
      <c r="H18" s="9">
        <v>13</v>
      </c>
      <c r="I18" s="6" t="s">
        <v>12</v>
      </c>
      <c r="J18" s="238">
        <v>8</v>
      </c>
    </row>
    <row r="19" spans="1:10" ht="15" x14ac:dyDescent="0.25">
      <c r="A19" s="581" t="s">
        <v>637</v>
      </c>
      <c r="B19" s="787"/>
      <c r="C19" s="787"/>
      <c r="D19" s="519" t="s">
        <v>12</v>
      </c>
      <c r="E19" s="584" t="s">
        <v>276</v>
      </c>
      <c r="F19" s="787"/>
      <c r="G19" s="787"/>
      <c r="H19" s="9">
        <v>5</v>
      </c>
      <c r="I19" s="6" t="s">
        <v>12</v>
      </c>
      <c r="J19" s="238">
        <v>13</v>
      </c>
    </row>
    <row r="20" spans="1:10" ht="15" x14ac:dyDescent="0.25">
      <c r="A20" s="581" t="s">
        <v>715</v>
      </c>
      <c r="B20" s="787"/>
      <c r="C20" s="787"/>
      <c r="D20" s="519" t="s">
        <v>12</v>
      </c>
      <c r="E20" s="584" t="s">
        <v>219</v>
      </c>
      <c r="F20" s="787"/>
      <c r="G20" s="787"/>
      <c r="H20" s="9">
        <v>12</v>
      </c>
      <c r="I20" s="6" t="s">
        <v>12</v>
      </c>
      <c r="J20" s="238">
        <v>13</v>
      </c>
    </row>
    <row r="21" spans="1:10" ht="15" x14ac:dyDescent="0.25">
      <c r="A21" s="581" t="s">
        <v>639</v>
      </c>
      <c r="B21" s="787"/>
      <c r="C21" s="787"/>
      <c r="D21" s="519" t="s">
        <v>12</v>
      </c>
      <c r="E21" s="584" t="s">
        <v>646</v>
      </c>
      <c r="F21" s="787"/>
      <c r="G21" s="787"/>
      <c r="H21" s="9">
        <v>1</v>
      </c>
      <c r="I21" s="6" t="s">
        <v>12</v>
      </c>
      <c r="J21" s="238">
        <v>13</v>
      </c>
    </row>
    <row r="22" spans="1:10" ht="15.6" thickBot="1" x14ac:dyDescent="0.3">
      <c r="A22" s="582" t="s">
        <v>641</v>
      </c>
      <c r="B22" s="788"/>
      <c r="C22" s="788"/>
      <c r="D22" s="520" t="s">
        <v>12</v>
      </c>
      <c r="E22" s="585" t="s">
        <v>260</v>
      </c>
      <c r="F22" s="788"/>
      <c r="G22" s="788"/>
      <c r="H22" s="243">
        <v>13</v>
      </c>
      <c r="I22" s="322" t="s">
        <v>12</v>
      </c>
      <c r="J22" s="244">
        <v>8</v>
      </c>
    </row>
    <row r="23" spans="1:10" ht="15" x14ac:dyDescent="0.25">
      <c r="A23" s="580" t="s">
        <v>637</v>
      </c>
      <c r="B23" s="418" t="s">
        <v>638</v>
      </c>
      <c r="C23" s="418" t="s">
        <v>639</v>
      </c>
      <c r="D23" s="518" t="s">
        <v>12</v>
      </c>
      <c r="E23" s="583" t="s">
        <v>219</v>
      </c>
      <c r="F23" s="583" t="s">
        <v>276</v>
      </c>
      <c r="G23" s="583" t="s">
        <v>646</v>
      </c>
      <c r="H23" s="235">
        <v>6</v>
      </c>
      <c r="I23" s="321" t="s">
        <v>12</v>
      </c>
      <c r="J23" s="236">
        <v>13</v>
      </c>
    </row>
    <row r="24" spans="1:10" ht="15.6" thickBot="1" x14ac:dyDescent="0.3">
      <c r="A24" s="582" t="s">
        <v>640</v>
      </c>
      <c r="B24" s="419" t="s">
        <v>641</v>
      </c>
      <c r="C24" s="419" t="s">
        <v>642</v>
      </c>
      <c r="D24" s="520" t="s">
        <v>12</v>
      </c>
      <c r="E24" s="585" t="s">
        <v>260</v>
      </c>
      <c r="F24" s="585" t="s">
        <v>645</v>
      </c>
      <c r="G24" s="585" t="s">
        <v>644</v>
      </c>
      <c r="H24" s="243">
        <v>12</v>
      </c>
      <c r="I24" s="322" t="s">
        <v>12</v>
      </c>
      <c r="J24" s="244">
        <v>11</v>
      </c>
    </row>
    <row r="25" spans="1:10" ht="15" x14ac:dyDescent="0.25">
      <c r="A25" s="580" t="s">
        <v>640</v>
      </c>
      <c r="B25" s="418" t="s">
        <v>642</v>
      </c>
      <c r="C25" s="418"/>
      <c r="D25" s="518" t="s">
        <v>12</v>
      </c>
      <c r="E25" s="583" t="s">
        <v>644</v>
      </c>
      <c r="F25" s="583" t="s">
        <v>219</v>
      </c>
      <c r="G25" s="418"/>
      <c r="H25" s="235">
        <v>5</v>
      </c>
      <c r="I25" s="321" t="s">
        <v>12</v>
      </c>
      <c r="J25" s="236">
        <v>13</v>
      </c>
    </row>
    <row r="26" spans="1:10" ht="15" x14ac:dyDescent="0.25">
      <c r="A26" s="581" t="s">
        <v>637</v>
      </c>
      <c r="B26" s="420" t="s">
        <v>639</v>
      </c>
      <c r="C26" s="420"/>
      <c r="D26" s="519" t="s">
        <v>12</v>
      </c>
      <c r="E26" s="584" t="s">
        <v>646</v>
      </c>
      <c r="F26" s="420" t="s">
        <v>276</v>
      </c>
      <c r="G26" s="420"/>
      <c r="H26" s="9">
        <v>13</v>
      </c>
      <c r="I26" s="6" t="s">
        <v>12</v>
      </c>
      <c r="J26" s="238">
        <v>8</v>
      </c>
    </row>
    <row r="27" spans="1:10" ht="15.6" thickBot="1" x14ac:dyDescent="0.3">
      <c r="A27" s="582" t="s">
        <v>641</v>
      </c>
      <c r="B27" s="419" t="s">
        <v>638</v>
      </c>
      <c r="C27" s="419"/>
      <c r="D27" s="520" t="s">
        <v>12</v>
      </c>
      <c r="E27" s="585" t="s">
        <v>260</v>
      </c>
      <c r="F27" s="585" t="s">
        <v>645</v>
      </c>
      <c r="G27" s="419"/>
      <c r="H27" s="243">
        <v>7</v>
      </c>
      <c r="I27" s="322" t="s">
        <v>12</v>
      </c>
      <c r="J27" s="244">
        <v>13</v>
      </c>
    </row>
    <row r="28" spans="1:10" ht="15" x14ac:dyDescent="0.25">
      <c r="A28" s="789"/>
      <c r="B28" s="789"/>
      <c r="C28" s="789"/>
      <c r="D28" s="789"/>
      <c r="E28" s="789"/>
      <c r="F28" s="789"/>
      <c r="G28" s="789"/>
      <c r="H28" s="245">
        <f>SUM(H17:H27)</f>
        <v>92</v>
      </c>
      <c r="I28" s="16" t="s">
        <v>12</v>
      </c>
      <c r="J28" s="245">
        <f>SUM(J17:J27)</f>
        <v>126</v>
      </c>
    </row>
    <row r="29" spans="1:10" ht="15.6" x14ac:dyDescent="0.3">
      <c r="A29" s="787"/>
      <c r="B29" s="787"/>
      <c r="C29" s="787"/>
      <c r="D29" s="787"/>
      <c r="E29" s="787"/>
      <c r="F29" s="787"/>
      <c r="G29" s="787"/>
      <c r="H29" s="14">
        <v>12</v>
      </c>
      <c r="I29" s="6" t="s">
        <v>12</v>
      </c>
      <c r="J29" s="14">
        <v>19</v>
      </c>
    </row>
    <row r="30" spans="1:10" ht="13.8" thickBot="1" x14ac:dyDescent="0.3">
      <c r="A30" s="783" t="s">
        <v>634</v>
      </c>
      <c r="B30" s="783"/>
      <c r="C30" s="783"/>
      <c r="D30" s="458"/>
      <c r="E30" s="784" t="s">
        <v>487</v>
      </c>
      <c r="F30" s="784"/>
      <c r="G30" s="784"/>
      <c r="H30" s="653">
        <v>43750</v>
      </c>
      <c r="I30" s="654"/>
      <c r="J30" s="654"/>
    </row>
    <row r="31" spans="1:10" ht="15" x14ac:dyDescent="0.25">
      <c r="A31" s="382" t="s">
        <v>637</v>
      </c>
      <c r="B31" s="780"/>
      <c r="C31" s="780"/>
      <c r="D31" s="415"/>
      <c r="E31" s="383" t="s">
        <v>148</v>
      </c>
      <c r="F31" s="780"/>
      <c r="G31" s="780"/>
      <c r="H31" s="235">
        <v>13</v>
      </c>
      <c r="I31" s="321" t="s">
        <v>12</v>
      </c>
      <c r="J31" s="236">
        <v>7</v>
      </c>
    </row>
    <row r="32" spans="1:10" ht="15" x14ac:dyDescent="0.25">
      <c r="A32" s="384" t="s">
        <v>638</v>
      </c>
      <c r="B32" s="781"/>
      <c r="C32" s="781"/>
      <c r="D32" s="416"/>
      <c r="E32" s="385" t="s">
        <v>236</v>
      </c>
      <c r="F32" s="781"/>
      <c r="G32" s="781"/>
      <c r="H32" s="9">
        <v>13</v>
      </c>
      <c r="I32" s="6" t="s">
        <v>12</v>
      </c>
      <c r="J32" s="238">
        <v>5</v>
      </c>
    </row>
    <row r="33" spans="1:10" ht="15" x14ac:dyDescent="0.25">
      <c r="A33" s="384" t="s">
        <v>639</v>
      </c>
      <c r="B33" s="781"/>
      <c r="C33" s="781"/>
      <c r="D33" s="416"/>
      <c r="E33" s="385" t="s">
        <v>145</v>
      </c>
      <c r="F33" s="781"/>
      <c r="G33" s="781"/>
      <c r="H33" s="9">
        <v>5</v>
      </c>
      <c r="I33" s="6" t="s">
        <v>12</v>
      </c>
      <c r="J33" s="238">
        <v>13</v>
      </c>
    </row>
    <row r="34" spans="1:10" ht="15" x14ac:dyDescent="0.25">
      <c r="A34" s="384" t="s">
        <v>640</v>
      </c>
      <c r="B34" s="781"/>
      <c r="C34" s="781"/>
      <c r="D34" s="416"/>
      <c r="E34" s="385" t="s">
        <v>192</v>
      </c>
      <c r="F34" s="781"/>
      <c r="G34" s="781"/>
      <c r="H34" s="9">
        <v>11</v>
      </c>
      <c r="I34" s="6" t="s">
        <v>12</v>
      </c>
      <c r="J34" s="238">
        <v>13</v>
      </c>
    </row>
    <row r="35" spans="1:10" ht="15" x14ac:dyDescent="0.25">
      <c r="A35" s="384" t="s">
        <v>642</v>
      </c>
      <c r="B35" s="781"/>
      <c r="C35" s="781"/>
      <c r="D35" s="416"/>
      <c r="E35" s="385" t="s">
        <v>814</v>
      </c>
      <c r="F35" s="781"/>
      <c r="G35" s="781"/>
      <c r="H35" s="9">
        <v>11</v>
      </c>
      <c r="I35" s="6" t="s">
        <v>12</v>
      </c>
      <c r="J35" s="238">
        <v>13</v>
      </c>
    </row>
    <row r="36" spans="1:10" ht="15.6" thickBot="1" x14ac:dyDescent="0.3">
      <c r="A36" s="386" t="s">
        <v>641</v>
      </c>
      <c r="B36" s="782"/>
      <c r="C36" s="782"/>
      <c r="D36" s="417"/>
      <c r="E36" s="387" t="s">
        <v>191</v>
      </c>
      <c r="F36" s="782"/>
      <c r="G36" s="782"/>
      <c r="H36" s="243">
        <v>13</v>
      </c>
      <c r="I36" s="322" t="s">
        <v>12</v>
      </c>
      <c r="J36" s="244">
        <v>3</v>
      </c>
    </row>
    <row r="37" spans="1:10" ht="15" x14ac:dyDescent="0.25">
      <c r="A37" s="382" t="s">
        <v>642</v>
      </c>
      <c r="B37" s="388" t="s">
        <v>637</v>
      </c>
      <c r="C37" s="388" t="s">
        <v>639</v>
      </c>
      <c r="D37" s="415"/>
      <c r="E37" s="383" t="s">
        <v>192</v>
      </c>
      <c r="F37" s="383" t="s">
        <v>145</v>
      </c>
      <c r="G37" s="383" t="s">
        <v>148</v>
      </c>
      <c r="H37" s="235">
        <v>1</v>
      </c>
      <c r="I37" s="321" t="s">
        <v>12</v>
      </c>
      <c r="J37" s="236">
        <v>13</v>
      </c>
    </row>
    <row r="38" spans="1:10" ht="15.6" thickBot="1" x14ac:dyDescent="0.3">
      <c r="A38" s="386" t="s">
        <v>640</v>
      </c>
      <c r="B38" s="389" t="s">
        <v>641</v>
      </c>
      <c r="C38" s="389" t="s">
        <v>638</v>
      </c>
      <c r="D38" s="417"/>
      <c r="E38" s="387" t="s">
        <v>191</v>
      </c>
      <c r="F38" s="387" t="s">
        <v>236</v>
      </c>
      <c r="G38" s="387" t="s">
        <v>149</v>
      </c>
      <c r="H38" s="243">
        <v>11</v>
      </c>
      <c r="I38" s="322" t="s">
        <v>12</v>
      </c>
      <c r="J38" s="244">
        <v>8</v>
      </c>
    </row>
    <row r="39" spans="1:10" ht="15" x14ac:dyDescent="0.25">
      <c r="A39" s="382" t="s">
        <v>639</v>
      </c>
      <c r="B39" s="388" t="s">
        <v>637</v>
      </c>
      <c r="C39" s="388"/>
      <c r="D39" s="415"/>
      <c r="E39" s="383" t="s">
        <v>192</v>
      </c>
      <c r="F39" s="383" t="s">
        <v>145</v>
      </c>
      <c r="G39" s="388"/>
      <c r="H39" s="235">
        <v>12</v>
      </c>
      <c r="I39" s="321" t="s">
        <v>12</v>
      </c>
      <c r="J39" s="236">
        <v>11</v>
      </c>
    </row>
    <row r="40" spans="1:10" ht="15" x14ac:dyDescent="0.25">
      <c r="A40" s="384" t="s">
        <v>642</v>
      </c>
      <c r="B40" s="390" t="s">
        <v>640</v>
      </c>
      <c r="C40" s="390"/>
      <c r="D40" s="416"/>
      <c r="E40" s="385" t="s">
        <v>191</v>
      </c>
      <c r="F40" s="390" t="s">
        <v>148</v>
      </c>
      <c r="G40" s="390"/>
      <c r="H40" s="9">
        <v>7</v>
      </c>
      <c r="I40" s="6" t="s">
        <v>12</v>
      </c>
      <c r="J40" s="238">
        <v>10</v>
      </c>
    </row>
    <row r="41" spans="1:10" ht="15.6" thickBot="1" x14ac:dyDescent="0.3">
      <c r="A41" s="386" t="s">
        <v>638</v>
      </c>
      <c r="B41" s="389" t="s">
        <v>641</v>
      </c>
      <c r="C41" s="389"/>
      <c r="D41" s="417"/>
      <c r="E41" s="387" t="s">
        <v>149</v>
      </c>
      <c r="F41" s="387" t="s">
        <v>236</v>
      </c>
      <c r="G41" s="389"/>
      <c r="H41" s="243">
        <v>11</v>
      </c>
      <c r="I41" s="322" t="s">
        <v>12</v>
      </c>
      <c r="J41" s="244">
        <v>13</v>
      </c>
    </row>
    <row r="42" spans="1:10" ht="15" x14ac:dyDescent="0.25">
      <c r="A42" s="790"/>
      <c r="B42" s="790"/>
      <c r="C42" s="790"/>
      <c r="D42" s="790"/>
      <c r="E42" s="790"/>
      <c r="F42" s="790"/>
      <c r="G42" s="790"/>
      <c r="H42" s="245">
        <f>SUM(H31:H41)</f>
        <v>108</v>
      </c>
      <c r="I42" s="16" t="s">
        <v>12</v>
      </c>
      <c r="J42" s="245">
        <f>SUM(J31:J41)</f>
        <v>109</v>
      </c>
    </row>
    <row r="43" spans="1:10" ht="15.6" x14ac:dyDescent="0.3">
      <c r="A43" s="781"/>
      <c r="B43" s="781"/>
      <c r="C43" s="781"/>
      <c r="D43" s="781"/>
      <c r="E43" s="781"/>
      <c r="F43" s="781"/>
      <c r="G43" s="781"/>
      <c r="H43" s="14">
        <v>14</v>
      </c>
      <c r="I43" s="6" t="s">
        <v>12</v>
      </c>
      <c r="J43" s="14"/>
    </row>
    <row r="44" spans="1:10" ht="13.8" thickBot="1" x14ac:dyDescent="0.3">
      <c r="A44" s="783" t="s">
        <v>415</v>
      </c>
      <c r="B44" s="783"/>
      <c r="C44" s="783"/>
      <c r="D44" s="458"/>
      <c r="E44" s="784" t="s">
        <v>643</v>
      </c>
      <c r="F44" s="784"/>
      <c r="G44" s="784"/>
      <c r="H44" s="653">
        <v>43750</v>
      </c>
      <c r="I44" s="654"/>
      <c r="J44" s="654"/>
    </row>
    <row r="45" spans="1:10" ht="15" x14ac:dyDescent="0.25">
      <c r="A45" s="382" t="s">
        <v>160</v>
      </c>
      <c r="B45" s="780"/>
      <c r="C45" s="780"/>
      <c r="D45" s="515"/>
      <c r="E45" s="383" t="s">
        <v>645</v>
      </c>
      <c r="F45" s="780"/>
      <c r="G45" s="791"/>
      <c r="H45" s="235">
        <v>13</v>
      </c>
      <c r="I45" s="321" t="s">
        <v>12</v>
      </c>
      <c r="J45" s="236">
        <v>2</v>
      </c>
    </row>
    <row r="46" spans="1:10" ht="15" x14ac:dyDescent="0.25">
      <c r="A46" s="384" t="s">
        <v>398</v>
      </c>
      <c r="B46" s="781"/>
      <c r="C46" s="781"/>
      <c r="D46" s="516"/>
      <c r="E46" s="385" t="s">
        <v>817</v>
      </c>
      <c r="F46" s="781"/>
      <c r="G46" s="792"/>
      <c r="H46" s="9">
        <v>5</v>
      </c>
      <c r="I46" s="6" t="s">
        <v>12</v>
      </c>
      <c r="J46" s="238">
        <v>13</v>
      </c>
    </row>
    <row r="47" spans="1:10" ht="15" x14ac:dyDescent="0.25">
      <c r="A47" s="384" t="s">
        <v>158</v>
      </c>
      <c r="B47" s="781"/>
      <c r="C47" s="781"/>
      <c r="D47" s="516"/>
      <c r="E47" s="385" t="s">
        <v>646</v>
      </c>
      <c r="F47" s="781"/>
      <c r="G47" s="792"/>
      <c r="H47" s="9">
        <v>13</v>
      </c>
      <c r="I47" s="6" t="s">
        <v>12</v>
      </c>
      <c r="J47" s="238">
        <v>11</v>
      </c>
    </row>
    <row r="48" spans="1:10" ht="15" x14ac:dyDescent="0.25">
      <c r="A48" s="384" t="s">
        <v>161</v>
      </c>
      <c r="B48" s="781"/>
      <c r="C48" s="781"/>
      <c r="D48" s="516"/>
      <c r="E48" s="385" t="s">
        <v>276</v>
      </c>
      <c r="F48" s="781"/>
      <c r="G48" s="792"/>
      <c r="H48" s="9">
        <v>8</v>
      </c>
      <c r="I48" s="6" t="s">
        <v>12</v>
      </c>
      <c r="J48" s="238">
        <v>13</v>
      </c>
    </row>
    <row r="49" spans="1:10" ht="15" x14ac:dyDescent="0.25">
      <c r="A49" s="384" t="s">
        <v>813</v>
      </c>
      <c r="B49" s="781"/>
      <c r="C49" s="781"/>
      <c r="D49" s="516"/>
      <c r="E49" s="385" t="s">
        <v>219</v>
      </c>
      <c r="F49" s="781"/>
      <c r="G49" s="792"/>
      <c r="H49" s="9">
        <v>13</v>
      </c>
      <c r="I49" s="6" t="s">
        <v>12</v>
      </c>
      <c r="J49" s="238">
        <v>11</v>
      </c>
    </row>
    <row r="50" spans="1:10" ht="15.6" thickBot="1" x14ac:dyDescent="0.3">
      <c r="A50" s="386" t="s">
        <v>159</v>
      </c>
      <c r="B50" s="782"/>
      <c r="C50" s="782"/>
      <c r="D50" s="517"/>
      <c r="E50" s="387" t="s">
        <v>260</v>
      </c>
      <c r="F50" s="782"/>
      <c r="G50" s="793"/>
      <c r="H50" s="243">
        <v>13</v>
      </c>
      <c r="I50" s="322" t="s">
        <v>12</v>
      </c>
      <c r="J50" s="244">
        <v>1</v>
      </c>
    </row>
    <row r="51" spans="1:10" ht="15" x14ac:dyDescent="0.25">
      <c r="A51" s="382" t="s">
        <v>813</v>
      </c>
      <c r="B51" s="388" t="s">
        <v>158</v>
      </c>
      <c r="C51" s="388" t="s">
        <v>161</v>
      </c>
      <c r="D51" s="515"/>
      <c r="E51" s="383" t="s">
        <v>219</v>
      </c>
      <c r="F51" s="383" t="s">
        <v>276</v>
      </c>
      <c r="G51" s="586" t="s">
        <v>646</v>
      </c>
      <c r="H51" s="235">
        <v>13</v>
      </c>
      <c r="I51" s="321" t="s">
        <v>12</v>
      </c>
      <c r="J51" s="236">
        <v>7</v>
      </c>
    </row>
    <row r="52" spans="1:10" ht="15.6" thickBot="1" x14ac:dyDescent="0.3">
      <c r="A52" s="386" t="s">
        <v>398</v>
      </c>
      <c r="B52" s="389" t="s">
        <v>160</v>
      </c>
      <c r="C52" s="389" t="s">
        <v>159</v>
      </c>
      <c r="D52" s="517"/>
      <c r="E52" s="387" t="s">
        <v>260</v>
      </c>
      <c r="F52" s="387" t="s">
        <v>645</v>
      </c>
      <c r="G52" s="587" t="s">
        <v>644</v>
      </c>
      <c r="H52" s="243">
        <v>0</v>
      </c>
      <c r="I52" s="322" t="s">
        <v>12</v>
      </c>
      <c r="J52" s="244">
        <v>12</v>
      </c>
    </row>
    <row r="53" spans="1:10" ht="15" x14ac:dyDescent="0.25">
      <c r="A53" s="382" t="s">
        <v>813</v>
      </c>
      <c r="B53" s="388" t="s">
        <v>161</v>
      </c>
      <c r="C53" s="388"/>
      <c r="D53" s="515"/>
      <c r="E53" s="383" t="s">
        <v>644</v>
      </c>
      <c r="F53" s="383" t="s">
        <v>219</v>
      </c>
      <c r="G53" s="527"/>
      <c r="H53" s="235">
        <v>13</v>
      </c>
      <c r="I53" s="321" t="s">
        <v>12</v>
      </c>
      <c r="J53" s="236">
        <v>0</v>
      </c>
    </row>
    <row r="54" spans="1:10" ht="15" x14ac:dyDescent="0.25">
      <c r="A54" s="384" t="s">
        <v>398</v>
      </c>
      <c r="B54" s="390" t="s">
        <v>158</v>
      </c>
      <c r="C54" s="390"/>
      <c r="D54" s="516"/>
      <c r="E54" s="385" t="s">
        <v>646</v>
      </c>
      <c r="F54" s="390" t="s">
        <v>276</v>
      </c>
      <c r="G54" s="528"/>
      <c r="H54" s="9">
        <v>13</v>
      </c>
      <c r="I54" s="6" t="s">
        <v>12</v>
      </c>
      <c r="J54" s="238">
        <v>7</v>
      </c>
    </row>
    <row r="55" spans="1:10" ht="15.6" thickBot="1" x14ac:dyDescent="0.3">
      <c r="A55" s="386" t="s">
        <v>159</v>
      </c>
      <c r="B55" s="389" t="s">
        <v>160</v>
      </c>
      <c r="C55" s="389"/>
      <c r="D55" s="517"/>
      <c r="E55" s="387" t="s">
        <v>260</v>
      </c>
      <c r="F55" s="387" t="s">
        <v>645</v>
      </c>
      <c r="G55" s="529"/>
      <c r="H55" s="243">
        <v>5</v>
      </c>
      <c r="I55" s="322" t="s">
        <v>12</v>
      </c>
      <c r="J55" s="244">
        <v>13</v>
      </c>
    </row>
    <row r="56" spans="1:10" ht="15" x14ac:dyDescent="0.25">
      <c r="A56" s="794"/>
      <c r="B56" s="790"/>
      <c r="C56" s="790"/>
      <c r="D56" s="790"/>
      <c r="E56" s="790"/>
      <c r="F56" s="790"/>
      <c r="G56" s="795"/>
      <c r="H56" s="245">
        <f>SUM(H45:H55)</f>
        <v>109</v>
      </c>
      <c r="I56" s="16" t="s">
        <v>12</v>
      </c>
      <c r="J56" s="462">
        <f>SUM(J45:J55)</f>
        <v>90</v>
      </c>
    </row>
    <row r="57" spans="1:10" ht="16.2" thickBot="1" x14ac:dyDescent="0.35">
      <c r="A57" s="796"/>
      <c r="B57" s="782"/>
      <c r="C57" s="782"/>
      <c r="D57" s="782"/>
      <c r="E57" s="782"/>
      <c r="F57" s="782"/>
      <c r="G57" s="793"/>
      <c r="H57" s="463">
        <v>19</v>
      </c>
      <c r="I57" s="322" t="s">
        <v>12</v>
      </c>
      <c r="J57" s="464">
        <v>12</v>
      </c>
    </row>
    <row r="58" spans="1:10" ht="13.8" thickBot="1" x14ac:dyDescent="0.3">
      <c r="A58" s="797" t="s">
        <v>634</v>
      </c>
      <c r="B58" s="797"/>
      <c r="C58" s="797"/>
      <c r="D58" s="459"/>
      <c r="E58" s="798" t="s">
        <v>643</v>
      </c>
      <c r="F58" s="798"/>
      <c r="G58" s="798"/>
      <c r="H58" s="656">
        <v>43736</v>
      </c>
      <c r="I58" s="657"/>
      <c r="J58" s="657"/>
    </row>
    <row r="59" spans="1:10" ht="15" x14ac:dyDescent="0.25">
      <c r="A59" s="231" t="s">
        <v>638</v>
      </c>
      <c r="B59" s="691"/>
      <c r="C59" s="691"/>
      <c r="D59" s="558" t="s">
        <v>12</v>
      </c>
      <c r="E59" s="234" t="s">
        <v>645</v>
      </c>
      <c r="F59" s="691"/>
      <c r="G59" s="691"/>
      <c r="H59" s="235">
        <v>13</v>
      </c>
      <c r="I59" s="321" t="s">
        <v>12</v>
      </c>
      <c r="J59" s="236">
        <v>9</v>
      </c>
    </row>
    <row r="60" spans="1:10" ht="15" x14ac:dyDescent="0.25">
      <c r="A60" s="237" t="s">
        <v>637</v>
      </c>
      <c r="B60" s="692"/>
      <c r="C60" s="692"/>
      <c r="D60" s="559" t="s">
        <v>12</v>
      </c>
      <c r="E60" s="5" t="s">
        <v>644</v>
      </c>
      <c r="F60" s="692"/>
      <c r="G60" s="692"/>
      <c r="H60" s="9">
        <v>13</v>
      </c>
      <c r="I60" s="6" t="s">
        <v>12</v>
      </c>
      <c r="J60" s="238">
        <v>9</v>
      </c>
    </row>
    <row r="61" spans="1:10" ht="15" x14ac:dyDescent="0.25">
      <c r="A61" s="237" t="s">
        <v>639</v>
      </c>
      <c r="B61" s="692"/>
      <c r="C61" s="692"/>
      <c r="D61" s="559" t="s">
        <v>12</v>
      </c>
      <c r="E61" s="5" t="s">
        <v>646</v>
      </c>
      <c r="F61" s="692"/>
      <c r="G61" s="692"/>
      <c r="H61" s="9">
        <v>13</v>
      </c>
      <c r="I61" s="6" t="s">
        <v>12</v>
      </c>
      <c r="J61" s="238">
        <v>12</v>
      </c>
    </row>
    <row r="62" spans="1:10" ht="15" x14ac:dyDescent="0.25">
      <c r="A62" s="237" t="s">
        <v>694</v>
      </c>
      <c r="B62" s="692"/>
      <c r="C62" s="692"/>
      <c r="D62" s="559" t="s">
        <v>12</v>
      </c>
      <c r="E62" s="5" t="s">
        <v>276</v>
      </c>
      <c r="F62" s="692"/>
      <c r="G62" s="692"/>
      <c r="H62" s="9">
        <v>13</v>
      </c>
      <c r="I62" s="6" t="s">
        <v>12</v>
      </c>
      <c r="J62" s="238">
        <v>7</v>
      </c>
    </row>
    <row r="63" spans="1:10" ht="15" x14ac:dyDescent="0.25">
      <c r="A63" s="237" t="s">
        <v>692</v>
      </c>
      <c r="B63" s="692"/>
      <c r="C63" s="692"/>
      <c r="D63" s="559" t="s">
        <v>12</v>
      </c>
      <c r="E63" s="5" t="s">
        <v>219</v>
      </c>
      <c r="F63" s="692"/>
      <c r="G63" s="692"/>
      <c r="H63" s="9">
        <v>13</v>
      </c>
      <c r="I63" s="6" t="s">
        <v>12</v>
      </c>
      <c r="J63" s="238">
        <v>1</v>
      </c>
    </row>
    <row r="64" spans="1:10" ht="15.6" thickBot="1" x14ac:dyDescent="0.3">
      <c r="A64" s="239" t="s">
        <v>641</v>
      </c>
      <c r="B64" s="693"/>
      <c r="C64" s="693"/>
      <c r="D64" s="560" t="s">
        <v>12</v>
      </c>
      <c r="E64" s="242" t="s">
        <v>647</v>
      </c>
      <c r="F64" s="693"/>
      <c r="G64" s="693"/>
      <c r="H64" s="243">
        <v>11</v>
      </c>
      <c r="I64" s="322" t="s">
        <v>12</v>
      </c>
      <c r="J64" s="244">
        <v>13</v>
      </c>
    </row>
    <row r="65" spans="1:10" ht="15" x14ac:dyDescent="0.25">
      <c r="A65" s="231" t="s">
        <v>692</v>
      </c>
      <c r="B65" s="232" t="s">
        <v>802</v>
      </c>
      <c r="C65" s="232" t="s">
        <v>715</v>
      </c>
      <c r="D65" s="558" t="s">
        <v>12</v>
      </c>
      <c r="E65" s="234" t="s">
        <v>219</v>
      </c>
      <c r="F65" s="234" t="s">
        <v>646</v>
      </c>
      <c r="G65" s="234" t="s">
        <v>276</v>
      </c>
      <c r="H65" s="235">
        <v>12</v>
      </c>
      <c r="I65" s="321" t="s">
        <v>12</v>
      </c>
      <c r="J65" s="236">
        <v>11</v>
      </c>
    </row>
    <row r="66" spans="1:10" ht="15.6" thickBot="1" x14ac:dyDescent="0.3">
      <c r="A66" s="239" t="s">
        <v>694</v>
      </c>
      <c r="B66" s="240" t="s">
        <v>639</v>
      </c>
      <c r="C66" s="240" t="s">
        <v>637</v>
      </c>
      <c r="D66" s="560" t="s">
        <v>12</v>
      </c>
      <c r="E66" s="242" t="s">
        <v>647</v>
      </c>
      <c r="F66" s="242" t="s">
        <v>644</v>
      </c>
      <c r="G66" s="242" t="s">
        <v>645</v>
      </c>
      <c r="H66" s="243">
        <v>13</v>
      </c>
      <c r="I66" s="322" t="s">
        <v>12</v>
      </c>
      <c r="J66" s="244">
        <v>10</v>
      </c>
    </row>
    <row r="67" spans="1:10" ht="15" x14ac:dyDescent="0.25">
      <c r="A67" s="231" t="s">
        <v>694</v>
      </c>
      <c r="B67" s="232" t="s">
        <v>692</v>
      </c>
      <c r="C67" s="232"/>
      <c r="D67" s="558" t="s">
        <v>12</v>
      </c>
      <c r="E67" s="234" t="s">
        <v>219</v>
      </c>
      <c r="F67" s="234" t="s">
        <v>644</v>
      </c>
      <c r="G67" s="232"/>
      <c r="H67" s="235">
        <v>13</v>
      </c>
      <c r="I67" s="321" t="s">
        <v>12</v>
      </c>
      <c r="J67" s="236">
        <v>12</v>
      </c>
    </row>
    <row r="68" spans="1:10" ht="15" x14ac:dyDescent="0.25">
      <c r="A68" s="237" t="s">
        <v>637</v>
      </c>
      <c r="B68" s="11" t="s">
        <v>639</v>
      </c>
      <c r="C68" s="11"/>
      <c r="D68" s="559" t="s">
        <v>12</v>
      </c>
      <c r="E68" s="5" t="s">
        <v>276</v>
      </c>
      <c r="F68" s="11" t="s">
        <v>646</v>
      </c>
      <c r="G68" s="11"/>
      <c r="H68" s="9">
        <v>13</v>
      </c>
      <c r="I68" s="6" t="s">
        <v>12</v>
      </c>
      <c r="J68" s="238">
        <v>10</v>
      </c>
    </row>
    <row r="69" spans="1:10" ht="15.6" thickBot="1" x14ac:dyDescent="0.3">
      <c r="A69" s="239" t="s">
        <v>641</v>
      </c>
      <c r="B69" s="240" t="s">
        <v>802</v>
      </c>
      <c r="C69" s="240"/>
      <c r="D69" s="560" t="s">
        <v>12</v>
      </c>
      <c r="E69" s="242" t="s">
        <v>647</v>
      </c>
      <c r="F69" s="242" t="s">
        <v>645</v>
      </c>
      <c r="G69" s="240"/>
      <c r="H69" s="243">
        <v>13</v>
      </c>
      <c r="I69" s="322" t="s">
        <v>12</v>
      </c>
      <c r="J69" s="244">
        <v>11</v>
      </c>
    </row>
    <row r="70" spans="1:10" ht="15" x14ac:dyDescent="0.25">
      <c r="A70" s="740"/>
      <c r="B70" s="740"/>
      <c r="C70" s="740"/>
      <c r="D70" s="740"/>
      <c r="E70" s="740"/>
      <c r="F70" s="740"/>
      <c r="G70" s="740"/>
      <c r="H70" s="245">
        <f>SUM(H59:H69)</f>
        <v>140</v>
      </c>
      <c r="I70" s="16" t="s">
        <v>12</v>
      </c>
      <c r="J70" s="245">
        <f>SUM(J59:J69)</f>
        <v>105</v>
      </c>
    </row>
    <row r="71" spans="1:10" ht="15.6" x14ac:dyDescent="0.3">
      <c r="A71" s="692"/>
      <c r="B71" s="692"/>
      <c r="C71" s="692"/>
      <c r="D71" s="692"/>
      <c r="E71" s="692"/>
      <c r="F71" s="692"/>
      <c r="G71" s="692"/>
      <c r="H71" s="14">
        <v>29</v>
      </c>
      <c r="I71" s="6" t="s">
        <v>12</v>
      </c>
      <c r="J71" s="14">
        <v>2</v>
      </c>
    </row>
    <row r="72" spans="1:10" ht="13.8" thickBot="1" x14ac:dyDescent="0.3">
      <c r="A72" s="784" t="s">
        <v>748</v>
      </c>
      <c r="B72" s="784"/>
      <c r="C72" s="784"/>
      <c r="D72" s="458"/>
      <c r="E72" s="784" t="s">
        <v>648</v>
      </c>
      <c r="F72" s="784"/>
      <c r="G72" s="784"/>
      <c r="H72" s="653">
        <v>43736</v>
      </c>
      <c r="I72" s="654"/>
      <c r="J72" s="654"/>
    </row>
    <row r="73" spans="1:10" ht="15" x14ac:dyDescent="0.25">
      <c r="A73" s="231" t="s">
        <v>754</v>
      </c>
      <c r="B73" s="691"/>
      <c r="C73" s="691"/>
      <c r="D73" s="558" t="s">
        <v>12</v>
      </c>
      <c r="E73" s="234" t="s">
        <v>766</v>
      </c>
      <c r="F73" s="691"/>
      <c r="G73" s="691"/>
      <c r="H73" s="235">
        <v>13</v>
      </c>
      <c r="I73" s="321" t="s">
        <v>12</v>
      </c>
      <c r="J73" s="236">
        <v>1</v>
      </c>
    </row>
    <row r="74" spans="1:10" ht="15" x14ac:dyDescent="0.25">
      <c r="A74" s="237" t="s">
        <v>805</v>
      </c>
      <c r="B74" s="692"/>
      <c r="C74" s="692"/>
      <c r="D74" s="559" t="s">
        <v>12</v>
      </c>
      <c r="E74" s="5" t="s">
        <v>651</v>
      </c>
      <c r="F74" s="692"/>
      <c r="G74" s="692"/>
      <c r="H74" s="9">
        <v>7</v>
      </c>
      <c r="I74" s="6" t="s">
        <v>12</v>
      </c>
      <c r="J74" s="238">
        <v>13</v>
      </c>
    </row>
    <row r="75" spans="1:10" ht="15" x14ac:dyDescent="0.25">
      <c r="A75" s="237" t="s">
        <v>786</v>
      </c>
      <c r="B75" s="692"/>
      <c r="C75" s="692"/>
      <c r="D75" s="559" t="s">
        <v>12</v>
      </c>
      <c r="E75" s="5" t="s">
        <v>765</v>
      </c>
      <c r="F75" s="692"/>
      <c r="G75" s="692"/>
      <c r="H75" s="9">
        <v>5</v>
      </c>
      <c r="I75" s="6" t="s">
        <v>12</v>
      </c>
      <c r="J75" s="238">
        <v>13</v>
      </c>
    </row>
    <row r="76" spans="1:10" ht="15" x14ac:dyDescent="0.25">
      <c r="A76" s="237" t="s">
        <v>755</v>
      </c>
      <c r="B76" s="692"/>
      <c r="C76" s="692"/>
      <c r="D76" s="559" t="s">
        <v>12</v>
      </c>
      <c r="E76" s="5" t="s">
        <v>653</v>
      </c>
      <c r="F76" s="692"/>
      <c r="G76" s="692"/>
      <c r="H76" s="9">
        <v>11</v>
      </c>
      <c r="I76" s="6" t="s">
        <v>12</v>
      </c>
      <c r="J76" s="238">
        <v>13</v>
      </c>
    </row>
    <row r="77" spans="1:10" ht="15" x14ac:dyDescent="0.25">
      <c r="A77" s="237" t="s">
        <v>785</v>
      </c>
      <c r="B77" s="692"/>
      <c r="C77" s="692"/>
      <c r="D77" s="559" t="s">
        <v>12</v>
      </c>
      <c r="E77" s="5" t="s">
        <v>649</v>
      </c>
      <c r="F77" s="692"/>
      <c r="G77" s="692"/>
      <c r="H77" s="9">
        <v>13</v>
      </c>
      <c r="I77" s="6" t="s">
        <v>12</v>
      </c>
      <c r="J77" s="238">
        <v>7</v>
      </c>
    </row>
    <row r="78" spans="1:10" ht="15.6" thickBot="1" x14ac:dyDescent="0.3">
      <c r="A78" s="239" t="s">
        <v>804</v>
      </c>
      <c r="B78" s="693"/>
      <c r="C78" s="693"/>
      <c r="D78" s="560" t="s">
        <v>12</v>
      </c>
      <c r="E78" s="242" t="s">
        <v>776</v>
      </c>
      <c r="F78" s="693"/>
      <c r="G78" s="693"/>
      <c r="H78" s="243">
        <v>3</v>
      </c>
      <c r="I78" s="322" t="s">
        <v>12</v>
      </c>
      <c r="J78" s="244">
        <v>13</v>
      </c>
    </row>
    <row r="79" spans="1:10" ht="15" x14ac:dyDescent="0.25">
      <c r="A79" s="231" t="s">
        <v>804</v>
      </c>
      <c r="B79" s="232" t="s">
        <v>754</v>
      </c>
      <c r="C79" s="232" t="s">
        <v>755</v>
      </c>
      <c r="D79" s="558" t="s">
        <v>12</v>
      </c>
      <c r="E79" s="234" t="s">
        <v>765</v>
      </c>
      <c r="F79" s="234" t="s">
        <v>806</v>
      </c>
      <c r="G79" s="234" t="s">
        <v>766</v>
      </c>
      <c r="H79" s="235">
        <v>9</v>
      </c>
      <c r="I79" s="321" t="s">
        <v>12</v>
      </c>
      <c r="J79" s="236">
        <v>13</v>
      </c>
    </row>
    <row r="80" spans="1:10" ht="15.6" thickBot="1" x14ac:dyDescent="0.3">
      <c r="A80" s="239" t="s">
        <v>805</v>
      </c>
      <c r="B80" s="240" t="s">
        <v>786</v>
      </c>
      <c r="C80" s="240" t="s">
        <v>785</v>
      </c>
      <c r="D80" s="560" t="s">
        <v>12</v>
      </c>
      <c r="E80" s="242" t="s">
        <v>776</v>
      </c>
      <c r="F80" s="242" t="s">
        <v>651</v>
      </c>
      <c r="G80" s="242" t="s">
        <v>649</v>
      </c>
      <c r="H80" s="243">
        <v>7</v>
      </c>
      <c r="I80" s="322" t="s">
        <v>12</v>
      </c>
      <c r="J80" s="244">
        <v>13</v>
      </c>
    </row>
    <row r="81" spans="1:10" ht="15" x14ac:dyDescent="0.25">
      <c r="A81" s="231" t="s">
        <v>805</v>
      </c>
      <c r="B81" s="232" t="s">
        <v>755</v>
      </c>
      <c r="C81" s="232"/>
      <c r="D81" s="558" t="s">
        <v>12</v>
      </c>
      <c r="E81" s="234" t="s">
        <v>765</v>
      </c>
      <c r="F81" s="234" t="s">
        <v>653</v>
      </c>
      <c r="G81" s="232"/>
      <c r="H81" s="235">
        <v>8</v>
      </c>
      <c r="I81" s="321" t="s">
        <v>12</v>
      </c>
      <c r="J81" s="236">
        <v>13</v>
      </c>
    </row>
    <row r="82" spans="1:10" ht="15" x14ac:dyDescent="0.25">
      <c r="A82" s="237" t="s">
        <v>785</v>
      </c>
      <c r="B82" s="11" t="s">
        <v>754</v>
      </c>
      <c r="C82" s="11"/>
      <c r="D82" s="559" t="s">
        <v>12</v>
      </c>
      <c r="E82" s="5" t="s">
        <v>649</v>
      </c>
      <c r="F82" s="11" t="s">
        <v>766</v>
      </c>
      <c r="G82" s="11"/>
      <c r="H82" s="9">
        <v>5</v>
      </c>
      <c r="I82" s="6" t="s">
        <v>12</v>
      </c>
      <c r="J82" s="238">
        <v>13</v>
      </c>
    </row>
    <row r="83" spans="1:10" ht="15.6" thickBot="1" x14ac:dyDescent="0.3">
      <c r="A83" s="239" t="s">
        <v>804</v>
      </c>
      <c r="B83" s="240" t="s">
        <v>786</v>
      </c>
      <c r="C83" s="240"/>
      <c r="D83" s="560" t="s">
        <v>12</v>
      </c>
      <c r="E83" s="242" t="s">
        <v>776</v>
      </c>
      <c r="F83" s="242" t="s">
        <v>651</v>
      </c>
      <c r="G83" s="240"/>
      <c r="H83" s="243">
        <v>5</v>
      </c>
      <c r="I83" s="322" t="s">
        <v>12</v>
      </c>
      <c r="J83" s="244">
        <v>13</v>
      </c>
    </row>
    <row r="84" spans="1:10" ht="15" x14ac:dyDescent="0.25">
      <c r="A84" s="740"/>
      <c r="B84" s="740"/>
      <c r="C84" s="740"/>
      <c r="D84" s="740"/>
      <c r="E84" s="740"/>
      <c r="F84" s="740"/>
      <c r="G84" s="740"/>
      <c r="H84" s="245">
        <f>SUM(H73:H83)</f>
        <v>86</v>
      </c>
      <c r="I84" s="16" t="s">
        <v>12</v>
      </c>
      <c r="J84" s="245">
        <f>SUM(J73:J83)</f>
        <v>125</v>
      </c>
    </row>
    <row r="85" spans="1:10" ht="15.6" x14ac:dyDescent="0.3">
      <c r="A85" s="692"/>
      <c r="B85" s="692"/>
      <c r="C85" s="692"/>
      <c r="D85" s="692"/>
      <c r="E85" s="692"/>
      <c r="F85" s="692"/>
      <c r="G85" s="692"/>
      <c r="H85" s="14">
        <v>4</v>
      </c>
      <c r="I85" s="6" t="s">
        <v>12</v>
      </c>
      <c r="J85" s="14">
        <v>27</v>
      </c>
    </row>
    <row r="86" spans="1:10" ht="13.8" thickBot="1" x14ac:dyDescent="0.3">
      <c r="A86" s="783" t="s">
        <v>747</v>
      </c>
      <c r="B86" s="783"/>
      <c r="C86" s="783"/>
      <c r="D86" s="458"/>
      <c r="E86" s="784" t="s">
        <v>240</v>
      </c>
      <c r="F86" s="784"/>
      <c r="G86" s="784"/>
      <c r="H86" s="653">
        <v>43736</v>
      </c>
      <c r="I86" s="654"/>
      <c r="J86" s="654"/>
    </row>
    <row r="87" spans="1:10" ht="15" x14ac:dyDescent="0.25">
      <c r="A87" s="231" t="s">
        <v>767</v>
      </c>
      <c r="B87" s="691"/>
      <c r="C87" s="691"/>
      <c r="D87" s="558" t="s">
        <v>12</v>
      </c>
      <c r="E87" s="234" t="s">
        <v>531</v>
      </c>
      <c r="F87" s="691"/>
      <c r="G87" s="691"/>
      <c r="H87" s="235">
        <v>13</v>
      </c>
      <c r="I87" s="321" t="s">
        <v>12</v>
      </c>
      <c r="J87" s="236">
        <v>0</v>
      </c>
    </row>
    <row r="88" spans="1:10" ht="15" x14ac:dyDescent="0.25">
      <c r="A88" s="237" t="s">
        <v>770</v>
      </c>
      <c r="B88" s="692"/>
      <c r="C88" s="692"/>
      <c r="D88" s="559" t="s">
        <v>12</v>
      </c>
      <c r="E88" s="5" t="s">
        <v>714</v>
      </c>
      <c r="F88" s="692"/>
      <c r="G88" s="692"/>
      <c r="H88" s="9">
        <v>13</v>
      </c>
      <c r="I88" s="6" t="s">
        <v>12</v>
      </c>
      <c r="J88" s="238">
        <v>3</v>
      </c>
    </row>
    <row r="89" spans="1:10" ht="15" x14ac:dyDescent="0.25">
      <c r="A89" s="237" t="s">
        <v>772</v>
      </c>
      <c r="B89" s="692"/>
      <c r="C89" s="692"/>
      <c r="D89" s="559" t="s">
        <v>12</v>
      </c>
      <c r="E89" s="5" t="s">
        <v>791</v>
      </c>
      <c r="F89" s="692"/>
      <c r="G89" s="692"/>
      <c r="H89" s="9">
        <v>13</v>
      </c>
      <c r="I89" s="6" t="s">
        <v>12</v>
      </c>
      <c r="J89" s="238">
        <v>5</v>
      </c>
    </row>
    <row r="90" spans="1:10" ht="15" x14ac:dyDescent="0.25">
      <c r="A90" s="237" t="s">
        <v>773</v>
      </c>
      <c r="B90" s="692"/>
      <c r="C90" s="692"/>
      <c r="D90" s="559" t="s">
        <v>12</v>
      </c>
      <c r="E90" s="5" t="s">
        <v>792</v>
      </c>
      <c r="F90" s="692"/>
      <c r="G90" s="692"/>
      <c r="H90" s="9">
        <v>6</v>
      </c>
      <c r="I90" s="6" t="s">
        <v>12</v>
      </c>
      <c r="J90" s="238">
        <v>13</v>
      </c>
    </row>
    <row r="91" spans="1:10" ht="15" x14ac:dyDescent="0.25">
      <c r="A91" s="237" t="s">
        <v>771</v>
      </c>
      <c r="B91" s="692"/>
      <c r="C91" s="692"/>
      <c r="D91" s="559" t="s">
        <v>12</v>
      </c>
      <c r="E91" s="5" t="s">
        <v>530</v>
      </c>
      <c r="F91" s="692"/>
      <c r="G91" s="692"/>
      <c r="H91" s="9">
        <v>12</v>
      </c>
      <c r="I91" s="6" t="s">
        <v>12</v>
      </c>
      <c r="J91" s="238">
        <v>13</v>
      </c>
    </row>
    <row r="92" spans="1:10" ht="15.6" thickBot="1" x14ac:dyDescent="0.3">
      <c r="A92" s="239" t="s">
        <v>769</v>
      </c>
      <c r="B92" s="693"/>
      <c r="C92" s="693"/>
      <c r="D92" s="560" t="s">
        <v>12</v>
      </c>
      <c r="E92" s="242" t="s">
        <v>631</v>
      </c>
      <c r="F92" s="693"/>
      <c r="G92" s="693"/>
      <c r="H92" s="243">
        <v>13</v>
      </c>
      <c r="I92" s="322" t="s">
        <v>12</v>
      </c>
      <c r="J92" s="244">
        <v>7</v>
      </c>
    </row>
    <row r="93" spans="1:10" ht="15" x14ac:dyDescent="0.25">
      <c r="A93" s="231" t="s">
        <v>769</v>
      </c>
      <c r="B93" s="232" t="s">
        <v>767</v>
      </c>
      <c r="C93" s="232" t="s">
        <v>768</v>
      </c>
      <c r="D93" s="558" t="s">
        <v>12</v>
      </c>
      <c r="E93" s="234" t="s">
        <v>530</v>
      </c>
      <c r="F93" s="234" t="s">
        <v>792</v>
      </c>
      <c r="G93" s="234" t="s">
        <v>791</v>
      </c>
      <c r="H93" s="235">
        <v>13</v>
      </c>
      <c r="I93" s="321" t="s">
        <v>12</v>
      </c>
      <c r="J93" s="236">
        <v>0</v>
      </c>
    </row>
    <row r="94" spans="1:10" ht="15.6" thickBot="1" x14ac:dyDescent="0.3">
      <c r="A94" s="239" t="s">
        <v>772</v>
      </c>
      <c r="B94" s="240" t="s">
        <v>773</v>
      </c>
      <c r="C94" s="240" t="s">
        <v>770</v>
      </c>
      <c r="D94" s="560" t="s">
        <v>12</v>
      </c>
      <c r="E94" s="242" t="s">
        <v>631</v>
      </c>
      <c r="F94" s="242" t="s">
        <v>803</v>
      </c>
      <c r="G94" s="242" t="s">
        <v>714</v>
      </c>
      <c r="H94" s="243">
        <v>13</v>
      </c>
      <c r="I94" s="322" t="s">
        <v>12</v>
      </c>
      <c r="J94" s="244">
        <v>5</v>
      </c>
    </row>
    <row r="95" spans="1:10" ht="15" x14ac:dyDescent="0.25">
      <c r="A95" s="231" t="s">
        <v>770</v>
      </c>
      <c r="B95" s="232" t="s">
        <v>767</v>
      </c>
      <c r="C95" s="232"/>
      <c r="D95" s="558" t="s">
        <v>12</v>
      </c>
      <c r="E95" s="234" t="s">
        <v>530</v>
      </c>
      <c r="F95" s="234" t="s">
        <v>531</v>
      </c>
      <c r="G95" s="232"/>
      <c r="H95" s="235">
        <v>13</v>
      </c>
      <c r="I95" s="321" t="s">
        <v>12</v>
      </c>
      <c r="J95" s="236">
        <v>12</v>
      </c>
    </row>
    <row r="96" spans="1:10" ht="15" x14ac:dyDescent="0.25">
      <c r="A96" s="237" t="s">
        <v>771</v>
      </c>
      <c r="B96" s="11" t="s">
        <v>768</v>
      </c>
      <c r="C96" s="11"/>
      <c r="D96" s="559" t="s">
        <v>12</v>
      </c>
      <c r="E96" s="5" t="s">
        <v>791</v>
      </c>
      <c r="F96" s="11" t="s">
        <v>803</v>
      </c>
      <c r="G96" s="11"/>
      <c r="H96" s="9">
        <v>13</v>
      </c>
      <c r="I96" s="6" t="s">
        <v>12</v>
      </c>
      <c r="J96" s="238">
        <v>5</v>
      </c>
    </row>
    <row r="97" spans="1:10" ht="15.6" thickBot="1" x14ac:dyDescent="0.3">
      <c r="A97" s="239" t="s">
        <v>772</v>
      </c>
      <c r="B97" s="240" t="s">
        <v>773</v>
      </c>
      <c r="C97" s="240"/>
      <c r="D97" s="560" t="s">
        <v>12</v>
      </c>
      <c r="E97" s="242" t="s">
        <v>631</v>
      </c>
      <c r="F97" s="242" t="s">
        <v>532</v>
      </c>
      <c r="G97" s="240"/>
      <c r="H97" s="243">
        <v>12</v>
      </c>
      <c r="I97" s="322" t="s">
        <v>12</v>
      </c>
      <c r="J97" s="244">
        <v>11</v>
      </c>
    </row>
    <row r="98" spans="1:10" ht="15" x14ac:dyDescent="0.25">
      <c r="A98" s="740"/>
      <c r="B98" s="740"/>
      <c r="C98" s="740"/>
      <c r="D98" s="740"/>
      <c r="E98" s="740"/>
      <c r="F98" s="740"/>
      <c r="G98" s="740"/>
      <c r="H98" s="245">
        <f>SUM(H87:H97)</f>
        <v>134</v>
      </c>
      <c r="I98" s="16" t="s">
        <v>12</v>
      </c>
      <c r="J98" s="245">
        <f>SUM(J87:J97)</f>
        <v>74</v>
      </c>
    </row>
    <row r="99" spans="1:10" ht="15.6" x14ac:dyDescent="0.3">
      <c r="A99" s="692"/>
      <c r="B99" s="692"/>
      <c r="C99" s="692"/>
      <c r="D99" s="692"/>
      <c r="E99" s="692"/>
      <c r="F99" s="692"/>
      <c r="G99" s="692"/>
      <c r="H99" s="14">
        <v>27</v>
      </c>
      <c r="I99" s="6" t="s">
        <v>12</v>
      </c>
      <c r="J99" s="14">
        <v>4</v>
      </c>
    </row>
    <row r="100" spans="1:10" ht="13.8" thickBot="1" x14ac:dyDescent="0.3">
      <c r="A100" s="784" t="s">
        <v>240</v>
      </c>
      <c r="B100" s="784"/>
      <c r="C100" s="784"/>
      <c r="D100" s="458"/>
      <c r="E100" s="784" t="s">
        <v>648</v>
      </c>
      <c r="F100" s="784"/>
      <c r="G100" s="784"/>
      <c r="H100" s="653">
        <v>43736</v>
      </c>
      <c r="I100" s="654"/>
      <c r="J100" s="654"/>
    </row>
    <row r="101" spans="1:10" ht="15" x14ac:dyDescent="0.25">
      <c r="A101" s="231" t="s">
        <v>714</v>
      </c>
      <c r="B101" s="691"/>
      <c r="C101" s="691"/>
      <c r="D101" s="558" t="s">
        <v>12</v>
      </c>
      <c r="E101" s="234" t="s">
        <v>765</v>
      </c>
      <c r="F101" s="691"/>
      <c r="G101" s="691"/>
      <c r="H101" s="235">
        <v>4</v>
      </c>
      <c r="I101" s="321" t="s">
        <v>12</v>
      </c>
      <c r="J101" s="236">
        <v>13</v>
      </c>
    </row>
    <row r="102" spans="1:10" ht="15" x14ac:dyDescent="0.25">
      <c r="A102" s="237" t="s">
        <v>531</v>
      </c>
      <c r="B102" s="692"/>
      <c r="C102" s="692"/>
      <c r="D102" s="559" t="s">
        <v>12</v>
      </c>
      <c r="E102" s="5" t="s">
        <v>806</v>
      </c>
      <c r="F102" s="692"/>
      <c r="G102" s="692"/>
      <c r="H102" s="9">
        <v>4</v>
      </c>
      <c r="I102" s="6" t="s">
        <v>12</v>
      </c>
      <c r="J102" s="238">
        <v>13</v>
      </c>
    </row>
    <row r="103" spans="1:10" ht="15" x14ac:dyDescent="0.25">
      <c r="A103" s="237" t="s">
        <v>630</v>
      </c>
      <c r="B103" s="692"/>
      <c r="C103" s="692"/>
      <c r="D103" s="559" t="s">
        <v>12</v>
      </c>
      <c r="E103" s="5" t="s">
        <v>766</v>
      </c>
      <c r="F103" s="692"/>
      <c r="G103" s="692"/>
      <c r="H103" s="9">
        <v>2</v>
      </c>
      <c r="I103" s="6" t="s">
        <v>12</v>
      </c>
      <c r="J103" s="238">
        <v>13</v>
      </c>
    </row>
    <row r="104" spans="1:10" ht="15" x14ac:dyDescent="0.25">
      <c r="A104" s="237" t="s">
        <v>791</v>
      </c>
      <c r="B104" s="692"/>
      <c r="C104" s="692"/>
      <c r="D104" s="559" t="s">
        <v>12</v>
      </c>
      <c r="E104" s="5" t="s">
        <v>649</v>
      </c>
      <c r="F104" s="692"/>
      <c r="G104" s="692"/>
      <c r="H104" s="9">
        <v>0</v>
      </c>
      <c r="I104" s="6" t="s">
        <v>12</v>
      </c>
      <c r="J104" s="238">
        <v>13</v>
      </c>
    </row>
    <row r="105" spans="1:10" ht="15" x14ac:dyDescent="0.25">
      <c r="A105" s="237" t="s">
        <v>792</v>
      </c>
      <c r="B105" s="692"/>
      <c r="C105" s="692"/>
      <c r="D105" s="559" t="s">
        <v>12</v>
      </c>
      <c r="E105" s="5" t="s">
        <v>653</v>
      </c>
      <c r="F105" s="692"/>
      <c r="G105" s="692"/>
      <c r="H105" s="9">
        <v>4</v>
      </c>
      <c r="I105" s="6" t="s">
        <v>12</v>
      </c>
      <c r="J105" s="238">
        <v>13</v>
      </c>
    </row>
    <row r="106" spans="1:10" ht="15.6" thickBot="1" x14ac:dyDescent="0.3">
      <c r="A106" s="239" t="s">
        <v>631</v>
      </c>
      <c r="B106" s="693"/>
      <c r="C106" s="693"/>
      <c r="D106" s="560" t="s">
        <v>12</v>
      </c>
      <c r="E106" s="242" t="s">
        <v>776</v>
      </c>
      <c r="F106" s="693"/>
      <c r="G106" s="693"/>
      <c r="H106" s="243">
        <v>13</v>
      </c>
      <c r="I106" s="322" t="s">
        <v>12</v>
      </c>
      <c r="J106" s="244">
        <v>7</v>
      </c>
    </row>
    <row r="107" spans="1:10" ht="15" x14ac:dyDescent="0.25">
      <c r="A107" s="231" t="s">
        <v>714</v>
      </c>
      <c r="B107" s="232" t="s">
        <v>530</v>
      </c>
      <c r="C107" s="232" t="s">
        <v>630</v>
      </c>
      <c r="D107" s="558" t="s">
        <v>12</v>
      </c>
      <c r="E107" s="234" t="s">
        <v>765</v>
      </c>
      <c r="F107" s="234" t="s">
        <v>766</v>
      </c>
      <c r="G107" s="234" t="s">
        <v>653</v>
      </c>
      <c r="H107" s="235">
        <v>6</v>
      </c>
      <c r="I107" s="321" t="s">
        <v>12</v>
      </c>
      <c r="J107" s="236">
        <v>13</v>
      </c>
    </row>
    <row r="108" spans="1:10" ht="15.6" thickBot="1" x14ac:dyDescent="0.3">
      <c r="A108" s="239" t="s">
        <v>631</v>
      </c>
      <c r="B108" s="240" t="s">
        <v>792</v>
      </c>
      <c r="C108" s="240" t="s">
        <v>531</v>
      </c>
      <c r="D108" s="560" t="s">
        <v>12</v>
      </c>
      <c r="E108" s="242" t="s">
        <v>776</v>
      </c>
      <c r="F108" s="242" t="s">
        <v>649</v>
      </c>
      <c r="G108" s="242" t="s">
        <v>806</v>
      </c>
      <c r="H108" s="243">
        <v>1</v>
      </c>
      <c r="I108" s="322" t="s">
        <v>12</v>
      </c>
      <c r="J108" s="244">
        <v>13</v>
      </c>
    </row>
    <row r="109" spans="1:10" ht="15" x14ac:dyDescent="0.25">
      <c r="A109" s="231" t="s">
        <v>791</v>
      </c>
      <c r="B109" s="232" t="s">
        <v>531</v>
      </c>
      <c r="C109" s="232"/>
      <c r="D109" s="558" t="s">
        <v>12</v>
      </c>
      <c r="E109" s="234" t="s">
        <v>766</v>
      </c>
      <c r="F109" s="234" t="s">
        <v>653</v>
      </c>
      <c r="G109" s="232"/>
      <c r="H109" s="235">
        <v>6</v>
      </c>
      <c r="I109" s="321" t="s">
        <v>12</v>
      </c>
      <c r="J109" s="236">
        <v>13</v>
      </c>
    </row>
    <row r="110" spans="1:10" ht="15" x14ac:dyDescent="0.25">
      <c r="A110" s="237" t="s">
        <v>630</v>
      </c>
      <c r="B110" s="11" t="s">
        <v>530</v>
      </c>
      <c r="C110" s="11"/>
      <c r="D110" s="559" t="s">
        <v>12</v>
      </c>
      <c r="E110" s="5" t="s">
        <v>765</v>
      </c>
      <c r="F110" s="11" t="s">
        <v>649</v>
      </c>
      <c r="G110" s="11"/>
      <c r="H110" s="9">
        <v>2</v>
      </c>
      <c r="I110" s="6" t="s">
        <v>12</v>
      </c>
      <c r="J110" s="238">
        <v>13</v>
      </c>
    </row>
    <row r="111" spans="1:10" ht="15.6" thickBot="1" x14ac:dyDescent="0.3">
      <c r="A111" s="239" t="s">
        <v>631</v>
      </c>
      <c r="B111" s="240" t="s">
        <v>714</v>
      </c>
      <c r="C111" s="240"/>
      <c r="D111" s="560" t="s">
        <v>12</v>
      </c>
      <c r="E111" s="242" t="s">
        <v>776</v>
      </c>
      <c r="F111" s="242" t="s">
        <v>806</v>
      </c>
      <c r="G111" s="240"/>
      <c r="H111" s="243">
        <v>11</v>
      </c>
      <c r="I111" s="322" t="s">
        <v>12</v>
      </c>
      <c r="J111" s="244">
        <v>13</v>
      </c>
    </row>
    <row r="112" spans="1:10" ht="15" x14ac:dyDescent="0.25">
      <c r="A112" s="740"/>
      <c r="B112" s="740"/>
      <c r="C112" s="740"/>
      <c r="D112" s="740"/>
      <c r="E112" s="740"/>
      <c r="F112" s="740"/>
      <c r="G112" s="740"/>
      <c r="H112" s="245">
        <f>SUM(H101:H111)</f>
        <v>53</v>
      </c>
      <c r="I112" s="16" t="s">
        <v>12</v>
      </c>
      <c r="J112" s="245">
        <f>SUM(J101:J111)</f>
        <v>137</v>
      </c>
    </row>
    <row r="113" spans="1:10" ht="15.6" x14ac:dyDescent="0.3">
      <c r="A113" s="692"/>
      <c r="B113" s="692"/>
      <c r="C113" s="692"/>
      <c r="D113" s="692"/>
      <c r="E113" s="692"/>
      <c r="F113" s="692"/>
      <c r="G113" s="692"/>
      <c r="H113" s="14">
        <v>2</v>
      </c>
      <c r="I113" s="6" t="s">
        <v>12</v>
      </c>
      <c r="J113" s="14">
        <v>29</v>
      </c>
    </row>
    <row r="114" spans="1:10" ht="13.8" thickBot="1" x14ac:dyDescent="0.3">
      <c r="A114" s="783" t="s">
        <v>747</v>
      </c>
      <c r="B114" s="783"/>
      <c r="C114" s="783"/>
      <c r="D114" s="458"/>
      <c r="E114" s="784" t="s">
        <v>748</v>
      </c>
      <c r="F114" s="784"/>
      <c r="G114" s="784"/>
      <c r="H114" s="653">
        <v>43736</v>
      </c>
      <c r="I114" s="654"/>
      <c r="J114" s="654"/>
    </row>
    <row r="115" spans="1:10" ht="15" x14ac:dyDescent="0.25">
      <c r="A115" s="231" t="s">
        <v>767</v>
      </c>
      <c r="B115" s="691"/>
      <c r="C115" s="691"/>
      <c r="D115" s="558" t="s">
        <v>12</v>
      </c>
      <c r="E115" s="234" t="s">
        <v>754</v>
      </c>
      <c r="F115" s="691"/>
      <c r="G115" s="691"/>
      <c r="H115" s="235">
        <v>13</v>
      </c>
      <c r="I115" s="321" t="s">
        <v>12</v>
      </c>
      <c r="J115" s="236">
        <v>5</v>
      </c>
    </row>
    <row r="116" spans="1:10" ht="15" x14ac:dyDescent="0.25">
      <c r="A116" s="237" t="s">
        <v>770</v>
      </c>
      <c r="B116" s="692"/>
      <c r="C116" s="692"/>
      <c r="D116" s="559" t="s">
        <v>12</v>
      </c>
      <c r="E116" s="5" t="s">
        <v>755</v>
      </c>
      <c r="F116" s="692"/>
      <c r="G116" s="692"/>
      <c r="H116" s="9">
        <v>13</v>
      </c>
      <c r="I116" s="6" t="s">
        <v>12</v>
      </c>
      <c r="J116" s="238">
        <v>4</v>
      </c>
    </row>
    <row r="117" spans="1:10" ht="15" x14ac:dyDescent="0.25">
      <c r="A117" s="237" t="s">
        <v>772</v>
      </c>
      <c r="B117" s="692"/>
      <c r="C117" s="692"/>
      <c r="D117" s="559" t="s">
        <v>12</v>
      </c>
      <c r="E117" s="5" t="s">
        <v>786</v>
      </c>
      <c r="F117" s="692"/>
      <c r="G117" s="692"/>
      <c r="H117" s="9">
        <v>13</v>
      </c>
      <c r="I117" s="6" t="s">
        <v>12</v>
      </c>
      <c r="J117" s="238">
        <v>9</v>
      </c>
    </row>
    <row r="118" spans="1:10" ht="15" x14ac:dyDescent="0.25">
      <c r="A118" s="237" t="s">
        <v>771</v>
      </c>
      <c r="B118" s="692"/>
      <c r="C118" s="692"/>
      <c r="D118" s="559" t="s">
        <v>12</v>
      </c>
      <c r="E118" s="5" t="s">
        <v>785</v>
      </c>
      <c r="F118" s="692"/>
      <c r="G118" s="692"/>
      <c r="H118" s="9">
        <v>7</v>
      </c>
      <c r="I118" s="6" t="s">
        <v>12</v>
      </c>
      <c r="J118" s="238">
        <v>13</v>
      </c>
    </row>
    <row r="119" spans="1:10" ht="15" x14ac:dyDescent="0.25">
      <c r="A119" s="237" t="s">
        <v>768</v>
      </c>
      <c r="B119" s="692"/>
      <c r="C119" s="692"/>
      <c r="D119" s="559" t="s">
        <v>12</v>
      </c>
      <c r="E119" s="5" t="s">
        <v>758</v>
      </c>
      <c r="F119" s="692"/>
      <c r="G119" s="692"/>
      <c r="H119" s="9">
        <v>1</v>
      </c>
      <c r="I119" s="6" t="s">
        <v>12</v>
      </c>
      <c r="J119" s="238">
        <v>13</v>
      </c>
    </row>
    <row r="120" spans="1:10" ht="15.6" thickBot="1" x14ac:dyDescent="0.3">
      <c r="A120" s="239" t="s">
        <v>769</v>
      </c>
      <c r="B120" s="693"/>
      <c r="C120" s="693"/>
      <c r="D120" s="560" t="s">
        <v>12</v>
      </c>
      <c r="E120" s="242" t="s">
        <v>804</v>
      </c>
      <c r="F120" s="693"/>
      <c r="G120" s="693"/>
      <c r="H120" s="243">
        <v>13</v>
      </c>
      <c r="I120" s="322" t="s">
        <v>12</v>
      </c>
      <c r="J120" s="244">
        <v>10</v>
      </c>
    </row>
    <row r="121" spans="1:10" ht="15" x14ac:dyDescent="0.25">
      <c r="A121" s="231" t="s">
        <v>769</v>
      </c>
      <c r="B121" s="232" t="s">
        <v>767</v>
      </c>
      <c r="C121" s="232" t="s">
        <v>771</v>
      </c>
      <c r="D121" s="558" t="s">
        <v>12</v>
      </c>
      <c r="E121" s="234" t="s">
        <v>758</v>
      </c>
      <c r="F121" s="234" t="s">
        <v>786</v>
      </c>
      <c r="G121" s="234" t="s">
        <v>785</v>
      </c>
      <c r="H121" s="235">
        <v>11</v>
      </c>
      <c r="I121" s="321" t="s">
        <v>12</v>
      </c>
      <c r="J121" s="236">
        <v>10</v>
      </c>
    </row>
    <row r="122" spans="1:10" ht="15.6" thickBot="1" x14ac:dyDescent="0.3">
      <c r="A122" s="239" t="s">
        <v>772</v>
      </c>
      <c r="B122" s="240" t="s">
        <v>773</v>
      </c>
      <c r="C122" s="240" t="s">
        <v>770</v>
      </c>
      <c r="D122" s="560" t="s">
        <v>12</v>
      </c>
      <c r="E122" s="242" t="s">
        <v>804</v>
      </c>
      <c r="F122" s="242" t="s">
        <v>755</v>
      </c>
      <c r="G122" s="242" t="s">
        <v>754</v>
      </c>
      <c r="H122" s="243">
        <v>12</v>
      </c>
      <c r="I122" s="322" t="s">
        <v>12</v>
      </c>
      <c r="J122" s="244">
        <v>11</v>
      </c>
    </row>
    <row r="123" spans="1:10" ht="15" x14ac:dyDescent="0.25">
      <c r="A123" s="231" t="s">
        <v>767</v>
      </c>
      <c r="B123" s="232" t="s">
        <v>773</v>
      </c>
      <c r="C123" s="232"/>
      <c r="D123" s="558" t="s">
        <v>12</v>
      </c>
      <c r="E123" s="234" t="s">
        <v>785</v>
      </c>
      <c r="F123" s="234" t="s">
        <v>754</v>
      </c>
      <c r="G123" s="232"/>
      <c r="H123" s="235">
        <v>13</v>
      </c>
      <c r="I123" s="321" t="s">
        <v>12</v>
      </c>
      <c r="J123" s="236">
        <v>10</v>
      </c>
    </row>
    <row r="124" spans="1:10" ht="15" x14ac:dyDescent="0.25">
      <c r="A124" s="237" t="s">
        <v>768</v>
      </c>
      <c r="B124" s="11" t="s">
        <v>771</v>
      </c>
      <c r="C124" s="11"/>
      <c r="D124" s="559" t="s">
        <v>12</v>
      </c>
      <c r="E124" s="5" t="s">
        <v>758</v>
      </c>
      <c r="F124" s="11" t="s">
        <v>755</v>
      </c>
      <c r="G124" s="11"/>
      <c r="H124" s="9">
        <v>13</v>
      </c>
      <c r="I124" s="6" t="s">
        <v>12</v>
      </c>
      <c r="J124" s="238">
        <v>10</v>
      </c>
    </row>
    <row r="125" spans="1:10" ht="15.6" thickBot="1" x14ac:dyDescent="0.3">
      <c r="A125" s="239" t="s">
        <v>769</v>
      </c>
      <c r="B125" s="240" t="s">
        <v>772</v>
      </c>
      <c r="C125" s="240"/>
      <c r="D125" s="560" t="s">
        <v>12</v>
      </c>
      <c r="E125" s="242" t="s">
        <v>804</v>
      </c>
      <c r="F125" s="242" t="s">
        <v>786</v>
      </c>
      <c r="G125" s="240"/>
      <c r="H125" s="243">
        <v>10</v>
      </c>
      <c r="I125" s="322" t="s">
        <v>12</v>
      </c>
      <c r="J125" s="244">
        <v>11</v>
      </c>
    </row>
    <row r="126" spans="1:10" ht="15" x14ac:dyDescent="0.25">
      <c r="A126" s="740"/>
      <c r="B126" s="740"/>
      <c r="C126" s="740"/>
      <c r="D126" s="740"/>
      <c r="E126" s="740"/>
      <c r="F126" s="740"/>
      <c r="G126" s="740"/>
      <c r="H126" s="245">
        <f>SUM(H115:H125)</f>
        <v>119</v>
      </c>
      <c r="I126" s="16" t="s">
        <v>12</v>
      </c>
      <c r="J126" s="245">
        <f>SUM(J115:J125)</f>
        <v>106</v>
      </c>
    </row>
    <row r="127" spans="1:10" ht="15.6" x14ac:dyDescent="0.3">
      <c r="A127" s="692"/>
      <c r="B127" s="692"/>
      <c r="C127" s="692"/>
      <c r="D127" s="692"/>
      <c r="E127" s="692"/>
      <c r="F127" s="692"/>
      <c r="G127" s="692"/>
      <c r="H127" s="14">
        <v>24</v>
      </c>
      <c r="I127" s="6" t="s">
        <v>12</v>
      </c>
      <c r="J127" s="14">
        <v>7</v>
      </c>
    </row>
    <row r="128" spans="1:10" ht="13.8" thickBot="1" x14ac:dyDescent="0.3">
      <c r="A128" s="797" t="s">
        <v>487</v>
      </c>
      <c r="B128" s="797"/>
      <c r="C128" s="797"/>
      <c r="D128" s="459"/>
      <c r="E128" s="798" t="s">
        <v>101</v>
      </c>
      <c r="F128" s="798"/>
      <c r="G128" s="798"/>
      <c r="H128" s="653">
        <v>43736</v>
      </c>
      <c r="I128" s="654"/>
      <c r="J128" s="654"/>
    </row>
    <row r="129" spans="1:10" ht="15" x14ac:dyDescent="0.25">
      <c r="A129" s="231" t="s">
        <v>236</v>
      </c>
      <c r="B129" s="691"/>
      <c r="C129" s="691"/>
      <c r="D129" s="558" t="s">
        <v>12</v>
      </c>
      <c r="E129" s="234" t="s">
        <v>66</v>
      </c>
      <c r="F129" s="691"/>
      <c r="G129" s="744"/>
      <c r="H129" s="235">
        <v>13</v>
      </c>
      <c r="I129" s="321" t="s">
        <v>12</v>
      </c>
      <c r="J129" s="236">
        <v>5</v>
      </c>
    </row>
    <row r="130" spans="1:10" ht="15" x14ac:dyDescent="0.25">
      <c r="A130" s="237" t="s">
        <v>145</v>
      </c>
      <c r="B130" s="692"/>
      <c r="C130" s="692"/>
      <c r="D130" s="559" t="s">
        <v>12</v>
      </c>
      <c r="E130" s="5" t="s">
        <v>105</v>
      </c>
      <c r="F130" s="692"/>
      <c r="G130" s="745"/>
      <c r="H130" s="9">
        <v>4</v>
      </c>
      <c r="I130" s="6" t="s">
        <v>12</v>
      </c>
      <c r="J130" s="238">
        <v>13</v>
      </c>
    </row>
    <row r="131" spans="1:10" ht="15" x14ac:dyDescent="0.25">
      <c r="A131" s="237" t="s">
        <v>192</v>
      </c>
      <c r="B131" s="692"/>
      <c r="C131" s="692"/>
      <c r="D131" s="559" t="s">
        <v>12</v>
      </c>
      <c r="E131" s="5" t="s">
        <v>67</v>
      </c>
      <c r="F131" s="692"/>
      <c r="G131" s="745"/>
      <c r="H131" s="9">
        <v>13</v>
      </c>
      <c r="I131" s="6" t="s">
        <v>12</v>
      </c>
      <c r="J131" s="238">
        <v>9</v>
      </c>
    </row>
    <row r="132" spans="1:10" ht="15" x14ac:dyDescent="0.25">
      <c r="A132" s="237" t="s">
        <v>148</v>
      </c>
      <c r="B132" s="692"/>
      <c r="C132" s="692"/>
      <c r="D132" s="559" t="s">
        <v>12</v>
      </c>
      <c r="E132" s="5" t="s">
        <v>620</v>
      </c>
      <c r="F132" s="692"/>
      <c r="G132" s="745"/>
      <c r="H132" s="9">
        <v>13</v>
      </c>
      <c r="I132" s="6" t="s">
        <v>12</v>
      </c>
      <c r="J132" s="238">
        <v>8</v>
      </c>
    </row>
    <row r="133" spans="1:10" ht="15" x14ac:dyDescent="0.25">
      <c r="A133" s="237" t="s">
        <v>797</v>
      </c>
      <c r="B133" s="692"/>
      <c r="C133" s="692"/>
      <c r="D133" s="559" t="s">
        <v>12</v>
      </c>
      <c r="E133" s="5" t="s">
        <v>99</v>
      </c>
      <c r="F133" s="692"/>
      <c r="G133" s="745"/>
      <c r="H133" s="9">
        <v>10</v>
      </c>
      <c r="I133" s="6" t="s">
        <v>12</v>
      </c>
      <c r="J133" s="238">
        <v>13</v>
      </c>
    </row>
    <row r="134" spans="1:10" ht="15.6" thickBot="1" x14ac:dyDescent="0.3">
      <c r="A134" s="239" t="s">
        <v>191</v>
      </c>
      <c r="B134" s="693"/>
      <c r="C134" s="693"/>
      <c r="D134" s="560" t="s">
        <v>12</v>
      </c>
      <c r="E134" s="242" t="s">
        <v>621</v>
      </c>
      <c r="F134" s="693"/>
      <c r="G134" s="746"/>
      <c r="H134" s="243">
        <v>13</v>
      </c>
      <c r="I134" s="322" t="s">
        <v>12</v>
      </c>
      <c r="J134" s="244">
        <v>10</v>
      </c>
    </row>
    <row r="135" spans="1:10" ht="15" x14ac:dyDescent="0.25">
      <c r="A135" s="231" t="s">
        <v>148</v>
      </c>
      <c r="B135" s="232" t="s">
        <v>192</v>
      </c>
      <c r="C135" s="232" t="s">
        <v>145</v>
      </c>
      <c r="D135" s="558" t="s">
        <v>12</v>
      </c>
      <c r="E135" s="234" t="s">
        <v>67</v>
      </c>
      <c r="F135" s="234" t="s">
        <v>105</v>
      </c>
      <c r="G135" s="312" t="s">
        <v>99</v>
      </c>
      <c r="H135" s="235">
        <v>13</v>
      </c>
      <c r="I135" s="321" t="s">
        <v>12</v>
      </c>
      <c r="J135" s="236">
        <v>4</v>
      </c>
    </row>
    <row r="136" spans="1:10" ht="15.6" thickBot="1" x14ac:dyDescent="0.3">
      <c r="A136" s="239" t="s">
        <v>191</v>
      </c>
      <c r="B136" s="240" t="s">
        <v>797</v>
      </c>
      <c r="C136" s="240" t="s">
        <v>360</v>
      </c>
      <c r="D136" s="560" t="s">
        <v>12</v>
      </c>
      <c r="E136" s="242" t="s">
        <v>66</v>
      </c>
      <c r="F136" s="242" t="s">
        <v>621</v>
      </c>
      <c r="G136" s="313" t="s">
        <v>620</v>
      </c>
      <c r="H136" s="243">
        <v>11</v>
      </c>
      <c r="I136" s="322" t="s">
        <v>12</v>
      </c>
      <c r="J136" s="244">
        <v>5</v>
      </c>
    </row>
    <row r="137" spans="1:10" ht="15" x14ac:dyDescent="0.25">
      <c r="A137" s="231" t="s">
        <v>192</v>
      </c>
      <c r="B137" s="232" t="s">
        <v>145</v>
      </c>
      <c r="C137" s="232"/>
      <c r="D137" s="558" t="s">
        <v>12</v>
      </c>
      <c r="E137" s="234" t="s">
        <v>105</v>
      </c>
      <c r="F137" s="234" t="s">
        <v>99</v>
      </c>
      <c r="G137" s="246"/>
      <c r="H137" s="235">
        <v>13</v>
      </c>
      <c r="I137" s="321" t="s">
        <v>12</v>
      </c>
      <c r="J137" s="236">
        <v>11</v>
      </c>
    </row>
    <row r="138" spans="1:10" ht="15" x14ac:dyDescent="0.25">
      <c r="A138" s="237" t="s">
        <v>236</v>
      </c>
      <c r="B138" s="11" t="s">
        <v>360</v>
      </c>
      <c r="C138" s="11"/>
      <c r="D138" s="559" t="s">
        <v>12</v>
      </c>
      <c r="E138" s="5" t="s">
        <v>66</v>
      </c>
      <c r="F138" s="11" t="s">
        <v>67</v>
      </c>
      <c r="G138" s="247"/>
      <c r="H138" s="9">
        <v>7</v>
      </c>
      <c r="I138" s="6" t="s">
        <v>12</v>
      </c>
      <c r="J138" s="238">
        <v>13</v>
      </c>
    </row>
    <row r="139" spans="1:10" ht="15.6" thickBot="1" x14ac:dyDescent="0.3">
      <c r="A139" s="239" t="s">
        <v>191</v>
      </c>
      <c r="B139" s="240" t="s">
        <v>148</v>
      </c>
      <c r="C139" s="240"/>
      <c r="D139" s="560" t="s">
        <v>12</v>
      </c>
      <c r="E139" s="242" t="s">
        <v>621</v>
      </c>
      <c r="F139" s="242" t="s">
        <v>620</v>
      </c>
      <c r="G139" s="248"/>
      <c r="H139" s="243">
        <v>8</v>
      </c>
      <c r="I139" s="322" t="s">
        <v>12</v>
      </c>
      <c r="J139" s="244">
        <v>10</v>
      </c>
    </row>
    <row r="140" spans="1:10" ht="15" x14ac:dyDescent="0.25">
      <c r="A140" s="645"/>
      <c r="B140" s="648"/>
      <c r="C140" s="648"/>
      <c r="D140" s="648"/>
      <c r="E140" s="648"/>
      <c r="F140" s="648"/>
      <c r="G140" s="646"/>
      <c r="H140" s="245">
        <f>SUM(H129:H139)</f>
        <v>118</v>
      </c>
      <c r="I140" s="16" t="s">
        <v>12</v>
      </c>
      <c r="J140" s="245">
        <f>SUM(J129:J139)</f>
        <v>101</v>
      </c>
    </row>
    <row r="141" spans="1:10" ht="15.6" x14ac:dyDescent="0.3">
      <c r="A141" s="649"/>
      <c r="B141" s="650"/>
      <c r="C141" s="650"/>
      <c r="D141" s="650"/>
      <c r="E141" s="650"/>
      <c r="F141" s="650"/>
      <c r="G141" s="655"/>
      <c r="H141" s="14">
        <v>21</v>
      </c>
      <c r="I141" s="6" t="s">
        <v>12</v>
      </c>
      <c r="J141" s="14">
        <v>10</v>
      </c>
    </row>
    <row r="142" spans="1:10" ht="13.8" thickBot="1" x14ac:dyDescent="0.3">
      <c r="A142" s="783" t="s">
        <v>415</v>
      </c>
      <c r="B142" s="783"/>
      <c r="C142" s="783"/>
      <c r="D142" s="458"/>
      <c r="E142" s="784" t="s">
        <v>492</v>
      </c>
      <c r="F142" s="784"/>
      <c r="G142" s="784"/>
      <c r="H142" s="653">
        <v>43736</v>
      </c>
      <c r="I142" s="654"/>
      <c r="J142" s="654"/>
    </row>
    <row r="143" spans="1:10" ht="15" x14ac:dyDescent="0.25">
      <c r="A143" s="231" t="s">
        <v>157</v>
      </c>
      <c r="B143" s="691"/>
      <c r="C143" s="691"/>
      <c r="D143" s="558" t="s">
        <v>12</v>
      </c>
      <c r="E143" s="234" t="s">
        <v>381</v>
      </c>
      <c r="F143" s="691"/>
      <c r="G143" s="744"/>
      <c r="H143" s="235">
        <v>13</v>
      </c>
      <c r="I143" s="321" t="s">
        <v>12</v>
      </c>
      <c r="J143" s="236">
        <v>11</v>
      </c>
    </row>
    <row r="144" spans="1:10" ht="15" x14ac:dyDescent="0.25">
      <c r="A144" s="237" t="s">
        <v>397</v>
      </c>
      <c r="B144" s="692"/>
      <c r="C144" s="692"/>
      <c r="D144" s="559" t="s">
        <v>12</v>
      </c>
      <c r="E144" s="5" t="s">
        <v>383</v>
      </c>
      <c r="F144" s="692"/>
      <c r="G144" s="745"/>
      <c r="H144" s="9">
        <v>13</v>
      </c>
      <c r="I144" s="6" t="s">
        <v>12</v>
      </c>
      <c r="J144" s="238">
        <v>0</v>
      </c>
    </row>
    <row r="145" spans="1:10" ht="15" x14ac:dyDescent="0.25">
      <c r="A145" s="237" t="s">
        <v>709</v>
      </c>
      <c r="B145" s="692"/>
      <c r="C145" s="692"/>
      <c r="D145" s="559" t="s">
        <v>12</v>
      </c>
      <c r="E145" s="5" t="s">
        <v>751</v>
      </c>
      <c r="F145" s="692"/>
      <c r="G145" s="745"/>
      <c r="H145" s="9">
        <v>12</v>
      </c>
      <c r="I145" s="6" t="s">
        <v>12</v>
      </c>
      <c r="J145" s="238">
        <v>13</v>
      </c>
    </row>
    <row r="146" spans="1:10" ht="15" x14ac:dyDescent="0.25">
      <c r="A146" s="237" t="s">
        <v>161</v>
      </c>
      <c r="B146" s="692"/>
      <c r="C146" s="692"/>
      <c r="D146" s="559" t="s">
        <v>12</v>
      </c>
      <c r="E146" s="5" t="s">
        <v>789</v>
      </c>
      <c r="F146" s="692"/>
      <c r="G146" s="745"/>
      <c r="H146" s="9">
        <v>13</v>
      </c>
      <c r="I146" s="6" t="s">
        <v>12</v>
      </c>
      <c r="J146" s="238">
        <v>11</v>
      </c>
    </row>
    <row r="147" spans="1:10" ht="15" x14ac:dyDescent="0.25">
      <c r="A147" s="237" t="s">
        <v>158</v>
      </c>
      <c r="B147" s="692"/>
      <c r="C147" s="692"/>
      <c r="D147" s="559" t="s">
        <v>12</v>
      </c>
      <c r="E147" s="5" t="s">
        <v>379</v>
      </c>
      <c r="F147" s="692"/>
      <c r="G147" s="745"/>
      <c r="H147" s="9">
        <v>4</v>
      </c>
      <c r="I147" s="6" t="s">
        <v>12</v>
      </c>
      <c r="J147" s="238">
        <v>13</v>
      </c>
    </row>
    <row r="148" spans="1:10" ht="15.6" thickBot="1" x14ac:dyDescent="0.3">
      <c r="A148" s="239" t="s">
        <v>159</v>
      </c>
      <c r="B148" s="693"/>
      <c r="C148" s="693"/>
      <c r="D148" s="560" t="s">
        <v>12</v>
      </c>
      <c r="E148" s="242" t="s">
        <v>610</v>
      </c>
      <c r="F148" s="693"/>
      <c r="G148" s="746"/>
      <c r="H148" s="243">
        <v>13</v>
      </c>
      <c r="I148" s="322" t="s">
        <v>12</v>
      </c>
      <c r="J148" s="244">
        <v>8</v>
      </c>
    </row>
    <row r="149" spans="1:10" ht="15" x14ac:dyDescent="0.25">
      <c r="A149" s="231" t="s">
        <v>161</v>
      </c>
      <c r="B149" s="232" t="s">
        <v>709</v>
      </c>
      <c r="C149" s="232" t="s">
        <v>158</v>
      </c>
      <c r="D149" s="558" t="s">
        <v>12</v>
      </c>
      <c r="E149" s="234" t="s">
        <v>383</v>
      </c>
      <c r="F149" s="234" t="s">
        <v>381</v>
      </c>
      <c r="G149" s="312" t="s">
        <v>789</v>
      </c>
      <c r="H149" s="235">
        <v>13</v>
      </c>
      <c r="I149" s="321" t="s">
        <v>12</v>
      </c>
      <c r="J149" s="236">
        <v>5</v>
      </c>
    </row>
    <row r="150" spans="1:10" ht="15.6" thickBot="1" x14ac:dyDescent="0.3">
      <c r="A150" s="239" t="s">
        <v>157</v>
      </c>
      <c r="B150" s="240" t="s">
        <v>397</v>
      </c>
      <c r="C150" s="240" t="s">
        <v>159</v>
      </c>
      <c r="D150" s="560" t="s">
        <v>12</v>
      </c>
      <c r="E150" s="242" t="s">
        <v>610</v>
      </c>
      <c r="F150" s="242" t="s">
        <v>379</v>
      </c>
      <c r="G150" s="313" t="s">
        <v>751</v>
      </c>
      <c r="H150" s="243">
        <v>13</v>
      </c>
      <c r="I150" s="322" t="s">
        <v>12</v>
      </c>
      <c r="J150" s="244">
        <v>8</v>
      </c>
    </row>
    <row r="151" spans="1:10" ht="15" x14ac:dyDescent="0.25">
      <c r="A151" s="231" t="s">
        <v>158</v>
      </c>
      <c r="B151" s="232" t="s">
        <v>161</v>
      </c>
      <c r="C151" s="232"/>
      <c r="D151" s="558" t="s">
        <v>12</v>
      </c>
      <c r="E151" s="234" t="s">
        <v>610</v>
      </c>
      <c r="F151" s="234" t="s">
        <v>751</v>
      </c>
      <c r="G151" s="246"/>
      <c r="H151" s="235">
        <v>13</v>
      </c>
      <c r="I151" s="321" t="s">
        <v>12</v>
      </c>
      <c r="J151" s="236">
        <v>9</v>
      </c>
    </row>
    <row r="152" spans="1:10" ht="15" x14ac:dyDescent="0.25">
      <c r="A152" s="237" t="s">
        <v>157</v>
      </c>
      <c r="B152" s="11" t="s">
        <v>709</v>
      </c>
      <c r="C152" s="11"/>
      <c r="D152" s="559" t="s">
        <v>12</v>
      </c>
      <c r="E152" s="5" t="s">
        <v>789</v>
      </c>
      <c r="F152" s="11" t="s">
        <v>379</v>
      </c>
      <c r="G152" s="247"/>
      <c r="H152" s="9">
        <v>13</v>
      </c>
      <c r="I152" s="6" t="s">
        <v>12</v>
      </c>
      <c r="J152" s="238">
        <v>6</v>
      </c>
    </row>
    <row r="153" spans="1:10" ht="15.6" thickBot="1" x14ac:dyDescent="0.3">
      <c r="A153" s="239" t="s">
        <v>159</v>
      </c>
      <c r="B153" s="240" t="s">
        <v>397</v>
      </c>
      <c r="C153" s="240"/>
      <c r="D153" s="560" t="s">
        <v>12</v>
      </c>
      <c r="E153" s="242" t="s">
        <v>383</v>
      </c>
      <c r="F153" s="242" t="s">
        <v>381</v>
      </c>
      <c r="G153" s="248"/>
      <c r="H153" s="243">
        <v>13</v>
      </c>
      <c r="I153" s="322" t="s">
        <v>12</v>
      </c>
      <c r="J153" s="244">
        <v>8</v>
      </c>
    </row>
    <row r="154" spans="1:10" ht="15" x14ac:dyDescent="0.25">
      <c r="A154" s="645"/>
      <c r="B154" s="648"/>
      <c r="C154" s="648"/>
      <c r="D154" s="648"/>
      <c r="E154" s="648"/>
      <c r="F154" s="648"/>
      <c r="G154" s="646"/>
      <c r="H154" s="245">
        <f>SUM(H143:H153)</f>
        <v>133</v>
      </c>
      <c r="I154" s="16" t="s">
        <v>12</v>
      </c>
      <c r="J154" s="245">
        <f>SUM(J143:J153)</f>
        <v>92</v>
      </c>
    </row>
    <row r="155" spans="1:10" ht="15.6" x14ac:dyDescent="0.3">
      <c r="A155" s="649"/>
      <c r="B155" s="650"/>
      <c r="C155" s="650"/>
      <c r="D155" s="650"/>
      <c r="E155" s="650"/>
      <c r="F155" s="650"/>
      <c r="G155" s="655"/>
      <c r="H155" s="14">
        <v>27</v>
      </c>
      <c r="I155" s="6" t="s">
        <v>12</v>
      </c>
      <c r="J155" s="14">
        <v>4</v>
      </c>
    </row>
    <row r="156" spans="1:10" ht="13.8" thickBot="1" x14ac:dyDescent="0.3">
      <c r="A156" s="783" t="s">
        <v>487</v>
      </c>
      <c r="B156" s="783"/>
      <c r="C156" s="783"/>
      <c r="D156" s="458"/>
      <c r="E156" s="784" t="s">
        <v>492</v>
      </c>
      <c r="F156" s="784"/>
      <c r="G156" s="784"/>
      <c r="H156" s="653">
        <v>43736</v>
      </c>
      <c r="I156" s="654"/>
      <c r="J156" s="654"/>
    </row>
    <row r="157" spans="1:10" ht="15" x14ac:dyDescent="0.25">
      <c r="A157" s="231" t="s">
        <v>236</v>
      </c>
      <c r="B157" s="691"/>
      <c r="C157" s="691"/>
      <c r="D157" s="558" t="s">
        <v>12</v>
      </c>
      <c r="E157" s="234" t="s">
        <v>381</v>
      </c>
      <c r="F157" s="691"/>
      <c r="G157" s="744"/>
      <c r="H157" s="235">
        <v>5</v>
      </c>
      <c r="I157" s="321" t="s">
        <v>12</v>
      </c>
      <c r="J157" s="236">
        <v>13</v>
      </c>
    </row>
    <row r="158" spans="1:10" ht="15" x14ac:dyDescent="0.25">
      <c r="A158" s="237" t="s">
        <v>145</v>
      </c>
      <c r="B158" s="692"/>
      <c r="C158" s="692"/>
      <c r="D158" s="559" t="s">
        <v>12</v>
      </c>
      <c r="E158" s="5" t="s">
        <v>751</v>
      </c>
      <c r="F158" s="692"/>
      <c r="G158" s="745"/>
      <c r="H158" s="9">
        <v>13</v>
      </c>
      <c r="I158" s="6" t="s">
        <v>12</v>
      </c>
      <c r="J158" s="238">
        <v>8</v>
      </c>
    </row>
    <row r="159" spans="1:10" ht="15" x14ac:dyDescent="0.25">
      <c r="A159" s="237" t="s">
        <v>192</v>
      </c>
      <c r="B159" s="692"/>
      <c r="C159" s="692"/>
      <c r="D159" s="559" t="s">
        <v>12</v>
      </c>
      <c r="E159" s="5" t="s">
        <v>798</v>
      </c>
      <c r="F159" s="692"/>
      <c r="G159" s="745"/>
      <c r="H159" s="9">
        <v>13</v>
      </c>
      <c r="I159" s="6" t="s">
        <v>12</v>
      </c>
      <c r="J159" s="238">
        <v>2</v>
      </c>
    </row>
    <row r="160" spans="1:10" ht="15" x14ac:dyDescent="0.25">
      <c r="A160" s="237" t="s">
        <v>148</v>
      </c>
      <c r="B160" s="692"/>
      <c r="C160" s="692"/>
      <c r="D160" s="559" t="s">
        <v>12</v>
      </c>
      <c r="E160" s="5" t="s">
        <v>610</v>
      </c>
      <c r="F160" s="692"/>
      <c r="G160" s="745"/>
      <c r="H160" s="9">
        <v>13</v>
      </c>
      <c r="I160" s="6" t="s">
        <v>12</v>
      </c>
      <c r="J160" s="238">
        <v>9</v>
      </c>
    </row>
    <row r="161" spans="1:10" ht="15" x14ac:dyDescent="0.25">
      <c r="A161" s="237" t="s">
        <v>797</v>
      </c>
      <c r="B161" s="692"/>
      <c r="C161" s="692"/>
      <c r="D161" s="559" t="s">
        <v>12</v>
      </c>
      <c r="E161" s="5" t="s">
        <v>379</v>
      </c>
      <c r="F161" s="692"/>
      <c r="G161" s="745"/>
      <c r="H161" s="9">
        <v>13</v>
      </c>
      <c r="I161" s="6" t="s">
        <v>12</v>
      </c>
      <c r="J161" s="238">
        <v>5</v>
      </c>
    </row>
    <row r="162" spans="1:10" ht="15.6" thickBot="1" x14ac:dyDescent="0.3">
      <c r="A162" s="239" t="s">
        <v>191</v>
      </c>
      <c r="B162" s="693"/>
      <c r="C162" s="693"/>
      <c r="D162" s="560" t="s">
        <v>12</v>
      </c>
      <c r="E162" s="242" t="s">
        <v>383</v>
      </c>
      <c r="F162" s="693"/>
      <c r="G162" s="746"/>
      <c r="H162" s="243">
        <v>13</v>
      </c>
      <c r="I162" s="322" t="s">
        <v>12</v>
      </c>
      <c r="J162" s="244">
        <v>8</v>
      </c>
    </row>
    <row r="163" spans="1:10" ht="15" x14ac:dyDescent="0.25">
      <c r="A163" s="231" t="s">
        <v>148</v>
      </c>
      <c r="B163" s="232" t="s">
        <v>192</v>
      </c>
      <c r="C163" s="232" t="s">
        <v>145</v>
      </c>
      <c r="D163" s="558" t="s">
        <v>12</v>
      </c>
      <c r="E163" s="234" t="s">
        <v>379</v>
      </c>
      <c r="F163" s="234" t="s">
        <v>798</v>
      </c>
      <c r="G163" s="312" t="s">
        <v>789</v>
      </c>
      <c r="H163" s="235">
        <v>13</v>
      </c>
      <c r="I163" s="321" t="s">
        <v>12</v>
      </c>
      <c r="J163" s="236">
        <v>5</v>
      </c>
    </row>
    <row r="164" spans="1:10" ht="15.6" thickBot="1" x14ac:dyDescent="0.3">
      <c r="A164" s="239" t="s">
        <v>191</v>
      </c>
      <c r="B164" s="240" t="s">
        <v>797</v>
      </c>
      <c r="C164" s="240" t="s">
        <v>360</v>
      </c>
      <c r="D164" s="560" t="s">
        <v>12</v>
      </c>
      <c r="E164" s="242" t="s">
        <v>610</v>
      </c>
      <c r="F164" s="242" t="s">
        <v>751</v>
      </c>
      <c r="G164" s="313" t="s">
        <v>381</v>
      </c>
      <c r="H164" s="243">
        <v>13</v>
      </c>
      <c r="I164" s="322" t="s">
        <v>12</v>
      </c>
      <c r="J164" s="244">
        <v>2</v>
      </c>
    </row>
    <row r="165" spans="1:10" ht="15" x14ac:dyDescent="0.25">
      <c r="A165" s="231" t="s">
        <v>192</v>
      </c>
      <c r="B165" s="232" t="s">
        <v>360</v>
      </c>
      <c r="C165" s="232"/>
      <c r="D165" s="558" t="s">
        <v>12</v>
      </c>
      <c r="E165" s="234" t="s">
        <v>381</v>
      </c>
      <c r="F165" s="234" t="s">
        <v>379</v>
      </c>
      <c r="G165" s="246"/>
      <c r="H165" s="235">
        <v>8</v>
      </c>
      <c r="I165" s="321" t="s">
        <v>12</v>
      </c>
      <c r="J165" s="236">
        <v>13</v>
      </c>
    </row>
    <row r="166" spans="1:10" ht="15" x14ac:dyDescent="0.25">
      <c r="A166" s="237" t="s">
        <v>236</v>
      </c>
      <c r="B166" s="11" t="s">
        <v>797</v>
      </c>
      <c r="C166" s="11"/>
      <c r="D166" s="559" t="s">
        <v>12</v>
      </c>
      <c r="E166" s="5" t="s">
        <v>383</v>
      </c>
      <c r="F166" s="11" t="s">
        <v>789</v>
      </c>
      <c r="G166" s="247"/>
      <c r="H166" s="9">
        <v>13</v>
      </c>
      <c r="I166" s="6" t="s">
        <v>12</v>
      </c>
      <c r="J166" s="238">
        <v>8</v>
      </c>
    </row>
    <row r="167" spans="1:10" ht="15.6" thickBot="1" x14ac:dyDescent="0.3">
      <c r="A167" s="239" t="s">
        <v>191</v>
      </c>
      <c r="B167" s="240" t="s">
        <v>148</v>
      </c>
      <c r="C167" s="240"/>
      <c r="D167" s="560" t="s">
        <v>12</v>
      </c>
      <c r="E167" s="242" t="s">
        <v>610</v>
      </c>
      <c r="F167" s="242" t="s">
        <v>751</v>
      </c>
      <c r="G167" s="248"/>
      <c r="H167" s="243">
        <v>13</v>
      </c>
      <c r="I167" s="322" t="s">
        <v>12</v>
      </c>
      <c r="J167" s="244">
        <v>9</v>
      </c>
    </row>
    <row r="168" spans="1:10" ht="15" x14ac:dyDescent="0.25">
      <c r="A168" s="645"/>
      <c r="B168" s="648"/>
      <c r="C168" s="648"/>
      <c r="D168" s="648"/>
      <c r="E168" s="648"/>
      <c r="F168" s="648"/>
      <c r="G168" s="646"/>
      <c r="H168" s="245">
        <f>SUM(H157:H167)</f>
        <v>130</v>
      </c>
      <c r="I168" s="16" t="s">
        <v>12</v>
      </c>
      <c r="J168" s="245">
        <f>SUM(J157:J167)</f>
        <v>82</v>
      </c>
    </row>
    <row r="169" spans="1:10" ht="15.6" x14ac:dyDescent="0.3">
      <c r="A169" s="649"/>
      <c r="B169" s="650"/>
      <c r="C169" s="650"/>
      <c r="D169" s="650"/>
      <c r="E169" s="650"/>
      <c r="F169" s="650"/>
      <c r="G169" s="655"/>
      <c r="H169" s="14">
        <v>26</v>
      </c>
      <c r="I169" s="6" t="s">
        <v>12</v>
      </c>
      <c r="J169" s="14">
        <v>5</v>
      </c>
    </row>
    <row r="170" spans="1:10" ht="13.8" thickBot="1" x14ac:dyDescent="0.3">
      <c r="A170" s="783" t="s">
        <v>415</v>
      </c>
      <c r="B170" s="783"/>
      <c r="C170" s="783"/>
      <c r="D170" s="458"/>
      <c r="E170" s="784" t="s">
        <v>746</v>
      </c>
      <c r="F170" s="784"/>
      <c r="G170" s="784"/>
      <c r="H170" s="653">
        <v>43736</v>
      </c>
      <c r="I170" s="654"/>
      <c r="J170" s="654"/>
    </row>
    <row r="171" spans="1:10" ht="15" x14ac:dyDescent="0.25">
      <c r="A171" s="231" t="s">
        <v>157</v>
      </c>
      <c r="B171" s="691"/>
      <c r="C171" s="691"/>
      <c r="D171" s="558" t="s">
        <v>12</v>
      </c>
      <c r="E171" s="234" t="s">
        <v>612</v>
      </c>
      <c r="F171" s="691"/>
      <c r="G171" s="744"/>
      <c r="H171" s="235">
        <v>13</v>
      </c>
      <c r="I171" s="321" t="s">
        <v>12</v>
      </c>
      <c r="J171" s="236">
        <v>11</v>
      </c>
    </row>
    <row r="172" spans="1:10" ht="15" x14ac:dyDescent="0.25">
      <c r="A172" s="237" t="s">
        <v>397</v>
      </c>
      <c r="B172" s="692"/>
      <c r="C172" s="692"/>
      <c r="D172" s="559" t="s">
        <v>12</v>
      </c>
      <c r="E172" s="5" t="s">
        <v>619</v>
      </c>
      <c r="F172" s="692"/>
      <c r="G172" s="745"/>
      <c r="H172" s="9">
        <v>13</v>
      </c>
      <c r="I172" s="6" t="s">
        <v>12</v>
      </c>
      <c r="J172" s="238">
        <v>8</v>
      </c>
    </row>
    <row r="173" spans="1:10" ht="15" x14ac:dyDescent="0.25">
      <c r="A173" s="237" t="s">
        <v>709</v>
      </c>
      <c r="B173" s="692"/>
      <c r="C173" s="692"/>
      <c r="D173" s="559" t="s">
        <v>12</v>
      </c>
      <c r="E173" s="5" t="s">
        <v>790</v>
      </c>
      <c r="F173" s="692"/>
      <c r="G173" s="745"/>
      <c r="H173" s="9">
        <v>13</v>
      </c>
      <c r="I173" s="6" t="s">
        <v>12</v>
      </c>
      <c r="J173" s="238">
        <v>7</v>
      </c>
    </row>
    <row r="174" spans="1:10" ht="15" x14ac:dyDescent="0.25">
      <c r="A174" s="237" t="s">
        <v>161</v>
      </c>
      <c r="B174" s="692"/>
      <c r="C174" s="692"/>
      <c r="D174" s="559" t="s">
        <v>12</v>
      </c>
      <c r="E174" s="5" t="s">
        <v>749</v>
      </c>
      <c r="F174" s="692"/>
      <c r="G174" s="745"/>
      <c r="H174" s="9">
        <v>13</v>
      </c>
      <c r="I174" s="6" t="s">
        <v>12</v>
      </c>
      <c r="J174" s="238">
        <v>9</v>
      </c>
    </row>
    <row r="175" spans="1:10" ht="15" x14ac:dyDescent="0.25">
      <c r="A175" s="237" t="s">
        <v>158</v>
      </c>
      <c r="B175" s="692"/>
      <c r="C175" s="692"/>
      <c r="D175" s="559" t="s">
        <v>12</v>
      </c>
      <c r="E175" s="5" t="s">
        <v>750</v>
      </c>
      <c r="F175" s="692"/>
      <c r="G175" s="745"/>
      <c r="H175" s="9">
        <v>13</v>
      </c>
      <c r="I175" s="6" t="s">
        <v>12</v>
      </c>
      <c r="J175" s="238">
        <v>2</v>
      </c>
    </row>
    <row r="176" spans="1:10" ht="15.6" thickBot="1" x14ac:dyDescent="0.3">
      <c r="A176" s="239" t="s">
        <v>265</v>
      </c>
      <c r="B176" s="693"/>
      <c r="C176" s="693"/>
      <c r="D176" s="560" t="s">
        <v>12</v>
      </c>
      <c r="E176" s="242" t="s">
        <v>617</v>
      </c>
      <c r="F176" s="693"/>
      <c r="G176" s="746"/>
      <c r="H176" s="243">
        <v>8</v>
      </c>
      <c r="I176" s="322" t="s">
        <v>12</v>
      </c>
      <c r="J176" s="244">
        <v>13</v>
      </c>
    </row>
    <row r="177" spans="1:10" ht="15" x14ac:dyDescent="0.25">
      <c r="A177" s="231" t="s">
        <v>161</v>
      </c>
      <c r="B177" s="232" t="s">
        <v>709</v>
      </c>
      <c r="C177" s="232" t="s">
        <v>158</v>
      </c>
      <c r="D177" s="558" t="s">
        <v>12</v>
      </c>
      <c r="E177" s="234" t="s">
        <v>617</v>
      </c>
      <c r="F177" s="234" t="s">
        <v>612</v>
      </c>
      <c r="G177" s="312" t="s">
        <v>790</v>
      </c>
      <c r="H177" s="235">
        <v>13</v>
      </c>
      <c r="I177" s="321" t="s">
        <v>12</v>
      </c>
      <c r="J177" s="236">
        <v>0</v>
      </c>
    </row>
    <row r="178" spans="1:10" ht="15.6" thickBot="1" x14ac:dyDescent="0.3">
      <c r="A178" s="239" t="s">
        <v>265</v>
      </c>
      <c r="B178" s="240" t="s">
        <v>157</v>
      </c>
      <c r="C178" s="240" t="s">
        <v>397</v>
      </c>
      <c r="D178" s="560" t="s">
        <v>12</v>
      </c>
      <c r="E178" s="242" t="s">
        <v>619</v>
      </c>
      <c r="F178" s="242" t="s">
        <v>750</v>
      </c>
      <c r="G178" s="313" t="s">
        <v>749</v>
      </c>
      <c r="H178" s="243">
        <v>13</v>
      </c>
      <c r="I178" s="322" t="s">
        <v>12</v>
      </c>
      <c r="J178" s="244">
        <v>6</v>
      </c>
    </row>
    <row r="179" spans="1:10" ht="15" x14ac:dyDescent="0.25">
      <c r="A179" s="231" t="s">
        <v>158</v>
      </c>
      <c r="B179" s="232" t="s">
        <v>161</v>
      </c>
      <c r="C179" s="232"/>
      <c r="D179" s="558" t="s">
        <v>12</v>
      </c>
      <c r="E179" s="234" t="s">
        <v>617</v>
      </c>
      <c r="F179" s="234" t="s">
        <v>612</v>
      </c>
      <c r="G179" s="246"/>
      <c r="H179" s="235">
        <v>13</v>
      </c>
      <c r="I179" s="321" t="s">
        <v>12</v>
      </c>
      <c r="J179" s="236">
        <v>3</v>
      </c>
    </row>
    <row r="180" spans="1:10" ht="15" x14ac:dyDescent="0.25">
      <c r="A180" s="237" t="s">
        <v>157</v>
      </c>
      <c r="B180" s="11" t="s">
        <v>709</v>
      </c>
      <c r="C180" s="11"/>
      <c r="D180" s="559" t="s">
        <v>12</v>
      </c>
      <c r="E180" s="5" t="s">
        <v>790</v>
      </c>
      <c r="F180" s="11" t="s">
        <v>619</v>
      </c>
      <c r="G180" s="247"/>
      <c r="H180" s="9">
        <v>13</v>
      </c>
      <c r="I180" s="6" t="s">
        <v>12</v>
      </c>
      <c r="J180" s="238">
        <v>1</v>
      </c>
    </row>
    <row r="181" spans="1:10" ht="15.6" thickBot="1" x14ac:dyDescent="0.3">
      <c r="A181" s="239" t="s">
        <v>265</v>
      </c>
      <c r="B181" s="240" t="s">
        <v>397</v>
      </c>
      <c r="C181" s="240"/>
      <c r="D181" s="560" t="s">
        <v>12</v>
      </c>
      <c r="E181" s="242" t="s">
        <v>750</v>
      </c>
      <c r="F181" s="242" t="s">
        <v>749</v>
      </c>
      <c r="G181" s="248"/>
      <c r="H181" s="243">
        <v>13</v>
      </c>
      <c r="I181" s="322" t="s">
        <v>12</v>
      </c>
      <c r="J181" s="244">
        <v>11</v>
      </c>
    </row>
    <row r="182" spans="1:10" ht="15" x14ac:dyDescent="0.25">
      <c r="A182" s="645"/>
      <c r="B182" s="648"/>
      <c r="C182" s="648"/>
      <c r="D182" s="648"/>
      <c r="E182" s="648"/>
      <c r="F182" s="648"/>
      <c r="G182" s="646"/>
      <c r="H182" s="245">
        <f>SUM(H171:H181)</f>
        <v>138</v>
      </c>
      <c r="I182" s="16" t="s">
        <v>12</v>
      </c>
      <c r="J182" s="245">
        <f>SUM(J171:J181)</f>
        <v>71</v>
      </c>
    </row>
    <row r="183" spans="1:10" ht="15.6" x14ac:dyDescent="0.3">
      <c r="A183" s="649"/>
      <c r="B183" s="650"/>
      <c r="C183" s="650"/>
      <c r="D183" s="650"/>
      <c r="E183" s="650"/>
      <c r="F183" s="650"/>
      <c r="G183" s="655"/>
      <c r="H183" s="14">
        <v>29</v>
      </c>
      <c r="I183" s="6" t="s">
        <v>12</v>
      </c>
      <c r="J183" s="14">
        <v>2</v>
      </c>
    </row>
    <row r="184" spans="1:10" ht="13.8" thickBot="1" x14ac:dyDescent="0.3">
      <c r="A184" s="783" t="s">
        <v>747</v>
      </c>
      <c r="B184" s="783"/>
      <c r="C184" s="783"/>
      <c r="D184" s="458"/>
      <c r="E184" s="784" t="s">
        <v>648</v>
      </c>
      <c r="F184" s="784"/>
      <c r="G184" s="784"/>
      <c r="H184" s="653">
        <v>43646</v>
      </c>
      <c r="I184" s="654"/>
      <c r="J184" s="654"/>
    </row>
    <row r="185" spans="1:10" ht="15" x14ac:dyDescent="0.25">
      <c r="A185" s="231" t="s">
        <v>767</v>
      </c>
      <c r="B185" s="691"/>
      <c r="C185" s="691"/>
      <c r="D185" s="558" t="s">
        <v>12</v>
      </c>
      <c r="E185" s="234" t="s">
        <v>651</v>
      </c>
      <c r="F185" s="691"/>
      <c r="G185" s="744"/>
      <c r="H185" s="235">
        <v>13</v>
      </c>
      <c r="I185" s="321" t="s">
        <v>12</v>
      </c>
      <c r="J185" s="236">
        <v>3</v>
      </c>
    </row>
    <row r="186" spans="1:10" ht="15" x14ac:dyDescent="0.25">
      <c r="A186" s="237" t="s">
        <v>770</v>
      </c>
      <c r="B186" s="692"/>
      <c r="C186" s="692"/>
      <c r="D186" s="559" t="s">
        <v>12</v>
      </c>
      <c r="E186" s="5" t="s">
        <v>653</v>
      </c>
      <c r="F186" s="692"/>
      <c r="G186" s="745"/>
      <c r="H186" s="9">
        <v>13</v>
      </c>
      <c r="I186" s="6" t="s">
        <v>12</v>
      </c>
      <c r="J186" s="238">
        <v>10</v>
      </c>
    </row>
    <row r="187" spans="1:10" ht="15" x14ac:dyDescent="0.25">
      <c r="A187" s="237" t="s">
        <v>769</v>
      </c>
      <c r="B187" s="692"/>
      <c r="C187" s="692"/>
      <c r="D187" s="559" t="s">
        <v>12</v>
      </c>
      <c r="E187" s="5" t="s">
        <v>765</v>
      </c>
      <c r="F187" s="692"/>
      <c r="G187" s="745"/>
      <c r="H187" s="9">
        <v>5</v>
      </c>
      <c r="I187" s="6" t="s">
        <v>12</v>
      </c>
      <c r="J187" s="238">
        <v>13</v>
      </c>
    </row>
    <row r="188" spans="1:10" ht="15" x14ac:dyDescent="0.25">
      <c r="A188" s="237" t="s">
        <v>771</v>
      </c>
      <c r="B188" s="692"/>
      <c r="C188" s="692"/>
      <c r="D188" s="559" t="s">
        <v>12</v>
      </c>
      <c r="E188" s="5" t="s">
        <v>766</v>
      </c>
      <c r="F188" s="692"/>
      <c r="G188" s="745"/>
      <c r="H188" s="9">
        <v>4</v>
      </c>
      <c r="I188" s="6" t="s">
        <v>12</v>
      </c>
      <c r="J188" s="238">
        <v>13</v>
      </c>
    </row>
    <row r="189" spans="1:10" ht="15" x14ac:dyDescent="0.25">
      <c r="A189" s="237" t="s">
        <v>773</v>
      </c>
      <c r="B189" s="692"/>
      <c r="C189" s="692"/>
      <c r="D189" s="559" t="s">
        <v>12</v>
      </c>
      <c r="E189" s="5" t="s">
        <v>649</v>
      </c>
      <c r="F189" s="692"/>
      <c r="G189" s="745"/>
      <c r="H189" s="9">
        <v>8</v>
      </c>
      <c r="I189" s="6" t="s">
        <v>12</v>
      </c>
      <c r="J189" s="238">
        <v>13</v>
      </c>
    </row>
    <row r="190" spans="1:10" ht="15.6" thickBot="1" x14ac:dyDescent="0.3">
      <c r="A190" s="239" t="s">
        <v>772</v>
      </c>
      <c r="B190" s="693"/>
      <c r="C190" s="693"/>
      <c r="D190" s="560" t="s">
        <v>12</v>
      </c>
      <c r="E190" s="242" t="s">
        <v>776</v>
      </c>
      <c r="F190" s="693"/>
      <c r="G190" s="746"/>
      <c r="H190" s="243">
        <v>13</v>
      </c>
      <c r="I190" s="322" t="s">
        <v>12</v>
      </c>
      <c r="J190" s="244">
        <v>7</v>
      </c>
    </row>
    <row r="191" spans="1:10" ht="15" x14ac:dyDescent="0.25">
      <c r="A191" s="231" t="s">
        <v>769</v>
      </c>
      <c r="B191" s="232" t="s">
        <v>767</v>
      </c>
      <c r="C191" s="232" t="s">
        <v>771</v>
      </c>
      <c r="D191" s="558" t="s">
        <v>12</v>
      </c>
      <c r="E191" s="234" t="s">
        <v>651</v>
      </c>
      <c r="F191" s="234" t="s">
        <v>766</v>
      </c>
      <c r="G191" s="312" t="s">
        <v>765</v>
      </c>
      <c r="H191" s="235">
        <v>13</v>
      </c>
      <c r="I191" s="321" t="s">
        <v>12</v>
      </c>
      <c r="J191" s="236">
        <v>10</v>
      </c>
    </row>
    <row r="192" spans="1:10" ht="15.6" thickBot="1" x14ac:dyDescent="0.3">
      <c r="A192" s="239" t="s">
        <v>772</v>
      </c>
      <c r="B192" s="240" t="s">
        <v>773</v>
      </c>
      <c r="C192" s="240" t="s">
        <v>770</v>
      </c>
      <c r="D192" s="560" t="s">
        <v>12</v>
      </c>
      <c r="E192" s="242" t="s">
        <v>649</v>
      </c>
      <c r="F192" s="242" t="s">
        <v>653</v>
      </c>
      <c r="G192" s="313" t="s">
        <v>654</v>
      </c>
      <c r="H192" s="243">
        <v>13</v>
      </c>
      <c r="I192" s="322" t="s">
        <v>12</v>
      </c>
      <c r="J192" s="244">
        <v>1</v>
      </c>
    </row>
    <row r="193" spans="1:10" ht="15" x14ac:dyDescent="0.25">
      <c r="A193" s="231" t="s">
        <v>771</v>
      </c>
      <c r="B193" s="232" t="s">
        <v>767</v>
      </c>
      <c r="C193" s="232"/>
      <c r="D193" s="558" t="s">
        <v>12</v>
      </c>
      <c r="E193" s="234" t="s">
        <v>765</v>
      </c>
      <c r="F193" s="234" t="s">
        <v>652</v>
      </c>
      <c r="G193" s="246"/>
      <c r="H193" s="235">
        <v>11</v>
      </c>
      <c r="I193" s="321" t="s">
        <v>12</v>
      </c>
      <c r="J193" s="236">
        <v>13</v>
      </c>
    </row>
    <row r="194" spans="1:10" ht="15" x14ac:dyDescent="0.25">
      <c r="A194" s="237" t="s">
        <v>769</v>
      </c>
      <c r="B194" s="11" t="s">
        <v>770</v>
      </c>
      <c r="C194" s="11"/>
      <c r="D194" s="559" t="s">
        <v>12</v>
      </c>
      <c r="E194" s="5" t="s">
        <v>649</v>
      </c>
      <c r="F194" s="11" t="s">
        <v>654</v>
      </c>
      <c r="G194" s="247"/>
      <c r="H194" s="9">
        <v>13</v>
      </c>
      <c r="I194" s="6" t="s">
        <v>12</v>
      </c>
      <c r="J194" s="238">
        <v>8</v>
      </c>
    </row>
    <row r="195" spans="1:10" ht="15.6" thickBot="1" x14ac:dyDescent="0.3">
      <c r="A195" s="239" t="s">
        <v>772</v>
      </c>
      <c r="B195" s="240" t="s">
        <v>773</v>
      </c>
      <c r="C195" s="240"/>
      <c r="D195" s="560" t="s">
        <v>12</v>
      </c>
      <c r="E195" s="242" t="s">
        <v>776</v>
      </c>
      <c r="F195" s="242" t="s">
        <v>651</v>
      </c>
      <c r="G195" s="248"/>
      <c r="H195" s="243">
        <v>4</v>
      </c>
      <c r="I195" s="322" t="s">
        <v>12</v>
      </c>
      <c r="J195" s="244">
        <v>13</v>
      </c>
    </row>
    <row r="196" spans="1:10" ht="15" x14ac:dyDescent="0.25">
      <c r="A196" s="645"/>
      <c r="B196" s="648"/>
      <c r="C196" s="648"/>
      <c r="D196" s="648"/>
      <c r="E196" s="648"/>
      <c r="F196" s="648"/>
      <c r="G196" s="646"/>
      <c r="H196" s="245">
        <f>SUM(H185:H195)</f>
        <v>110</v>
      </c>
      <c r="I196" s="16" t="s">
        <v>12</v>
      </c>
      <c r="J196" s="245">
        <f>SUM(J185:J195)</f>
        <v>104</v>
      </c>
    </row>
    <row r="197" spans="1:10" ht="15.6" x14ac:dyDescent="0.3">
      <c r="A197" s="649"/>
      <c r="B197" s="650"/>
      <c r="C197" s="650"/>
      <c r="D197" s="650"/>
      <c r="E197" s="650"/>
      <c r="F197" s="650"/>
      <c r="G197" s="655"/>
      <c r="H197" s="14">
        <v>19</v>
      </c>
      <c r="I197" s="6" t="s">
        <v>12</v>
      </c>
      <c r="J197" s="14">
        <v>12</v>
      </c>
    </row>
    <row r="198" spans="1:10" ht="13.8" thickBot="1" x14ac:dyDescent="0.3">
      <c r="A198" s="783" t="s">
        <v>748</v>
      </c>
      <c r="B198" s="783"/>
      <c r="C198" s="783"/>
      <c r="D198" s="458"/>
      <c r="E198" s="784" t="s">
        <v>634</v>
      </c>
      <c r="F198" s="784"/>
      <c r="G198" s="784"/>
      <c r="H198" s="653">
        <v>43646</v>
      </c>
      <c r="I198" s="654"/>
      <c r="J198" s="654"/>
    </row>
    <row r="199" spans="1:10" ht="15" x14ac:dyDescent="0.25">
      <c r="A199" s="231" t="s">
        <v>755</v>
      </c>
      <c r="B199" s="691"/>
      <c r="C199" s="691"/>
      <c r="D199" s="558" t="s">
        <v>12</v>
      </c>
      <c r="E199" s="234" t="s">
        <v>640</v>
      </c>
      <c r="F199" s="691"/>
      <c r="G199" s="744"/>
      <c r="H199" s="235">
        <v>9</v>
      </c>
      <c r="I199" s="321" t="s">
        <v>12</v>
      </c>
      <c r="J199" s="236">
        <v>13</v>
      </c>
    </row>
    <row r="200" spans="1:10" ht="15" x14ac:dyDescent="0.25">
      <c r="A200" s="237" t="s">
        <v>786</v>
      </c>
      <c r="B200" s="692"/>
      <c r="C200" s="692"/>
      <c r="D200" s="559" t="s">
        <v>12</v>
      </c>
      <c r="E200" s="5" t="s">
        <v>637</v>
      </c>
      <c r="F200" s="692"/>
      <c r="G200" s="745"/>
      <c r="H200" s="9">
        <v>4</v>
      </c>
      <c r="I200" s="6" t="s">
        <v>12</v>
      </c>
      <c r="J200" s="238">
        <v>13</v>
      </c>
    </row>
    <row r="201" spans="1:10" ht="15" x14ac:dyDescent="0.25">
      <c r="A201" s="237" t="s">
        <v>754</v>
      </c>
      <c r="B201" s="692"/>
      <c r="C201" s="692"/>
      <c r="D201" s="559" t="s">
        <v>12</v>
      </c>
      <c r="E201" s="5" t="s">
        <v>641</v>
      </c>
      <c r="F201" s="692"/>
      <c r="G201" s="745"/>
      <c r="H201" s="9">
        <v>13</v>
      </c>
      <c r="I201" s="6" t="s">
        <v>12</v>
      </c>
      <c r="J201" s="238">
        <v>4</v>
      </c>
    </row>
    <row r="202" spans="1:10" ht="15" x14ac:dyDescent="0.25">
      <c r="A202" s="237" t="s">
        <v>785</v>
      </c>
      <c r="B202" s="692"/>
      <c r="C202" s="692"/>
      <c r="D202" s="559" t="s">
        <v>12</v>
      </c>
      <c r="E202" s="5" t="s">
        <v>638</v>
      </c>
      <c r="F202" s="692"/>
      <c r="G202" s="745"/>
      <c r="H202" s="9">
        <v>13</v>
      </c>
      <c r="I202" s="6" t="s">
        <v>12</v>
      </c>
      <c r="J202" s="238">
        <v>11</v>
      </c>
    </row>
    <row r="203" spans="1:10" ht="15" x14ac:dyDescent="0.25">
      <c r="A203" s="237" t="s">
        <v>787</v>
      </c>
      <c r="B203" s="692"/>
      <c r="C203" s="692"/>
      <c r="D203" s="559" t="s">
        <v>12</v>
      </c>
      <c r="E203" s="5" t="s">
        <v>639</v>
      </c>
      <c r="F203" s="692"/>
      <c r="G203" s="745"/>
      <c r="H203" s="9">
        <v>10</v>
      </c>
      <c r="I203" s="6" t="s">
        <v>12</v>
      </c>
      <c r="J203" s="238">
        <v>13</v>
      </c>
    </row>
    <row r="204" spans="1:10" ht="15.6" thickBot="1" x14ac:dyDescent="0.3">
      <c r="A204" s="239" t="s">
        <v>788</v>
      </c>
      <c r="B204" s="693"/>
      <c r="C204" s="693"/>
      <c r="D204" s="560" t="s">
        <v>12</v>
      </c>
      <c r="E204" s="242" t="s">
        <v>694</v>
      </c>
      <c r="F204" s="693"/>
      <c r="G204" s="746"/>
      <c r="H204" s="243">
        <v>8</v>
      </c>
      <c r="I204" s="322" t="s">
        <v>12</v>
      </c>
      <c r="J204" s="244">
        <v>13</v>
      </c>
    </row>
    <row r="205" spans="1:10" ht="15" x14ac:dyDescent="0.25">
      <c r="A205" s="231" t="s">
        <v>785</v>
      </c>
      <c r="B205" s="232" t="s">
        <v>755</v>
      </c>
      <c r="C205" s="232" t="s">
        <v>786</v>
      </c>
      <c r="D205" s="558" t="s">
        <v>12</v>
      </c>
      <c r="E205" s="234" t="s">
        <v>640</v>
      </c>
      <c r="F205" s="234" t="s">
        <v>638</v>
      </c>
      <c r="G205" s="312" t="s">
        <v>641</v>
      </c>
      <c r="H205" s="235">
        <v>11</v>
      </c>
      <c r="I205" s="321" t="s">
        <v>12</v>
      </c>
      <c r="J205" s="236">
        <v>13</v>
      </c>
    </row>
    <row r="206" spans="1:10" ht="15.6" thickBot="1" x14ac:dyDescent="0.3">
      <c r="A206" s="239" t="s">
        <v>788</v>
      </c>
      <c r="B206" s="240" t="s">
        <v>787</v>
      </c>
      <c r="C206" s="240" t="s">
        <v>754</v>
      </c>
      <c r="D206" s="560" t="s">
        <v>12</v>
      </c>
      <c r="E206" s="242" t="s">
        <v>637</v>
      </c>
      <c r="F206" s="242" t="s">
        <v>639</v>
      </c>
      <c r="G206" s="313" t="s">
        <v>694</v>
      </c>
      <c r="H206" s="243">
        <v>12</v>
      </c>
      <c r="I206" s="322" t="s">
        <v>12</v>
      </c>
      <c r="J206" s="244">
        <v>13</v>
      </c>
    </row>
    <row r="207" spans="1:10" ht="15" x14ac:dyDescent="0.25">
      <c r="A207" s="231" t="s">
        <v>786</v>
      </c>
      <c r="B207" s="232" t="s">
        <v>754</v>
      </c>
      <c r="C207" s="232"/>
      <c r="D207" s="558" t="s">
        <v>12</v>
      </c>
      <c r="E207" s="234" t="s">
        <v>640</v>
      </c>
      <c r="F207" s="234" t="s">
        <v>641</v>
      </c>
      <c r="G207" s="246"/>
      <c r="H207" s="235">
        <v>13</v>
      </c>
      <c r="I207" s="321" t="s">
        <v>12</v>
      </c>
      <c r="J207" s="236">
        <v>5</v>
      </c>
    </row>
    <row r="208" spans="1:10" ht="15" x14ac:dyDescent="0.25">
      <c r="A208" s="237" t="s">
        <v>785</v>
      </c>
      <c r="B208" s="11" t="s">
        <v>787</v>
      </c>
      <c r="C208" s="11"/>
      <c r="D208" s="559" t="s">
        <v>12</v>
      </c>
      <c r="E208" s="5" t="s">
        <v>637</v>
      </c>
      <c r="F208" s="11" t="s">
        <v>639</v>
      </c>
      <c r="G208" s="247"/>
      <c r="H208" s="9">
        <v>13</v>
      </c>
      <c r="I208" s="6" t="s">
        <v>12</v>
      </c>
      <c r="J208" s="238">
        <v>3</v>
      </c>
    </row>
    <row r="209" spans="1:10" ht="15.6" thickBot="1" x14ac:dyDescent="0.3">
      <c r="A209" s="239" t="s">
        <v>788</v>
      </c>
      <c r="B209" s="240" t="s">
        <v>755</v>
      </c>
      <c r="C209" s="240"/>
      <c r="D209" s="560" t="s">
        <v>12</v>
      </c>
      <c r="E209" s="242" t="s">
        <v>694</v>
      </c>
      <c r="F209" s="242" t="s">
        <v>638</v>
      </c>
      <c r="G209" s="248"/>
      <c r="H209" s="243">
        <v>13</v>
      </c>
      <c r="I209" s="322" t="s">
        <v>12</v>
      </c>
      <c r="J209" s="244">
        <v>9</v>
      </c>
    </row>
    <row r="210" spans="1:10" ht="15" x14ac:dyDescent="0.25">
      <c r="A210" s="645"/>
      <c r="B210" s="648"/>
      <c r="C210" s="648"/>
      <c r="D210" s="648"/>
      <c r="E210" s="648"/>
      <c r="F210" s="648"/>
      <c r="G210" s="646"/>
      <c r="H210" s="245">
        <f>SUM(H199:H209)</f>
        <v>119</v>
      </c>
      <c r="I210" s="16" t="s">
        <v>12</v>
      </c>
      <c r="J210" s="245">
        <f>SUM(J199:J209)</f>
        <v>110</v>
      </c>
    </row>
    <row r="211" spans="1:10" ht="15.6" x14ac:dyDescent="0.3">
      <c r="A211" s="649"/>
      <c r="B211" s="650"/>
      <c r="C211" s="650"/>
      <c r="D211" s="650"/>
      <c r="E211" s="650"/>
      <c r="F211" s="650"/>
      <c r="G211" s="655"/>
      <c r="H211" s="14">
        <v>13</v>
      </c>
      <c r="I211" s="6" t="s">
        <v>12</v>
      </c>
      <c r="J211" s="14">
        <v>18</v>
      </c>
    </row>
    <row r="212" spans="1:10" ht="13.8" thickBot="1" x14ac:dyDescent="0.3">
      <c r="A212" s="783" t="s">
        <v>240</v>
      </c>
      <c r="B212" s="783"/>
      <c r="C212" s="783"/>
      <c r="D212" s="458"/>
      <c r="E212" s="784" t="s">
        <v>643</v>
      </c>
      <c r="F212" s="784"/>
      <c r="G212" s="784"/>
      <c r="H212" s="653">
        <v>43646</v>
      </c>
      <c r="I212" s="654"/>
      <c r="J212" s="654"/>
    </row>
    <row r="213" spans="1:10" ht="15" x14ac:dyDescent="0.25">
      <c r="A213" s="231" t="s">
        <v>180</v>
      </c>
      <c r="B213" s="691"/>
      <c r="C213" s="691"/>
      <c r="D213" s="558" t="s">
        <v>12</v>
      </c>
      <c r="E213" s="234" t="s">
        <v>276</v>
      </c>
      <c r="F213" s="691"/>
      <c r="G213" s="744"/>
      <c r="H213" s="235">
        <v>13</v>
      </c>
      <c r="I213" s="321" t="s">
        <v>12</v>
      </c>
      <c r="J213" s="236">
        <v>6</v>
      </c>
    </row>
    <row r="214" spans="1:10" ht="15" x14ac:dyDescent="0.25">
      <c r="A214" s="237" t="s">
        <v>791</v>
      </c>
      <c r="B214" s="692"/>
      <c r="C214" s="692"/>
      <c r="D214" s="559" t="s">
        <v>12</v>
      </c>
      <c r="E214" s="5" t="s">
        <v>646</v>
      </c>
      <c r="F214" s="692"/>
      <c r="G214" s="745"/>
      <c r="H214" s="9">
        <v>5</v>
      </c>
      <c r="I214" s="6" t="s">
        <v>12</v>
      </c>
      <c r="J214" s="238">
        <v>13</v>
      </c>
    </row>
    <row r="215" spans="1:10" ht="15" x14ac:dyDescent="0.25">
      <c r="A215" s="237" t="s">
        <v>531</v>
      </c>
      <c r="B215" s="692"/>
      <c r="C215" s="692"/>
      <c r="D215" s="559" t="s">
        <v>12</v>
      </c>
      <c r="E215" s="5" t="s">
        <v>764</v>
      </c>
      <c r="F215" s="692"/>
      <c r="G215" s="745"/>
      <c r="H215" s="9">
        <v>8</v>
      </c>
      <c r="I215" s="6" t="s">
        <v>12</v>
      </c>
      <c r="J215" s="238">
        <v>13</v>
      </c>
    </row>
    <row r="216" spans="1:10" ht="15" x14ac:dyDescent="0.25">
      <c r="A216" s="237" t="s">
        <v>630</v>
      </c>
      <c r="B216" s="692"/>
      <c r="C216" s="692"/>
      <c r="D216" s="559" t="s">
        <v>12</v>
      </c>
      <c r="E216" s="5" t="s">
        <v>644</v>
      </c>
      <c r="F216" s="692"/>
      <c r="G216" s="745"/>
      <c r="H216" s="9">
        <v>4</v>
      </c>
      <c r="I216" s="6" t="s">
        <v>12</v>
      </c>
      <c r="J216" s="238">
        <v>13</v>
      </c>
    </row>
    <row r="217" spans="1:10" ht="15" x14ac:dyDescent="0.25">
      <c r="A217" s="237" t="s">
        <v>530</v>
      </c>
      <c r="B217" s="692"/>
      <c r="C217" s="692"/>
      <c r="D217" s="559" t="s">
        <v>12</v>
      </c>
      <c r="E217" s="5" t="s">
        <v>219</v>
      </c>
      <c r="F217" s="692"/>
      <c r="G217" s="745"/>
      <c r="H217" s="9">
        <v>12</v>
      </c>
      <c r="I217" s="6" t="s">
        <v>12</v>
      </c>
      <c r="J217" s="238">
        <v>13</v>
      </c>
    </row>
    <row r="218" spans="1:10" ht="15.6" thickBot="1" x14ac:dyDescent="0.3">
      <c r="A218" s="239" t="s">
        <v>631</v>
      </c>
      <c r="B218" s="693"/>
      <c r="C218" s="693"/>
      <c r="D218" s="560" t="s">
        <v>12</v>
      </c>
      <c r="E218" s="5" t="s">
        <v>260</v>
      </c>
      <c r="F218" s="693"/>
      <c r="G218" s="746"/>
      <c r="H218" s="243">
        <v>3</v>
      </c>
      <c r="I218" s="322" t="s">
        <v>12</v>
      </c>
      <c r="J218" s="244">
        <v>13</v>
      </c>
    </row>
    <row r="219" spans="1:10" ht="15" x14ac:dyDescent="0.25">
      <c r="A219" s="231" t="s">
        <v>530</v>
      </c>
      <c r="B219" s="232" t="s">
        <v>791</v>
      </c>
      <c r="C219" s="232" t="s">
        <v>630</v>
      </c>
      <c r="D219" s="558" t="s">
        <v>12</v>
      </c>
      <c r="E219" s="234" t="s">
        <v>260</v>
      </c>
      <c r="F219" s="234" t="s">
        <v>276</v>
      </c>
      <c r="G219" s="312" t="s">
        <v>646</v>
      </c>
      <c r="H219" s="235">
        <v>0</v>
      </c>
      <c r="I219" s="321" t="s">
        <v>12</v>
      </c>
      <c r="J219" s="236">
        <v>13</v>
      </c>
    </row>
    <row r="220" spans="1:10" ht="15.6" thickBot="1" x14ac:dyDescent="0.3">
      <c r="A220" s="239" t="s">
        <v>631</v>
      </c>
      <c r="B220" s="240" t="s">
        <v>531</v>
      </c>
      <c r="C220" s="240" t="s">
        <v>792</v>
      </c>
      <c r="D220" s="560" t="s">
        <v>12</v>
      </c>
      <c r="E220" s="242" t="s">
        <v>219</v>
      </c>
      <c r="F220" s="242" t="s">
        <v>644</v>
      </c>
      <c r="G220" s="313" t="s">
        <v>764</v>
      </c>
      <c r="H220" s="243">
        <v>9</v>
      </c>
      <c r="I220" s="322" t="s">
        <v>12</v>
      </c>
      <c r="J220" s="244">
        <v>13</v>
      </c>
    </row>
    <row r="221" spans="1:10" ht="15" x14ac:dyDescent="0.25">
      <c r="A221" s="231" t="s">
        <v>531</v>
      </c>
      <c r="B221" s="232" t="s">
        <v>791</v>
      </c>
      <c r="C221" s="232"/>
      <c r="D221" s="558" t="s">
        <v>12</v>
      </c>
      <c r="E221" s="234" t="s">
        <v>764</v>
      </c>
      <c r="F221" s="234" t="s">
        <v>276</v>
      </c>
      <c r="G221" s="246"/>
      <c r="H221" s="235">
        <v>13</v>
      </c>
      <c r="I221" s="321" t="s">
        <v>12</v>
      </c>
      <c r="J221" s="236">
        <v>6</v>
      </c>
    </row>
    <row r="222" spans="1:10" ht="15" x14ac:dyDescent="0.25">
      <c r="A222" s="237" t="s">
        <v>530</v>
      </c>
      <c r="B222" s="11" t="s">
        <v>630</v>
      </c>
      <c r="C222" s="11"/>
      <c r="D222" s="559" t="s">
        <v>12</v>
      </c>
      <c r="E222" s="5" t="s">
        <v>219</v>
      </c>
      <c r="F222" s="11" t="s">
        <v>644</v>
      </c>
      <c r="G222" s="247"/>
      <c r="H222" s="9">
        <v>13</v>
      </c>
      <c r="I222" s="6" t="s">
        <v>12</v>
      </c>
      <c r="J222" s="238">
        <v>5</v>
      </c>
    </row>
    <row r="223" spans="1:10" ht="15.6" thickBot="1" x14ac:dyDescent="0.3">
      <c r="A223" s="239" t="s">
        <v>631</v>
      </c>
      <c r="B223" s="240" t="s">
        <v>792</v>
      </c>
      <c r="C223" s="240"/>
      <c r="D223" s="560" t="s">
        <v>12</v>
      </c>
      <c r="E223" s="242" t="s">
        <v>260</v>
      </c>
      <c r="F223" s="242" t="s">
        <v>646</v>
      </c>
      <c r="G223" s="248"/>
      <c r="H223" s="243">
        <v>12</v>
      </c>
      <c r="I223" s="322" t="s">
        <v>12</v>
      </c>
      <c r="J223" s="244">
        <v>11</v>
      </c>
    </row>
    <row r="224" spans="1:10" ht="15" x14ac:dyDescent="0.25">
      <c r="A224" s="645"/>
      <c r="B224" s="648"/>
      <c r="C224" s="648"/>
      <c r="D224" s="648"/>
      <c r="E224" s="648"/>
      <c r="F224" s="648"/>
      <c r="G224" s="646"/>
      <c r="H224" s="245">
        <f>SUM(H213:H223)</f>
        <v>92</v>
      </c>
      <c r="I224" s="16" t="s">
        <v>12</v>
      </c>
      <c r="J224" s="245">
        <f>SUM(J213:J223)</f>
        <v>119</v>
      </c>
    </row>
    <row r="225" spans="1:10" ht="15.6" x14ac:dyDescent="0.3">
      <c r="A225" s="649"/>
      <c r="B225" s="650"/>
      <c r="C225" s="650"/>
      <c r="D225" s="650"/>
      <c r="E225" s="650"/>
      <c r="F225" s="650"/>
      <c r="G225" s="655"/>
      <c r="H225" s="14">
        <v>11</v>
      </c>
      <c r="I225" s="6" t="s">
        <v>12</v>
      </c>
      <c r="J225" s="14">
        <v>20</v>
      </c>
    </row>
    <row r="226" spans="1:10" ht="13.8" thickBot="1" x14ac:dyDescent="0.3">
      <c r="A226" s="783" t="s">
        <v>748</v>
      </c>
      <c r="B226" s="783"/>
      <c r="C226" s="783"/>
      <c r="D226" s="458"/>
      <c r="E226" s="784" t="s">
        <v>643</v>
      </c>
      <c r="F226" s="784"/>
      <c r="G226" s="784"/>
      <c r="H226" s="653">
        <v>43646</v>
      </c>
      <c r="I226" s="654"/>
      <c r="J226" s="654"/>
    </row>
    <row r="227" spans="1:10" ht="15" x14ac:dyDescent="0.25">
      <c r="A227" s="231" t="s">
        <v>785</v>
      </c>
      <c r="B227" s="691"/>
      <c r="C227" s="691"/>
      <c r="D227" s="558" t="s">
        <v>12</v>
      </c>
      <c r="E227" s="234" t="s">
        <v>276</v>
      </c>
      <c r="F227" s="691"/>
      <c r="G227" s="691"/>
      <c r="H227" s="260">
        <v>13</v>
      </c>
      <c r="I227" s="321" t="s">
        <v>12</v>
      </c>
      <c r="J227" s="236">
        <v>6</v>
      </c>
    </row>
    <row r="228" spans="1:10" ht="15" x14ac:dyDescent="0.25">
      <c r="A228" s="237" t="s">
        <v>755</v>
      </c>
      <c r="B228" s="692"/>
      <c r="C228" s="692"/>
      <c r="D228" s="559" t="s">
        <v>12</v>
      </c>
      <c r="E228" s="5" t="s">
        <v>646</v>
      </c>
      <c r="F228" s="692"/>
      <c r="G228" s="692"/>
      <c r="H228" s="267">
        <v>13</v>
      </c>
      <c r="I228" s="6" t="s">
        <v>12</v>
      </c>
      <c r="J228" s="238">
        <v>6</v>
      </c>
    </row>
    <row r="229" spans="1:10" ht="15" x14ac:dyDescent="0.25">
      <c r="A229" s="237" t="s">
        <v>754</v>
      </c>
      <c r="B229" s="692"/>
      <c r="C229" s="692"/>
      <c r="D229" s="559" t="s">
        <v>12</v>
      </c>
      <c r="E229" s="5" t="s">
        <v>764</v>
      </c>
      <c r="F229" s="692"/>
      <c r="G229" s="692"/>
      <c r="H229" s="267">
        <v>13</v>
      </c>
      <c r="I229" s="6" t="s">
        <v>12</v>
      </c>
      <c r="J229" s="238">
        <v>6</v>
      </c>
    </row>
    <row r="230" spans="1:10" ht="15" x14ac:dyDescent="0.25">
      <c r="A230" s="237" t="s">
        <v>786</v>
      </c>
      <c r="B230" s="692"/>
      <c r="C230" s="692"/>
      <c r="D230" s="559" t="s">
        <v>12</v>
      </c>
      <c r="E230" s="5" t="s">
        <v>644</v>
      </c>
      <c r="F230" s="692"/>
      <c r="G230" s="692"/>
      <c r="H230" s="267">
        <v>13</v>
      </c>
      <c r="I230" s="6" t="s">
        <v>12</v>
      </c>
      <c r="J230" s="238">
        <v>6</v>
      </c>
    </row>
    <row r="231" spans="1:10" ht="15" x14ac:dyDescent="0.25">
      <c r="A231" s="237" t="s">
        <v>787</v>
      </c>
      <c r="B231" s="692"/>
      <c r="C231" s="692"/>
      <c r="D231" s="559" t="s">
        <v>12</v>
      </c>
      <c r="E231" s="5" t="s">
        <v>219</v>
      </c>
      <c r="F231" s="692"/>
      <c r="G231" s="692"/>
      <c r="H231" s="267">
        <v>13</v>
      </c>
      <c r="I231" s="6" t="s">
        <v>12</v>
      </c>
      <c r="J231" s="238">
        <v>6</v>
      </c>
    </row>
    <row r="232" spans="1:10" ht="15.6" thickBot="1" x14ac:dyDescent="0.3">
      <c r="A232" s="239" t="s">
        <v>788</v>
      </c>
      <c r="B232" s="693"/>
      <c r="C232" s="693"/>
      <c r="D232" s="560" t="s">
        <v>12</v>
      </c>
      <c r="E232" s="242" t="s">
        <v>260</v>
      </c>
      <c r="F232" s="693"/>
      <c r="G232" s="693"/>
      <c r="H232" s="261">
        <v>13</v>
      </c>
      <c r="I232" s="322" t="s">
        <v>12</v>
      </c>
      <c r="J232" s="244">
        <v>6</v>
      </c>
    </row>
    <row r="233" spans="1:10" ht="15" x14ac:dyDescent="0.25">
      <c r="A233" s="231" t="s">
        <v>785</v>
      </c>
      <c r="B233" s="232" t="s">
        <v>755</v>
      </c>
      <c r="C233" s="232" t="s">
        <v>786</v>
      </c>
      <c r="D233" s="558" t="s">
        <v>12</v>
      </c>
      <c r="E233" s="234" t="s">
        <v>219</v>
      </c>
      <c r="F233" s="234" t="s">
        <v>644</v>
      </c>
      <c r="G233" s="234" t="s">
        <v>764</v>
      </c>
      <c r="H233" s="260">
        <v>11</v>
      </c>
      <c r="I233" s="321" t="s">
        <v>12</v>
      </c>
      <c r="J233" s="236">
        <v>12</v>
      </c>
    </row>
    <row r="234" spans="1:10" ht="15.6" thickBot="1" x14ac:dyDescent="0.3">
      <c r="A234" s="239" t="s">
        <v>788</v>
      </c>
      <c r="B234" s="240" t="s">
        <v>787</v>
      </c>
      <c r="C234" s="240" t="s">
        <v>754</v>
      </c>
      <c r="D234" s="560" t="s">
        <v>12</v>
      </c>
      <c r="E234" s="242" t="s">
        <v>260</v>
      </c>
      <c r="F234" s="242" t="s">
        <v>276</v>
      </c>
      <c r="G234" s="242" t="s">
        <v>646</v>
      </c>
      <c r="H234" s="261">
        <v>7</v>
      </c>
      <c r="I234" s="322" t="s">
        <v>12</v>
      </c>
      <c r="J234" s="244">
        <v>13</v>
      </c>
    </row>
    <row r="235" spans="1:10" ht="15" x14ac:dyDescent="0.25">
      <c r="A235" s="231" t="s">
        <v>785</v>
      </c>
      <c r="B235" s="232" t="s">
        <v>787</v>
      </c>
      <c r="C235" s="232"/>
      <c r="D235" s="558" t="s">
        <v>12</v>
      </c>
      <c r="E235" s="234" t="s">
        <v>646</v>
      </c>
      <c r="F235" s="234" t="s">
        <v>276</v>
      </c>
      <c r="G235" s="232"/>
      <c r="H235" s="260">
        <v>1</v>
      </c>
      <c r="I235" s="321" t="s">
        <v>12</v>
      </c>
      <c r="J235" s="236">
        <v>13</v>
      </c>
    </row>
    <row r="236" spans="1:10" ht="15" x14ac:dyDescent="0.25">
      <c r="A236" s="237" t="s">
        <v>786</v>
      </c>
      <c r="B236" s="11" t="s">
        <v>754</v>
      </c>
      <c r="C236" s="11"/>
      <c r="D236" s="559" t="s">
        <v>12</v>
      </c>
      <c r="E236" s="5" t="s">
        <v>764</v>
      </c>
      <c r="F236" s="11" t="s">
        <v>644</v>
      </c>
      <c r="G236" s="11"/>
      <c r="H236" s="267">
        <v>13</v>
      </c>
      <c r="I236" s="6" t="s">
        <v>12</v>
      </c>
      <c r="J236" s="238">
        <v>3</v>
      </c>
    </row>
    <row r="237" spans="1:10" ht="15.6" thickBot="1" x14ac:dyDescent="0.3">
      <c r="A237" s="239" t="s">
        <v>788</v>
      </c>
      <c r="B237" s="240" t="s">
        <v>755</v>
      </c>
      <c r="C237" s="240"/>
      <c r="D237" s="560" t="s">
        <v>12</v>
      </c>
      <c r="E237" s="242" t="s">
        <v>260</v>
      </c>
      <c r="F237" s="242" t="s">
        <v>219</v>
      </c>
      <c r="G237" s="240"/>
      <c r="H237" s="261">
        <v>13</v>
      </c>
      <c r="I237" s="322" t="s">
        <v>12</v>
      </c>
      <c r="J237" s="244">
        <v>8</v>
      </c>
    </row>
    <row r="238" spans="1:10" ht="15" x14ac:dyDescent="0.25">
      <c r="A238" s="645"/>
      <c r="B238" s="648"/>
      <c r="C238" s="648"/>
      <c r="D238" s="648"/>
      <c r="E238" s="648"/>
      <c r="F238" s="648"/>
      <c r="G238" s="646"/>
      <c r="H238" s="245">
        <f>SUM(H227:H237)</f>
        <v>123</v>
      </c>
      <c r="I238" s="16" t="s">
        <v>12</v>
      </c>
      <c r="J238" s="245">
        <f>SUM(J227:J237)</f>
        <v>85</v>
      </c>
    </row>
    <row r="239" spans="1:10" ht="15.6" x14ac:dyDescent="0.3">
      <c r="A239" s="649"/>
      <c r="B239" s="650"/>
      <c r="C239" s="650"/>
      <c r="D239" s="650"/>
      <c r="E239" s="650"/>
      <c r="F239" s="650"/>
      <c r="G239" s="655"/>
      <c r="H239" s="14">
        <v>18</v>
      </c>
      <c r="I239" s="6" t="s">
        <v>12</v>
      </c>
      <c r="J239" s="14">
        <v>13</v>
      </c>
    </row>
    <row r="240" spans="1:10" ht="13.8" thickBot="1" x14ac:dyDescent="0.3">
      <c r="A240" s="783" t="s">
        <v>240</v>
      </c>
      <c r="B240" s="783"/>
      <c r="C240" s="783"/>
      <c r="D240" s="458"/>
      <c r="E240" s="784" t="s">
        <v>634</v>
      </c>
      <c r="F240" s="784"/>
      <c r="G240" s="784"/>
      <c r="H240" s="653">
        <v>43646</v>
      </c>
      <c r="I240" s="654"/>
      <c r="J240" s="654"/>
    </row>
    <row r="241" spans="1:10" ht="15" x14ac:dyDescent="0.25">
      <c r="A241" s="231" t="s">
        <v>791</v>
      </c>
      <c r="B241" s="691"/>
      <c r="C241" s="691"/>
      <c r="D241" s="558" t="s">
        <v>12</v>
      </c>
      <c r="E241" s="234" t="s">
        <v>640</v>
      </c>
      <c r="F241" s="691"/>
      <c r="G241" s="744"/>
      <c r="H241" s="235">
        <v>5</v>
      </c>
      <c r="I241" s="321" t="s">
        <v>12</v>
      </c>
      <c r="J241" s="236">
        <v>13</v>
      </c>
    </row>
    <row r="242" spans="1:10" ht="15" x14ac:dyDescent="0.25">
      <c r="A242" s="237" t="s">
        <v>180</v>
      </c>
      <c r="B242" s="692"/>
      <c r="C242" s="692"/>
      <c r="D242" s="559" t="s">
        <v>12</v>
      </c>
      <c r="E242" s="5" t="s">
        <v>637</v>
      </c>
      <c r="F242" s="692"/>
      <c r="G242" s="745"/>
      <c r="H242" s="9">
        <v>13</v>
      </c>
      <c r="I242" s="6" t="s">
        <v>12</v>
      </c>
      <c r="J242" s="238">
        <v>11</v>
      </c>
    </row>
    <row r="243" spans="1:10" ht="15" x14ac:dyDescent="0.25">
      <c r="A243" s="237" t="s">
        <v>530</v>
      </c>
      <c r="B243" s="692"/>
      <c r="C243" s="692"/>
      <c r="D243" s="559" t="s">
        <v>12</v>
      </c>
      <c r="E243" s="5" t="s">
        <v>638</v>
      </c>
      <c r="F243" s="692"/>
      <c r="G243" s="745"/>
      <c r="H243" s="9">
        <v>3</v>
      </c>
      <c r="I243" s="6" t="s">
        <v>12</v>
      </c>
      <c r="J243" s="238">
        <v>13</v>
      </c>
    </row>
    <row r="244" spans="1:10" ht="15" x14ac:dyDescent="0.25">
      <c r="A244" s="237" t="s">
        <v>531</v>
      </c>
      <c r="B244" s="692"/>
      <c r="C244" s="692"/>
      <c r="D244" s="559" t="s">
        <v>12</v>
      </c>
      <c r="E244" s="5" t="s">
        <v>639</v>
      </c>
      <c r="F244" s="692"/>
      <c r="G244" s="745"/>
      <c r="H244" s="9">
        <v>12</v>
      </c>
      <c r="I244" s="6" t="s">
        <v>12</v>
      </c>
      <c r="J244" s="238">
        <v>13</v>
      </c>
    </row>
    <row r="245" spans="1:10" ht="15" x14ac:dyDescent="0.25">
      <c r="A245" s="237" t="s">
        <v>792</v>
      </c>
      <c r="B245" s="692"/>
      <c r="C245" s="692"/>
      <c r="D245" s="559" t="s">
        <v>12</v>
      </c>
      <c r="E245" s="5" t="s">
        <v>641</v>
      </c>
      <c r="F245" s="692"/>
      <c r="G245" s="745"/>
      <c r="H245" s="9">
        <v>11</v>
      </c>
      <c r="I245" s="6" t="s">
        <v>12</v>
      </c>
      <c r="J245" s="238">
        <v>13</v>
      </c>
    </row>
    <row r="246" spans="1:10" ht="15.6" thickBot="1" x14ac:dyDescent="0.3">
      <c r="A246" s="239" t="s">
        <v>504</v>
      </c>
      <c r="B246" s="693"/>
      <c r="C246" s="693"/>
      <c r="D246" s="560" t="s">
        <v>12</v>
      </c>
      <c r="E246" s="242" t="s">
        <v>694</v>
      </c>
      <c r="F246" s="693"/>
      <c r="G246" s="746"/>
      <c r="H246" s="243">
        <v>7</v>
      </c>
      <c r="I246" s="322" t="s">
        <v>12</v>
      </c>
      <c r="J246" s="244">
        <v>13</v>
      </c>
    </row>
    <row r="247" spans="1:10" ht="15" x14ac:dyDescent="0.25">
      <c r="A247" s="231" t="s">
        <v>530</v>
      </c>
      <c r="B247" s="232" t="s">
        <v>792</v>
      </c>
      <c r="C247" s="232" t="s">
        <v>531</v>
      </c>
      <c r="D247" s="558" t="s">
        <v>12</v>
      </c>
      <c r="E247" s="234" t="s">
        <v>640</v>
      </c>
      <c r="F247" s="234" t="s">
        <v>638</v>
      </c>
      <c r="G247" s="312" t="s">
        <v>641</v>
      </c>
      <c r="H247" s="235">
        <v>8</v>
      </c>
      <c r="I247" s="321" t="s">
        <v>12</v>
      </c>
      <c r="J247" s="236">
        <v>13</v>
      </c>
    </row>
    <row r="248" spans="1:10" ht="15.6" thickBot="1" x14ac:dyDescent="0.3">
      <c r="A248" s="239" t="s">
        <v>504</v>
      </c>
      <c r="B248" s="240" t="s">
        <v>180</v>
      </c>
      <c r="C248" s="240" t="s">
        <v>791</v>
      </c>
      <c r="D248" s="560" t="s">
        <v>12</v>
      </c>
      <c r="E248" s="242" t="s">
        <v>694</v>
      </c>
      <c r="F248" s="242" t="s">
        <v>639</v>
      </c>
      <c r="G248" s="313" t="s">
        <v>637</v>
      </c>
      <c r="H248" s="243">
        <v>13</v>
      </c>
      <c r="I248" s="322" t="s">
        <v>12</v>
      </c>
      <c r="J248" s="244">
        <v>7</v>
      </c>
    </row>
    <row r="249" spans="1:10" ht="15" x14ac:dyDescent="0.25">
      <c r="A249" s="231" t="s">
        <v>180</v>
      </c>
      <c r="B249" s="232" t="s">
        <v>792</v>
      </c>
      <c r="C249" s="232"/>
      <c r="D249" s="558" t="s">
        <v>12</v>
      </c>
      <c r="E249" s="234" t="s">
        <v>640</v>
      </c>
      <c r="F249" s="234" t="s">
        <v>637</v>
      </c>
      <c r="G249" s="246"/>
      <c r="H249" s="235">
        <v>13</v>
      </c>
      <c r="I249" s="321" t="s">
        <v>12</v>
      </c>
      <c r="J249" s="236">
        <v>5</v>
      </c>
    </row>
    <row r="250" spans="1:10" ht="15" x14ac:dyDescent="0.25">
      <c r="A250" s="237" t="s">
        <v>791</v>
      </c>
      <c r="B250" s="11" t="s">
        <v>531</v>
      </c>
      <c r="C250" s="11"/>
      <c r="D250" s="559" t="s">
        <v>12</v>
      </c>
      <c r="E250" s="5" t="s">
        <v>694</v>
      </c>
      <c r="F250" s="11" t="s">
        <v>639</v>
      </c>
      <c r="G250" s="247"/>
      <c r="H250" s="9">
        <v>13</v>
      </c>
      <c r="I250" s="6" t="s">
        <v>12</v>
      </c>
      <c r="J250" s="238">
        <v>11</v>
      </c>
    </row>
    <row r="251" spans="1:10" ht="15.6" thickBot="1" x14ac:dyDescent="0.3">
      <c r="A251" s="239" t="s">
        <v>504</v>
      </c>
      <c r="B251" s="240" t="s">
        <v>530</v>
      </c>
      <c r="C251" s="240"/>
      <c r="D251" s="560" t="s">
        <v>12</v>
      </c>
      <c r="E251" s="242" t="s">
        <v>641</v>
      </c>
      <c r="F251" s="242" t="s">
        <v>638</v>
      </c>
      <c r="G251" s="248"/>
      <c r="H251" s="243">
        <v>13</v>
      </c>
      <c r="I251" s="322" t="s">
        <v>12</v>
      </c>
      <c r="J251" s="244">
        <v>11</v>
      </c>
    </row>
    <row r="252" spans="1:10" ht="15" x14ac:dyDescent="0.25">
      <c r="A252" s="645"/>
      <c r="B252" s="648"/>
      <c r="C252" s="648"/>
      <c r="D252" s="648"/>
      <c r="E252" s="648"/>
      <c r="F252" s="648"/>
      <c r="G252" s="646"/>
      <c r="H252" s="245">
        <f>SUM(H241:H251)</f>
        <v>111</v>
      </c>
      <c r="I252" s="16" t="s">
        <v>12</v>
      </c>
      <c r="J252" s="245">
        <f>SUM(J241:J251)</f>
        <v>123</v>
      </c>
    </row>
    <row r="253" spans="1:10" ht="15.6" x14ac:dyDescent="0.3">
      <c r="A253" s="649"/>
      <c r="B253" s="650"/>
      <c r="C253" s="650"/>
      <c r="D253" s="650"/>
      <c r="E253" s="650"/>
      <c r="F253" s="650"/>
      <c r="G253" s="655"/>
      <c r="H253" s="14">
        <v>16</v>
      </c>
      <c r="I253" s="6" t="s">
        <v>12</v>
      </c>
      <c r="J253" s="14">
        <v>15</v>
      </c>
    </row>
    <row r="254" spans="1:10" ht="13.8" thickBot="1" x14ac:dyDescent="0.3">
      <c r="A254" s="783" t="s">
        <v>487</v>
      </c>
      <c r="B254" s="783"/>
      <c r="C254" s="783"/>
      <c r="D254" s="458"/>
      <c r="E254" s="784" t="s">
        <v>415</v>
      </c>
      <c r="F254" s="784"/>
      <c r="G254" s="784"/>
      <c r="H254" s="653">
        <v>43646</v>
      </c>
      <c r="I254" s="654"/>
      <c r="J254" s="654"/>
    </row>
    <row r="255" spans="1:10" ht="15" x14ac:dyDescent="0.25">
      <c r="A255" s="231" t="s">
        <v>191</v>
      </c>
      <c r="B255" s="643"/>
      <c r="C255" s="644"/>
      <c r="D255" s="558" t="s">
        <v>12</v>
      </c>
      <c r="E255" s="249" t="s">
        <v>158</v>
      </c>
      <c r="F255" s="643"/>
      <c r="G255" s="647"/>
      <c r="H255" s="235">
        <v>13</v>
      </c>
      <c r="I255" s="321" t="s">
        <v>12</v>
      </c>
      <c r="J255" s="236">
        <v>1</v>
      </c>
    </row>
    <row r="256" spans="1:10" ht="15" x14ac:dyDescent="0.25">
      <c r="A256" s="237" t="s">
        <v>145</v>
      </c>
      <c r="B256" s="645"/>
      <c r="C256" s="646"/>
      <c r="D256" s="559" t="s">
        <v>12</v>
      </c>
      <c r="E256" s="250" t="s">
        <v>727</v>
      </c>
      <c r="F256" s="645"/>
      <c r="G256" s="648"/>
      <c r="H256" s="9">
        <v>11</v>
      </c>
      <c r="I256" s="6" t="s">
        <v>12</v>
      </c>
      <c r="J256" s="238">
        <v>13</v>
      </c>
    </row>
    <row r="257" spans="1:10" ht="15" x14ac:dyDescent="0.25">
      <c r="A257" s="237" t="s">
        <v>148</v>
      </c>
      <c r="B257" s="645"/>
      <c r="C257" s="646"/>
      <c r="D257" s="559" t="s">
        <v>12</v>
      </c>
      <c r="E257" s="250" t="s">
        <v>709</v>
      </c>
      <c r="F257" s="645"/>
      <c r="G257" s="648"/>
      <c r="H257" s="9">
        <v>13</v>
      </c>
      <c r="I257" s="6" t="s">
        <v>12</v>
      </c>
      <c r="J257" s="238">
        <v>2</v>
      </c>
    </row>
    <row r="258" spans="1:10" ht="15" x14ac:dyDescent="0.25">
      <c r="A258" s="237" t="s">
        <v>360</v>
      </c>
      <c r="B258" s="645"/>
      <c r="C258" s="646"/>
      <c r="D258" s="559" t="s">
        <v>12</v>
      </c>
      <c r="E258" s="250" t="s">
        <v>161</v>
      </c>
      <c r="F258" s="645"/>
      <c r="G258" s="648"/>
      <c r="H258" s="9">
        <v>3</v>
      </c>
      <c r="I258" s="6" t="s">
        <v>12</v>
      </c>
      <c r="J258" s="238">
        <v>13</v>
      </c>
    </row>
    <row r="259" spans="1:10" ht="15" x14ac:dyDescent="0.25">
      <c r="A259" s="237" t="s">
        <v>236</v>
      </c>
      <c r="B259" s="645"/>
      <c r="C259" s="646"/>
      <c r="D259" s="559" t="s">
        <v>12</v>
      </c>
      <c r="E259" s="250" t="s">
        <v>157</v>
      </c>
      <c r="F259" s="645"/>
      <c r="G259" s="648"/>
      <c r="H259" s="9">
        <v>9</v>
      </c>
      <c r="I259" s="6" t="s">
        <v>12</v>
      </c>
      <c r="J259" s="238">
        <v>13</v>
      </c>
    </row>
    <row r="260" spans="1:10" ht="15.6" thickBot="1" x14ac:dyDescent="0.3">
      <c r="A260" s="239" t="s">
        <v>147</v>
      </c>
      <c r="B260" s="689"/>
      <c r="C260" s="690"/>
      <c r="D260" s="560" t="s">
        <v>12</v>
      </c>
      <c r="E260" s="251" t="s">
        <v>265</v>
      </c>
      <c r="F260" s="689"/>
      <c r="G260" s="743"/>
      <c r="H260" s="243">
        <v>6</v>
      </c>
      <c r="I260" s="322" t="s">
        <v>12</v>
      </c>
      <c r="J260" s="244">
        <v>13</v>
      </c>
    </row>
    <row r="261" spans="1:10" ht="15" x14ac:dyDescent="0.25">
      <c r="A261" s="231" t="s">
        <v>191</v>
      </c>
      <c r="B261" s="232" t="s">
        <v>148</v>
      </c>
      <c r="C261" s="246" t="s">
        <v>236</v>
      </c>
      <c r="D261" s="558" t="s">
        <v>12</v>
      </c>
      <c r="E261" s="249" t="s">
        <v>161</v>
      </c>
      <c r="F261" s="249" t="s">
        <v>158</v>
      </c>
      <c r="G261" s="274" t="s">
        <v>709</v>
      </c>
      <c r="H261" s="235">
        <v>9</v>
      </c>
      <c r="I261" s="321" t="s">
        <v>12</v>
      </c>
      <c r="J261" s="236">
        <v>13</v>
      </c>
    </row>
    <row r="262" spans="1:10" ht="15.6" thickBot="1" x14ac:dyDescent="0.3">
      <c r="A262" s="239" t="s">
        <v>147</v>
      </c>
      <c r="B262" s="240" t="s">
        <v>360</v>
      </c>
      <c r="C262" s="248" t="s">
        <v>145</v>
      </c>
      <c r="D262" s="560" t="s">
        <v>12</v>
      </c>
      <c r="E262" s="251" t="s">
        <v>157</v>
      </c>
      <c r="F262" s="242" t="s">
        <v>727</v>
      </c>
      <c r="G262" s="313" t="s">
        <v>265</v>
      </c>
      <c r="H262" s="243">
        <v>13</v>
      </c>
      <c r="I262" s="322" t="s">
        <v>12</v>
      </c>
      <c r="J262" s="244">
        <v>5</v>
      </c>
    </row>
    <row r="263" spans="1:10" ht="15" x14ac:dyDescent="0.25">
      <c r="A263" s="231" t="s">
        <v>191</v>
      </c>
      <c r="B263" s="232" t="s">
        <v>148</v>
      </c>
      <c r="C263" s="246"/>
      <c r="D263" s="558" t="s">
        <v>12</v>
      </c>
      <c r="E263" s="249" t="s">
        <v>161</v>
      </c>
      <c r="F263" s="249" t="s">
        <v>158</v>
      </c>
      <c r="G263" s="246"/>
      <c r="H263" s="235">
        <v>2</v>
      </c>
      <c r="I263" s="321" t="s">
        <v>12</v>
      </c>
      <c r="J263" s="236">
        <v>13</v>
      </c>
    </row>
    <row r="264" spans="1:10" ht="15" x14ac:dyDescent="0.25">
      <c r="A264" s="237" t="s">
        <v>236</v>
      </c>
      <c r="B264" s="11" t="s">
        <v>360</v>
      </c>
      <c r="C264" s="247"/>
      <c r="D264" s="559" t="s">
        <v>12</v>
      </c>
      <c r="E264" s="250" t="s">
        <v>709</v>
      </c>
      <c r="F264" s="11" t="s">
        <v>727</v>
      </c>
      <c r="G264" s="247"/>
      <c r="H264" s="9">
        <v>13</v>
      </c>
      <c r="I264" s="6" t="s">
        <v>12</v>
      </c>
      <c r="J264" s="238">
        <v>8</v>
      </c>
    </row>
    <row r="265" spans="1:10" ht="15.6" thickBot="1" x14ac:dyDescent="0.3">
      <c r="A265" s="239" t="s">
        <v>147</v>
      </c>
      <c r="B265" s="240" t="s">
        <v>145</v>
      </c>
      <c r="C265" s="248"/>
      <c r="D265" s="560" t="s">
        <v>12</v>
      </c>
      <c r="E265" s="242" t="s">
        <v>157</v>
      </c>
      <c r="F265" s="242" t="s">
        <v>265</v>
      </c>
      <c r="G265" s="248"/>
      <c r="H265" s="243">
        <v>13</v>
      </c>
      <c r="I265" s="322" t="s">
        <v>12</v>
      </c>
      <c r="J265" s="244">
        <v>8</v>
      </c>
    </row>
    <row r="266" spans="1:10" ht="15" x14ac:dyDescent="0.25">
      <c r="A266" s="645"/>
      <c r="B266" s="648"/>
      <c r="C266" s="648"/>
      <c r="D266" s="648"/>
      <c r="E266" s="648"/>
      <c r="F266" s="648"/>
      <c r="G266" s="646"/>
      <c r="H266" s="245">
        <f>SUM(H255:H265)</f>
        <v>105</v>
      </c>
      <c r="I266" s="16" t="s">
        <v>12</v>
      </c>
      <c r="J266" s="245">
        <f>SUM(J255:J265)</f>
        <v>102</v>
      </c>
    </row>
    <row r="267" spans="1:10" ht="15.6" x14ac:dyDescent="0.3">
      <c r="A267" s="649"/>
      <c r="B267" s="650"/>
      <c r="C267" s="650"/>
      <c r="D267" s="650"/>
      <c r="E267" s="650"/>
      <c r="F267" s="650"/>
      <c r="G267" s="655"/>
      <c r="H267" s="14">
        <v>15</v>
      </c>
      <c r="I267" s="6" t="s">
        <v>12</v>
      </c>
      <c r="J267" s="14">
        <v>16</v>
      </c>
    </row>
    <row r="268" spans="1:10" ht="13.8" thickBot="1" x14ac:dyDescent="0.3">
      <c r="A268" s="784" t="s">
        <v>101</v>
      </c>
      <c r="B268" s="784"/>
      <c r="C268" s="784"/>
      <c r="D268" s="458"/>
      <c r="E268" s="784" t="s">
        <v>492</v>
      </c>
      <c r="F268" s="784"/>
      <c r="G268" s="784"/>
      <c r="H268" s="653">
        <v>43646</v>
      </c>
      <c r="I268" s="654"/>
      <c r="J268" s="654"/>
    </row>
    <row r="269" spans="1:10" ht="15" x14ac:dyDescent="0.25">
      <c r="A269" s="231" t="s">
        <v>67</v>
      </c>
      <c r="B269" s="643"/>
      <c r="C269" s="644"/>
      <c r="D269" s="558" t="s">
        <v>12</v>
      </c>
      <c r="E269" s="249" t="s">
        <v>495</v>
      </c>
      <c r="F269" s="643"/>
      <c r="G269" s="644"/>
      <c r="H269" s="235">
        <v>11</v>
      </c>
      <c r="I269" s="321" t="s">
        <v>12</v>
      </c>
      <c r="J269" s="236">
        <v>13</v>
      </c>
    </row>
    <row r="270" spans="1:10" ht="15" x14ac:dyDescent="0.25">
      <c r="A270" s="237" t="s">
        <v>66</v>
      </c>
      <c r="B270" s="645"/>
      <c r="C270" s="646"/>
      <c r="D270" s="559" t="s">
        <v>12</v>
      </c>
      <c r="E270" s="250" t="s">
        <v>379</v>
      </c>
      <c r="F270" s="645"/>
      <c r="G270" s="646"/>
      <c r="H270" s="9">
        <v>13</v>
      </c>
      <c r="I270" s="6" t="s">
        <v>12</v>
      </c>
      <c r="J270" s="238">
        <v>9</v>
      </c>
    </row>
    <row r="271" spans="1:10" ht="15" x14ac:dyDescent="0.25">
      <c r="A271" s="237" t="s">
        <v>373</v>
      </c>
      <c r="B271" s="645"/>
      <c r="C271" s="646"/>
      <c r="D271" s="559" t="s">
        <v>12</v>
      </c>
      <c r="E271" s="250" t="s">
        <v>381</v>
      </c>
      <c r="F271" s="645"/>
      <c r="G271" s="646"/>
      <c r="H271" s="9">
        <v>7</v>
      </c>
      <c r="I271" s="6" t="s">
        <v>12</v>
      </c>
      <c r="J271" s="238">
        <v>13</v>
      </c>
    </row>
    <row r="272" spans="1:10" ht="15" x14ac:dyDescent="0.25">
      <c r="A272" s="237" t="s">
        <v>103</v>
      </c>
      <c r="B272" s="645"/>
      <c r="C272" s="646"/>
      <c r="D272" s="559" t="s">
        <v>12</v>
      </c>
      <c r="E272" s="250" t="s">
        <v>383</v>
      </c>
      <c r="F272" s="645"/>
      <c r="G272" s="646"/>
      <c r="H272" s="9">
        <v>13</v>
      </c>
      <c r="I272" s="6" t="s">
        <v>12</v>
      </c>
      <c r="J272" s="238">
        <v>9</v>
      </c>
    </row>
    <row r="273" spans="1:10" ht="15" x14ac:dyDescent="0.25">
      <c r="A273" s="237" t="s">
        <v>395</v>
      </c>
      <c r="B273" s="645"/>
      <c r="C273" s="646"/>
      <c r="D273" s="559" t="s">
        <v>12</v>
      </c>
      <c r="E273" s="250" t="s">
        <v>751</v>
      </c>
      <c r="F273" s="645"/>
      <c r="G273" s="646"/>
      <c r="H273" s="9">
        <v>12</v>
      </c>
      <c r="I273" s="6" t="s">
        <v>12</v>
      </c>
      <c r="J273" s="238">
        <v>13</v>
      </c>
    </row>
    <row r="274" spans="1:10" ht="15.6" thickBot="1" x14ac:dyDescent="0.3">
      <c r="A274" s="253" t="s">
        <v>690</v>
      </c>
      <c r="B274" s="689"/>
      <c r="C274" s="690"/>
      <c r="D274" s="560" t="s">
        <v>12</v>
      </c>
      <c r="E274" s="254" t="s">
        <v>686</v>
      </c>
      <c r="F274" s="689"/>
      <c r="G274" s="690"/>
      <c r="H274" s="255">
        <v>13</v>
      </c>
      <c r="I274" s="322" t="s">
        <v>12</v>
      </c>
      <c r="J274" s="256">
        <v>11</v>
      </c>
    </row>
    <row r="275" spans="1:10" ht="15" x14ac:dyDescent="0.25">
      <c r="A275" s="231" t="s">
        <v>395</v>
      </c>
      <c r="B275" s="232" t="s">
        <v>690</v>
      </c>
      <c r="C275" s="246" t="s">
        <v>66</v>
      </c>
      <c r="D275" s="558" t="s">
        <v>12</v>
      </c>
      <c r="E275" s="249" t="s">
        <v>495</v>
      </c>
      <c r="F275" s="234" t="s">
        <v>381</v>
      </c>
      <c r="G275" s="234" t="s">
        <v>379</v>
      </c>
      <c r="H275" s="235">
        <v>13</v>
      </c>
      <c r="I275" s="321" t="s">
        <v>12</v>
      </c>
      <c r="J275" s="236">
        <v>3</v>
      </c>
    </row>
    <row r="276" spans="1:10" ht="15.6" thickBot="1" x14ac:dyDescent="0.3">
      <c r="A276" s="239" t="s">
        <v>103</v>
      </c>
      <c r="B276" s="240" t="s">
        <v>689</v>
      </c>
      <c r="C276" s="248" t="s">
        <v>373</v>
      </c>
      <c r="D276" s="560" t="s">
        <v>12</v>
      </c>
      <c r="E276" s="251" t="s">
        <v>383</v>
      </c>
      <c r="F276" s="242" t="s">
        <v>751</v>
      </c>
      <c r="G276" s="242" t="s">
        <v>789</v>
      </c>
      <c r="H276" s="243">
        <v>0</v>
      </c>
      <c r="I276" s="322" t="s">
        <v>12</v>
      </c>
      <c r="J276" s="244">
        <v>13</v>
      </c>
    </row>
    <row r="277" spans="1:10" ht="15" x14ac:dyDescent="0.25">
      <c r="A277" s="231" t="s">
        <v>66</v>
      </c>
      <c r="B277" s="232" t="s">
        <v>690</v>
      </c>
      <c r="C277" s="246"/>
      <c r="D277" s="558" t="s">
        <v>12</v>
      </c>
      <c r="E277" s="249" t="s">
        <v>379</v>
      </c>
      <c r="F277" s="234" t="s">
        <v>751</v>
      </c>
      <c r="G277" s="232"/>
      <c r="H277" s="235">
        <v>9</v>
      </c>
      <c r="I277" s="321" t="s">
        <v>12</v>
      </c>
      <c r="J277" s="236">
        <v>8</v>
      </c>
    </row>
    <row r="278" spans="1:10" ht="15" x14ac:dyDescent="0.25">
      <c r="A278" s="237" t="s">
        <v>395</v>
      </c>
      <c r="B278" s="11" t="s">
        <v>103</v>
      </c>
      <c r="C278" s="247"/>
      <c r="D278" s="559" t="s">
        <v>12</v>
      </c>
      <c r="E278" s="250" t="s">
        <v>495</v>
      </c>
      <c r="F278" s="11" t="s">
        <v>381</v>
      </c>
      <c r="G278" s="11"/>
      <c r="H278" s="9">
        <v>6</v>
      </c>
      <c r="I278" s="6" t="s">
        <v>12</v>
      </c>
      <c r="J278" s="238">
        <v>13</v>
      </c>
    </row>
    <row r="279" spans="1:10" ht="15.6" thickBot="1" x14ac:dyDescent="0.3">
      <c r="A279" s="239" t="s">
        <v>373</v>
      </c>
      <c r="B279" s="240" t="s">
        <v>689</v>
      </c>
      <c r="C279" s="248"/>
      <c r="D279" s="560" t="s">
        <v>12</v>
      </c>
      <c r="E279" s="252" t="s">
        <v>383</v>
      </c>
      <c r="F279" s="242" t="s">
        <v>789</v>
      </c>
      <c r="G279" s="240"/>
      <c r="H279" s="243">
        <v>6</v>
      </c>
      <c r="I279" s="322" t="s">
        <v>12</v>
      </c>
      <c r="J279" s="244">
        <v>4</v>
      </c>
    </row>
    <row r="280" spans="1:10" ht="15" x14ac:dyDescent="0.25">
      <c r="A280" s="643"/>
      <c r="B280" s="647"/>
      <c r="C280" s="647"/>
      <c r="D280" s="647"/>
      <c r="E280" s="647"/>
      <c r="F280" s="647"/>
      <c r="G280" s="644"/>
      <c r="H280" s="245">
        <f>SUM(H269:H279)</f>
        <v>103</v>
      </c>
      <c r="I280" s="16" t="s">
        <v>12</v>
      </c>
      <c r="J280" s="245">
        <f>SUM(J269:J279)</f>
        <v>109</v>
      </c>
    </row>
    <row r="281" spans="1:10" ht="15.6" x14ac:dyDescent="0.3">
      <c r="A281" s="649"/>
      <c r="B281" s="650"/>
      <c r="C281" s="650"/>
      <c r="D281" s="650"/>
      <c r="E281" s="650"/>
      <c r="F281" s="650"/>
      <c r="G281" s="655"/>
      <c r="H281" s="14">
        <v>17</v>
      </c>
      <c r="I281" s="6" t="s">
        <v>12</v>
      </c>
      <c r="J281" s="14">
        <v>14</v>
      </c>
    </row>
    <row r="282" spans="1:10" ht="13.8" thickBot="1" x14ac:dyDescent="0.3">
      <c r="A282" s="783" t="s">
        <v>487</v>
      </c>
      <c r="B282" s="783"/>
      <c r="C282" s="783"/>
      <c r="D282" s="458"/>
      <c r="E282" s="784" t="s">
        <v>746</v>
      </c>
      <c r="F282" s="784"/>
      <c r="G282" s="784"/>
      <c r="H282" s="653">
        <v>43646</v>
      </c>
      <c r="I282" s="654"/>
      <c r="J282" s="654"/>
    </row>
    <row r="283" spans="1:10" ht="15" x14ac:dyDescent="0.25">
      <c r="A283" s="231" t="s">
        <v>191</v>
      </c>
      <c r="B283" s="643"/>
      <c r="C283" s="644"/>
      <c r="D283" s="558"/>
      <c r="E283" s="249" t="s">
        <v>619</v>
      </c>
      <c r="F283" s="643"/>
      <c r="G283" s="644"/>
      <c r="H283" s="235">
        <v>13</v>
      </c>
      <c r="I283" s="321"/>
      <c r="J283" s="236">
        <v>5</v>
      </c>
    </row>
    <row r="284" spans="1:10" ht="15" x14ac:dyDescent="0.25">
      <c r="A284" s="237" t="s">
        <v>145</v>
      </c>
      <c r="B284" s="645"/>
      <c r="C284" s="646"/>
      <c r="D284" s="559"/>
      <c r="E284" s="250" t="s">
        <v>613</v>
      </c>
      <c r="F284" s="645"/>
      <c r="G284" s="646"/>
      <c r="H284" s="9">
        <v>13</v>
      </c>
      <c r="I284" s="6"/>
      <c r="J284" s="238">
        <v>10</v>
      </c>
    </row>
    <row r="285" spans="1:10" ht="15" x14ac:dyDescent="0.25">
      <c r="A285" s="237" t="s">
        <v>148</v>
      </c>
      <c r="B285" s="645"/>
      <c r="C285" s="646"/>
      <c r="D285" s="559"/>
      <c r="E285" s="250" t="s">
        <v>614</v>
      </c>
      <c r="F285" s="645"/>
      <c r="G285" s="646"/>
      <c r="H285" s="9">
        <v>13</v>
      </c>
      <c r="I285" s="6"/>
      <c r="J285" s="238">
        <v>7</v>
      </c>
    </row>
    <row r="286" spans="1:10" ht="15" x14ac:dyDescent="0.25">
      <c r="A286" s="237" t="s">
        <v>360</v>
      </c>
      <c r="B286" s="645"/>
      <c r="C286" s="646"/>
      <c r="D286" s="559"/>
      <c r="E286" s="250" t="s">
        <v>615</v>
      </c>
      <c r="F286" s="645"/>
      <c r="G286" s="646"/>
      <c r="H286" s="9">
        <v>10</v>
      </c>
      <c r="I286" s="6"/>
      <c r="J286" s="238">
        <v>13</v>
      </c>
    </row>
    <row r="287" spans="1:10" ht="15" x14ac:dyDescent="0.25">
      <c r="A287" s="237" t="s">
        <v>236</v>
      </c>
      <c r="B287" s="645"/>
      <c r="C287" s="646"/>
      <c r="D287" s="559"/>
      <c r="E287" s="250" t="s">
        <v>616</v>
      </c>
      <c r="F287" s="645"/>
      <c r="G287" s="646"/>
      <c r="H287" s="9">
        <v>13</v>
      </c>
      <c r="I287" s="6"/>
      <c r="J287" s="238">
        <v>8</v>
      </c>
    </row>
    <row r="288" spans="1:10" ht="15.6" thickBot="1" x14ac:dyDescent="0.3">
      <c r="A288" s="253" t="s">
        <v>147</v>
      </c>
      <c r="B288" s="689"/>
      <c r="C288" s="690"/>
      <c r="D288" s="560"/>
      <c r="E288" s="254" t="s">
        <v>617</v>
      </c>
      <c r="F288" s="689"/>
      <c r="G288" s="690"/>
      <c r="H288" s="255">
        <v>9</v>
      </c>
      <c r="I288" s="322"/>
      <c r="J288" s="256">
        <v>13</v>
      </c>
    </row>
    <row r="289" spans="1:10" ht="15" x14ac:dyDescent="0.25">
      <c r="A289" s="231" t="s">
        <v>191</v>
      </c>
      <c r="B289" s="232" t="s">
        <v>148</v>
      </c>
      <c r="C289" s="232" t="s">
        <v>236</v>
      </c>
      <c r="D289" s="558"/>
      <c r="E289" s="234" t="s">
        <v>613</v>
      </c>
      <c r="F289" s="234" t="s">
        <v>619</v>
      </c>
      <c r="G289" s="234" t="s">
        <v>614</v>
      </c>
      <c r="H289" s="260">
        <v>5</v>
      </c>
      <c r="I289" s="321"/>
      <c r="J289" s="236">
        <v>13</v>
      </c>
    </row>
    <row r="290" spans="1:10" ht="15.6" thickBot="1" x14ac:dyDescent="0.3">
      <c r="A290" s="239" t="s">
        <v>147</v>
      </c>
      <c r="B290" s="240" t="s">
        <v>145</v>
      </c>
      <c r="C290" s="240" t="s">
        <v>360</v>
      </c>
      <c r="D290" s="560"/>
      <c r="E290" s="242" t="s">
        <v>617</v>
      </c>
      <c r="F290" s="242" t="s">
        <v>615</v>
      </c>
      <c r="G290" s="242" t="s">
        <v>790</v>
      </c>
      <c r="H290" s="261">
        <v>13</v>
      </c>
      <c r="I290" s="322"/>
      <c r="J290" s="244">
        <v>4</v>
      </c>
    </row>
    <row r="291" spans="1:10" ht="15" x14ac:dyDescent="0.25">
      <c r="A291" s="285" t="s">
        <v>147</v>
      </c>
      <c r="B291" s="230" t="s">
        <v>236</v>
      </c>
      <c r="C291" s="257"/>
      <c r="D291" s="558"/>
      <c r="E291" s="286" t="s">
        <v>613</v>
      </c>
      <c r="F291" s="287" t="s">
        <v>614</v>
      </c>
      <c r="G291" s="230"/>
      <c r="H291" s="258">
        <v>4</v>
      </c>
      <c r="I291" s="321"/>
      <c r="J291" s="259">
        <v>13</v>
      </c>
    </row>
    <row r="292" spans="1:10" ht="15" x14ac:dyDescent="0.25">
      <c r="A292" s="237" t="s">
        <v>360</v>
      </c>
      <c r="B292" s="11" t="s">
        <v>145</v>
      </c>
      <c r="C292" s="247"/>
      <c r="D292" s="559"/>
      <c r="E292" s="250" t="s">
        <v>616</v>
      </c>
      <c r="F292" s="11" t="s">
        <v>619</v>
      </c>
      <c r="G292" s="11"/>
      <c r="H292" s="9">
        <v>13</v>
      </c>
      <c r="I292" s="6"/>
      <c r="J292" s="238">
        <v>1</v>
      </c>
    </row>
    <row r="293" spans="1:10" ht="15.6" thickBot="1" x14ac:dyDescent="0.3">
      <c r="A293" s="239" t="s">
        <v>191</v>
      </c>
      <c r="B293" s="240" t="s">
        <v>148</v>
      </c>
      <c r="C293" s="248"/>
      <c r="D293" s="560"/>
      <c r="E293" s="252" t="s">
        <v>790</v>
      </c>
      <c r="F293" s="242" t="s">
        <v>615</v>
      </c>
      <c r="G293" s="240"/>
      <c r="H293" s="243">
        <v>6</v>
      </c>
      <c r="I293" s="322"/>
      <c r="J293" s="244">
        <v>10</v>
      </c>
    </row>
    <row r="294" spans="1:10" ht="15" x14ac:dyDescent="0.25">
      <c r="A294" s="643"/>
      <c r="B294" s="647"/>
      <c r="C294" s="647"/>
      <c r="D294" s="647"/>
      <c r="E294" s="647"/>
      <c r="F294" s="647"/>
      <c r="G294" s="644"/>
      <c r="H294" s="245">
        <f>SUM(H283:H293)</f>
        <v>112</v>
      </c>
      <c r="I294" s="16"/>
      <c r="J294" s="245">
        <f>SUM(J283:J293)</f>
        <v>97</v>
      </c>
    </row>
    <row r="295" spans="1:10" ht="15.6" x14ac:dyDescent="0.3">
      <c r="A295" s="649"/>
      <c r="B295" s="650"/>
      <c r="C295" s="650"/>
      <c r="D295" s="650"/>
      <c r="E295" s="650"/>
      <c r="F295" s="650"/>
      <c r="G295" s="655"/>
      <c r="H295" s="14">
        <v>16</v>
      </c>
      <c r="I295" s="6"/>
      <c r="J295" s="14">
        <v>15</v>
      </c>
    </row>
    <row r="296" spans="1:10" ht="13.8" thickBot="1" x14ac:dyDescent="0.3">
      <c r="A296" s="783" t="s">
        <v>101</v>
      </c>
      <c r="B296" s="783"/>
      <c r="C296" s="783"/>
      <c r="D296" s="458"/>
      <c r="E296" s="784" t="s">
        <v>415</v>
      </c>
      <c r="F296" s="784"/>
      <c r="G296" s="784"/>
      <c r="H296" s="653">
        <v>43646</v>
      </c>
      <c r="I296" s="654"/>
      <c r="J296" s="654"/>
    </row>
    <row r="297" spans="1:10" ht="15" x14ac:dyDescent="0.25">
      <c r="A297" s="231" t="s">
        <v>108</v>
      </c>
      <c r="B297" s="643"/>
      <c r="C297" s="644"/>
      <c r="D297" s="558" t="s">
        <v>12</v>
      </c>
      <c r="E297" s="249" t="s">
        <v>265</v>
      </c>
      <c r="F297" s="643"/>
      <c r="G297" s="644"/>
      <c r="H297" s="235">
        <v>10</v>
      </c>
      <c r="I297" s="321" t="s">
        <v>12</v>
      </c>
      <c r="J297" s="236">
        <v>13</v>
      </c>
    </row>
    <row r="298" spans="1:10" ht="15" x14ac:dyDescent="0.25">
      <c r="A298" s="237" t="s">
        <v>375</v>
      </c>
      <c r="B298" s="645"/>
      <c r="C298" s="646"/>
      <c r="D298" s="559" t="s">
        <v>12</v>
      </c>
      <c r="E298" s="250" t="s">
        <v>709</v>
      </c>
      <c r="F298" s="645"/>
      <c r="G298" s="646"/>
      <c r="H298" s="9">
        <v>10</v>
      </c>
      <c r="I298" s="6" t="s">
        <v>12</v>
      </c>
      <c r="J298" s="238">
        <v>13</v>
      </c>
    </row>
    <row r="299" spans="1:10" ht="15" x14ac:dyDescent="0.25">
      <c r="A299" s="237" t="s">
        <v>376</v>
      </c>
      <c r="B299" s="645"/>
      <c r="C299" s="646"/>
      <c r="D299" s="559" t="s">
        <v>12</v>
      </c>
      <c r="E299" s="250" t="s">
        <v>157</v>
      </c>
      <c r="F299" s="645"/>
      <c r="G299" s="646"/>
      <c r="H299" s="9">
        <v>3</v>
      </c>
      <c r="I299" s="6" t="s">
        <v>12</v>
      </c>
      <c r="J299" s="238">
        <v>13</v>
      </c>
    </row>
    <row r="300" spans="1:10" ht="15" x14ac:dyDescent="0.25">
      <c r="A300" s="237" t="s">
        <v>66</v>
      </c>
      <c r="B300" s="645"/>
      <c r="C300" s="646"/>
      <c r="D300" s="559" t="s">
        <v>12</v>
      </c>
      <c r="E300" s="250" t="s">
        <v>158</v>
      </c>
      <c r="F300" s="645"/>
      <c r="G300" s="646"/>
      <c r="H300" s="9">
        <v>13</v>
      </c>
      <c r="I300" s="6" t="s">
        <v>12</v>
      </c>
      <c r="J300" s="238">
        <v>11</v>
      </c>
    </row>
    <row r="301" spans="1:10" ht="15" x14ac:dyDescent="0.25">
      <c r="A301" s="237" t="s">
        <v>373</v>
      </c>
      <c r="B301" s="645"/>
      <c r="C301" s="646"/>
      <c r="D301" s="559" t="s">
        <v>12</v>
      </c>
      <c r="E301" s="250" t="s">
        <v>727</v>
      </c>
      <c r="F301" s="645"/>
      <c r="G301" s="646"/>
      <c r="H301" s="9">
        <v>13</v>
      </c>
      <c r="I301" s="6" t="s">
        <v>12</v>
      </c>
      <c r="J301" s="238">
        <v>10</v>
      </c>
    </row>
    <row r="302" spans="1:10" ht="15.6" thickBot="1" x14ac:dyDescent="0.3">
      <c r="A302" s="253" t="s">
        <v>689</v>
      </c>
      <c r="B302" s="689"/>
      <c r="C302" s="690"/>
      <c r="D302" s="560" t="s">
        <v>12</v>
      </c>
      <c r="E302" s="254" t="s">
        <v>161</v>
      </c>
      <c r="F302" s="689"/>
      <c r="G302" s="690"/>
      <c r="H302" s="255">
        <v>8</v>
      </c>
      <c r="I302" s="322" t="s">
        <v>12</v>
      </c>
      <c r="J302" s="256">
        <v>13</v>
      </c>
    </row>
    <row r="303" spans="1:10" ht="15" x14ac:dyDescent="0.25">
      <c r="A303" s="231" t="s">
        <v>108</v>
      </c>
      <c r="B303" s="232" t="s">
        <v>375</v>
      </c>
      <c r="C303" s="232" t="s">
        <v>376</v>
      </c>
      <c r="D303" s="558" t="s">
        <v>12</v>
      </c>
      <c r="E303" s="234" t="s">
        <v>158</v>
      </c>
      <c r="F303" s="234" t="s">
        <v>161</v>
      </c>
      <c r="G303" s="234" t="s">
        <v>709</v>
      </c>
      <c r="H303" s="260">
        <v>3</v>
      </c>
      <c r="I303" s="321" t="s">
        <v>12</v>
      </c>
      <c r="J303" s="236">
        <v>13</v>
      </c>
    </row>
    <row r="304" spans="1:10" ht="15.6" thickBot="1" x14ac:dyDescent="0.3">
      <c r="A304" s="239" t="s">
        <v>373</v>
      </c>
      <c r="B304" s="240" t="s">
        <v>690</v>
      </c>
      <c r="C304" s="240" t="s">
        <v>67</v>
      </c>
      <c r="D304" s="560" t="s">
        <v>12</v>
      </c>
      <c r="E304" s="242" t="s">
        <v>265</v>
      </c>
      <c r="F304" s="242" t="s">
        <v>157</v>
      </c>
      <c r="G304" s="242" t="s">
        <v>727</v>
      </c>
      <c r="H304" s="261">
        <v>13</v>
      </c>
      <c r="I304" s="322" t="s">
        <v>12</v>
      </c>
      <c r="J304" s="244">
        <v>7</v>
      </c>
    </row>
    <row r="305" spans="1:10" ht="15" x14ac:dyDescent="0.25">
      <c r="A305" s="285" t="s">
        <v>108</v>
      </c>
      <c r="B305" s="230" t="s">
        <v>690</v>
      </c>
      <c r="C305" s="257"/>
      <c r="D305" s="558" t="s">
        <v>12</v>
      </c>
      <c r="E305" s="286" t="s">
        <v>709</v>
      </c>
      <c r="F305" s="287" t="s">
        <v>161</v>
      </c>
      <c r="G305" s="230"/>
      <c r="H305" s="258">
        <v>6</v>
      </c>
      <c r="I305" s="321" t="s">
        <v>12</v>
      </c>
      <c r="J305" s="259">
        <v>13</v>
      </c>
    </row>
    <row r="306" spans="1:10" ht="15" x14ac:dyDescent="0.25">
      <c r="A306" s="237" t="s">
        <v>689</v>
      </c>
      <c r="B306" s="11" t="s">
        <v>373</v>
      </c>
      <c r="C306" s="247"/>
      <c r="D306" s="559" t="s">
        <v>12</v>
      </c>
      <c r="E306" s="250" t="s">
        <v>158</v>
      </c>
      <c r="F306" s="11" t="s">
        <v>727</v>
      </c>
      <c r="G306" s="11"/>
      <c r="H306" s="9">
        <v>6</v>
      </c>
      <c r="I306" s="6" t="s">
        <v>12</v>
      </c>
      <c r="J306" s="238">
        <v>13</v>
      </c>
    </row>
    <row r="307" spans="1:10" ht="15.6" thickBot="1" x14ac:dyDescent="0.3">
      <c r="A307" s="239" t="s">
        <v>66</v>
      </c>
      <c r="B307" s="240" t="s">
        <v>67</v>
      </c>
      <c r="C307" s="248"/>
      <c r="D307" s="560" t="s">
        <v>12</v>
      </c>
      <c r="E307" s="252" t="s">
        <v>265</v>
      </c>
      <c r="F307" s="242" t="s">
        <v>157</v>
      </c>
      <c r="G307" s="240"/>
      <c r="H307" s="243">
        <v>8</v>
      </c>
      <c r="I307" s="322" t="s">
        <v>12</v>
      </c>
      <c r="J307" s="244">
        <v>13</v>
      </c>
    </row>
    <row r="308" spans="1:10" ht="15" x14ac:dyDescent="0.25">
      <c r="A308" s="643"/>
      <c r="B308" s="647"/>
      <c r="C308" s="647"/>
      <c r="D308" s="647"/>
      <c r="E308" s="647"/>
      <c r="F308" s="647"/>
      <c r="G308" s="644"/>
      <c r="H308" s="245">
        <f>SUM(H297:H307)</f>
        <v>93</v>
      </c>
      <c r="I308" s="16" t="s">
        <v>12</v>
      </c>
      <c r="J308" s="245">
        <f>SUM(J297:J307)</f>
        <v>132</v>
      </c>
    </row>
    <row r="309" spans="1:10" ht="16.2" thickBot="1" x14ac:dyDescent="0.35">
      <c r="A309" s="645"/>
      <c r="B309" s="648"/>
      <c r="C309" s="648"/>
      <c r="D309" s="648"/>
      <c r="E309" s="648"/>
      <c r="F309" s="648"/>
      <c r="G309" s="646"/>
      <c r="H309" s="30">
        <v>9</v>
      </c>
      <c r="I309" s="28" t="s">
        <v>12</v>
      </c>
      <c r="J309" s="30">
        <v>22</v>
      </c>
    </row>
    <row r="310" spans="1:10" ht="13.8" thickBot="1" x14ac:dyDescent="0.3">
      <c r="A310" s="799" t="s">
        <v>240</v>
      </c>
      <c r="B310" s="800"/>
      <c r="C310" s="800"/>
      <c r="D310" s="461"/>
      <c r="E310" s="801" t="s">
        <v>748</v>
      </c>
      <c r="F310" s="801"/>
      <c r="G310" s="801"/>
      <c r="H310" s="802">
        <v>43593</v>
      </c>
      <c r="I310" s="803"/>
      <c r="J310" s="804"/>
    </row>
    <row r="311" spans="1:10" ht="15" x14ac:dyDescent="0.25">
      <c r="A311" s="231" t="s">
        <v>180</v>
      </c>
      <c r="B311" s="691"/>
      <c r="C311" s="691"/>
      <c r="D311" s="270" t="s">
        <v>12</v>
      </c>
      <c r="E311" s="249" t="s">
        <v>754</v>
      </c>
      <c r="F311" s="643"/>
      <c r="G311" s="644"/>
      <c r="H311" s="235">
        <v>13</v>
      </c>
      <c r="I311" s="321" t="s">
        <v>12</v>
      </c>
      <c r="J311" s="236">
        <v>4</v>
      </c>
    </row>
    <row r="312" spans="1:10" ht="15" x14ac:dyDescent="0.25">
      <c r="A312" s="237" t="s">
        <v>630</v>
      </c>
      <c r="B312" s="692"/>
      <c r="C312" s="692"/>
      <c r="D312" s="272" t="s">
        <v>12</v>
      </c>
      <c r="E312" s="250" t="s">
        <v>755</v>
      </c>
      <c r="F312" s="645"/>
      <c r="G312" s="646"/>
      <c r="H312" s="9">
        <v>6</v>
      </c>
      <c r="I312" s="6" t="s">
        <v>12</v>
      </c>
      <c r="J312" s="238">
        <v>13</v>
      </c>
    </row>
    <row r="313" spans="1:10" ht="15" x14ac:dyDescent="0.25">
      <c r="A313" s="237" t="s">
        <v>714</v>
      </c>
      <c r="B313" s="692"/>
      <c r="C313" s="692"/>
      <c r="D313" s="272" t="s">
        <v>12</v>
      </c>
      <c r="E313" s="250" t="s">
        <v>756</v>
      </c>
      <c r="F313" s="645"/>
      <c r="G313" s="646"/>
      <c r="H313" s="9">
        <v>10</v>
      </c>
      <c r="I313" s="6" t="s">
        <v>12</v>
      </c>
      <c r="J313" s="238">
        <v>13</v>
      </c>
    </row>
    <row r="314" spans="1:10" ht="15" x14ac:dyDescent="0.25">
      <c r="A314" s="237" t="s">
        <v>629</v>
      </c>
      <c r="B314" s="692"/>
      <c r="C314" s="692"/>
      <c r="D314" s="272" t="s">
        <v>12</v>
      </c>
      <c r="E314" s="250" t="s">
        <v>757</v>
      </c>
      <c r="F314" s="645"/>
      <c r="G314" s="646"/>
      <c r="H314" s="9">
        <v>2</v>
      </c>
      <c r="I314" s="6" t="s">
        <v>12</v>
      </c>
      <c r="J314" s="238">
        <v>13</v>
      </c>
    </row>
    <row r="315" spans="1:10" ht="15" x14ac:dyDescent="0.25">
      <c r="A315" s="237" t="s">
        <v>531</v>
      </c>
      <c r="B315" s="692"/>
      <c r="C315" s="692"/>
      <c r="D315" s="272" t="s">
        <v>12</v>
      </c>
      <c r="E315" s="250" t="s">
        <v>758</v>
      </c>
      <c r="F315" s="645"/>
      <c r="G315" s="646"/>
      <c r="H315" s="9">
        <v>2</v>
      </c>
      <c r="I315" s="6" t="s">
        <v>12</v>
      </c>
      <c r="J315" s="238">
        <v>13</v>
      </c>
    </row>
    <row r="316" spans="1:10" ht="15.6" thickBot="1" x14ac:dyDescent="0.3">
      <c r="A316" s="239" t="s">
        <v>631</v>
      </c>
      <c r="B316" s="693"/>
      <c r="C316" s="693"/>
      <c r="D316" s="271" t="s">
        <v>12</v>
      </c>
      <c r="E316" s="251" t="s">
        <v>759</v>
      </c>
      <c r="F316" s="689"/>
      <c r="G316" s="690"/>
      <c r="H316" s="243">
        <v>6</v>
      </c>
      <c r="I316" s="322" t="s">
        <v>12</v>
      </c>
      <c r="J316" s="244">
        <v>13</v>
      </c>
    </row>
    <row r="317" spans="1:10" ht="15" x14ac:dyDescent="0.25">
      <c r="A317" s="231" t="s">
        <v>714</v>
      </c>
      <c r="B317" s="232" t="s">
        <v>630</v>
      </c>
      <c r="C317" s="232" t="s">
        <v>629</v>
      </c>
      <c r="D317" s="270" t="s">
        <v>12</v>
      </c>
      <c r="E317" s="234" t="s">
        <v>757</v>
      </c>
      <c r="F317" s="234" t="s">
        <v>756</v>
      </c>
      <c r="G317" s="234" t="s">
        <v>754</v>
      </c>
      <c r="H317" s="260">
        <v>8</v>
      </c>
      <c r="I317" s="321" t="s">
        <v>12</v>
      </c>
      <c r="J317" s="236">
        <v>13</v>
      </c>
    </row>
    <row r="318" spans="1:10" ht="15.6" thickBot="1" x14ac:dyDescent="0.3">
      <c r="A318" s="239" t="s">
        <v>180</v>
      </c>
      <c r="B318" s="240" t="s">
        <v>531</v>
      </c>
      <c r="C318" s="240" t="s">
        <v>631</v>
      </c>
      <c r="D318" s="271" t="s">
        <v>12</v>
      </c>
      <c r="E318" s="242" t="s">
        <v>759</v>
      </c>
      <c r="F318" s="242" t="s">
        <v>755</v>
      </c>
      <c r="G318" s="242" t="s">
        <v>760</v>
      </c>
      <c r="H318" s="261">
        <v>1</v>
      </c>
      <c r="I318" s="322" t="s">
        <v>12</v>
      </c>
      <c r="J318" s="244">
        <v>13</v>
      </c>
    </row>
    <row r="319" spans="1:10" ht="15" x14ac:dyDescent="0.25">
      <c r="A319" s="231" t="s">
        <v>629</v>
      </c>
      <c r="B319" s="232" t="s">
        <v>630</v>
      </c>
      <c r="C319" s="232"/>
      <c r="D319" s="270" t="s">
        <v>12</v>
      </c>
      <c r="E319" s="249" t="s">
        <v>757</v>
      </c>
      <c r="F319" s="234" t="s">
        <v>760</v>
      </c>
      <c r="G319" s="232"/>
      <c r="H319" s="235">
        <v>9</v>
      </c>
      <c r="I319" s="321" t="s">
        <v>12</v>
      </c>
      <c r="J319" s="236">
        <v>8</v>
      </c>
    </row>
    <row r="320" spans="1:10" ht="15" x14ac:dyDescent="0.25">
      <c r="A320" s="237" t="s">
        <v>180</v>
      </c>
      <c r="B320" s="11" t="s">
        <v>531</v>
      </c>
      <c r="C320" s="11"/>
      <c r="D320" s="272" t="s">
        <v>12</v>
      </c>
      <c r="E320" s="250" t="s">
        <v>754</v>
      </c>
      <c r="F320" s="11" t="s">
        <v>756</v>
      </c>
      <c r="G320" s="11"/>
      <c r="H320" s="9">
        <v>12</v>
      </c>
      <c r="I320" s="6" t="s">
        <v>12</v>
      </c>
      <c r="J320" s="238">
        <v>10</v>
      </c>
    </row>
    <row r="321" spans="1:10" ht="15.6" thickBot="1" x14ac:dyDescent="0.3">
      <c r="A321" s="239" t="s">
        <v>714</v>
      </c>
      <c r="B321" s="240" t="s">
        <v>631</v>
      </c>
      <c r="C321" s="240"/>
      <c r="D321" s="271" t="s">
        <v>12</v>
      </c>
      <c r="E321" s="252" t="s">
        <v>759</v>
      </c>
      <c r="F321" s="242" t="s">
        <v>755</v>
      </c>
      <c r="G321" s="240"/>
      <c r="H321" s="243">
        <v>1</v>
      </c>
      <c r="I321" s="322" t="s">
        <v>12</v>
      </c>
      <c r="J321" s="244">
        <v>13</v>
      </c>
    </row>
    <row r="322" spans="1:10" ht="15" x14ac:dyDescent="0.25">
      <c r="A322" s="805"/>
      <c r="B322" s="648"/>
      <c r="C322" s="648"/>
      <c r="D322" s="648"/>
      <c r="E322" s="648"/>
      <c r="F322" s="648"/>
      <c r="G322" s="646"/>
      <c r="H322" s="245">
        <f>SUM(H311:H321)</f>
        <v>70</v>
      </c>
      <c r="I322" s="16" t="s">
        <v>12</v>
      </c>
      <c r="J322" s="462">
        <f>SUM(J311:J321)</f>
        <v>126</v>
      </c>
    </row>
    <row r="323" spans="1:10" ht="16.2" thickBot="1" x14ac:dyDescent="0.35">
      <c r="A323" s="806"/>
      <c r="B323" s="743"/>
      <c r="C323" s="743"/>
      <c r="D323" s="743"/>
      <c r="E323" s="743"/>
      <c r="F323" s="743"/>
      <c r="G323" s="690"/>
      <c r="H323" s="463">
        <v>8</v>
      </c>
      <c r="I323" s="322" t="s">
        <v>12</v>
      </c>
      <c r="J323" s="464">
        <v>23</v>
      </c>
    </row>
    <row r="324" spans="1:10" ht="13.8" thickBot="1" x14ac:dyDescent="0.3">
      <c r="A324" s="797" t="s">
        <v>634</v>
      </c>
      <c r="B324" s="797"/>
      <c r="C324" s="797"/>
      <c r="D324" s="459"/>
      <c r="E324" s="798" t="s">
        <v>648</v>
      </c>
      <c r="F324" s="798"/>
      <c r="G324" s="798"/>
      <c r="H324" s="656">
        <v>43593</v>
      </c>
      <c r="I324" s="657"/>
      <c r="J324" s="657"/>
    </row>
    <row r="325" spans="1:10" ht="15" x14ac:dyDescent="0.25">
      <c r="A325" s="231" t="s">
        <v>638</v>
      </c>
      <c r="B325" s="643"/>
      <c r="C325" s="644"/>
      <c r="D325" s="558" t="s">
        <v>12</v>
      </c>
      <c r="E325" s="249" t="s">
        <v>653</v>
      </c>
      <c r="F325" s="643"/>
      <c r="G325" s="644"/>
      <c r="H325" s="235">
        <v>10</v>
      </c>
      <c r="I325" s="321" t="s">
        <v>12</v>
      </c>
      <c r="J325" s="236">
        <v>13</v>
      </c>
    </row>
    <row r="326" spans="1:10" ht="15" x14ac:dyDescent="0.25">
      <c r="A326" s="237" t="s">
        <v>639</v>
      </c>
      <c r="B326" s="645"/>
      <c r="C326" s="646"/>
      <c r="D326" s="559" t="s">
        <v>12</v>
      </c>
      <c r="E326" s="250" t="s">
        <v>765</v>
      </c>
      <c r="F326" s="645"/>
      <c r="G326" s="646"/>
      <c r="H326" s="9">
        <v>4</v>
      </c>
      <c r="I326" s="6" t="s">
        <v>12</v>
      </c>
      <c r="J326" s="238">
        <v>13</v>
      </c>
    </row>
    <row r="327" spans="1:10" ht="15" x14ac:dyDescent="0.25">
      <c r="A327" s="237" t="s">
        <v>692</v>
      </c>
      <c r="B327" s="645"/>
      <c r="C327" s="646"/>
      <c r="D327" s="559" t="s">
        <v>12</v>
      </c>
      <c r="E327" s="250" t="s">
        <v>766</v>
      </c>
      <c r="F327" s="645"/>
      <c r="G327" s="646"/>
      <c r="H327" s="9">
        <v>13</v>
      </c>
      <c r="I327" s="6" t="s">
        <v>12</v>
      </c>
      <c r="J327" s="238">
        <v>3</v>
      </c>
    </row>
    <row r="328" spans="1:10" ht="15" x14ac:dyDescent="0.25">
      <c r="A328" s="237" t="s">
        <v>637</v>
      </c>
      <c r="B328" s="645"/>
      <c r="C328" s="646"/>
      <c r="D328" s="559" t="s">
        <v>12</v>
      </c>
      <c r="E328" s="250" t="s">
        <v>651</v>
      </c>
      <c r="F328" s="645"/>
      <c r="G328" s="646"/>
      <c r="H328" s="9">
        <v>13</v>
      </c>
      <c r="I328" s="6" t="s">
        <v>12</v>
      </c>
      <c r="J328" s="238">
        <v>5</v>
      </c>
    </row>
    <row r="329" spans="1:10" ht="15" x14ac:dyDescent="0.25">
      <c r="A329" s="237" t="s">
        <v>774</v>
      </c>
      <c r="B329" s="645"/>
      <c r="C329" s="646"/>
      <c r="D329" s="559" t="s">
        <v>12</v>
      </c>
      <c r="E329" s="250" t="s">
        <v>649</v>
      </c>
      <c r="F329" s="645"/>
      <c r="G329" s="646"/>
      <c r="H329" s="9">
        <v>9</v>
      </c>
      <c r="I329" s="6" t="s">
        <v>12</v>
      </c>
      <c r="J329" s="238">
        <v>13</v>
      </c>
    </row>
    <row r="330" spans="1:10" ht="15.6" thickBot="1" x14ac:dyDescent="0.3">
      <c r="A330" s="253" t="s">
        <v>641</v>
      </c>
      <c r="B330" s="689"/>
      <c r="C330" s="690"/>
      <c r="D330" s="560" t="s">
        <v>12</v>
      </c>
      <c r="E330" s="254" t="s">
        <v>650</v>
      </c>
      <c r="F330" s="689"/>
      <c r="G330" s="690"/>
      <c r="H330" s="255">
        <v>13</v>
      </c>
      <c r="I330" s="322" t="s">
        <v>12</v>
      </c>
      <c r="J330" s="256">
        <v>3</v>
      </c>
    </row>
    <row r="331" spans="1:10" ht="15" x14ac:dyDescent="0.25">
      <c r="A331" s="231" t="s">
        <v>637</v>
      </c>
      <c r="B331" s="232" t="s">
        <v>692</v>
      </c>
      <c r="C331" s="232" t="s">
        <v>774</v>
      </c>
      <c r="D331" s="558" t="s">
        <v>12</v>
      </c>
      <c r="E331" s="234" t="s">
        <v>653</v>
      </c>
      <c r="F331" s="234" t="s">
        <v>649</v>
      </c>
      <c r="G331" s="234" t="s">
        <v>766</v>
      </c>
      <c r="H331" s="260">
        <v>11</v>
      </c>
      <c r="I331" s="321" t="s">
        <v>12</v>
      </c>
      <c r="J331" s="236">
        <v>13</v>
      </c>
    </row>
    <row r="332" spans="1:10" ht="15.6" thickBot="1" x14ac:dyDescent="0.3">
      <c r="A332" s="239" t="s">
        <v>638</v>
      </c>
      <c r="B332" s="240" t="s">
        <v>641</v>
      </c>
      <c r="C332" s="240" t="s">
        <v>639</v>
      </c>
      <c r="D332" s="560" t="s">
        <v>12</v>
      </c>
      <c r="E332" s="242" t="s">
        <v>650</v>
      </c>
      <c r="F332" s="242" t="s">
        <v>651</v>
      </c>
      <c r="G332" s="242" t="s">
        <v>765</v>
      </c>
      <c r="H332" s="261">
        <v>11</v>
      </c>
      <c r="I332" s="322" t="s">
        <v>12</v>
      </c>
      <c r="J332" s="244">
        <v>7</v>
      </c>
    </row>
    <row r="333" spans="1:10" ht="15" x14ac:dyDescent="0.25">
      <c r="A333" s="285" t="s">
        <v>638</v>
      </c>
      <c r="B333" s="230" t="s">
        <v>639</v>
      </c>
      <c r="C333" s="257"/>
      <c r="D333" s="558" t="s">
        <v>12</v>
      </c>
      <c r="E333" s="286" t="s">
        <v>765</v>
      </c>
      <c r="F333" s="287" t="s">
        <v>766</v>
      </c>
      <c r="G333" s="230"/>
      <c r="H333" s="258">
        <v>12</v>
      </c>
      <c r="I333" s="321" t="s">
        <v>12</v>
      </c>
      <c r="J333" s="259">
        <v>13</v>
      </c>
    </row>
    <row r="334" spans="1:10" ht="15" x14ac:dyDescent="0.25">
      <c r="A334" s="237" t="s">
        <v>637</v>
      </c>
      <c r="B334" s="11" t="s">
        <v>692</v>
      </c>
      <c r="C334" s="247"/>
      <c r="D334" s="559" t="s">
        <v>12</v>
      </c>
      <c r="E334" s="250" t="s">
        <v>653</v>
      </c>
      <c r="F334" s="11" t="s">
        <v>649</v>
      </c>
      <c r="G334" s="11"/>
      <c r="H334" s="9">
        <v>13</v>
      </c>
      <c r="I334" s="6" t="s">
        <v>12</v>
      </c>
      <c r="J334" s="238">
        <v>9</v>
      </c>
    </row>
    <row r="335" spans="1:10" ht="15.6" thickBot="1" x14ac:dyDescent="0.3">
      <c r="A335" s="239" t="s">
        <v>774</v>
      </c>
      <c r="B335" s="240" t="s">
        <v>641</v>
      </c>
      <c r="C335" s="248"/>
      <c r="D335" s="560" t="s">
        <v>12</v>
      </c>
      <c r="E335" s="252" t="s">
        <v>650</v>
      </c>
      <c r="F335" s="242" t="s">
        <v>651</v>
      </c>
      <c r="G335" s="240"/>
      <c r="H335" s="243">
        <v>5</v>
      </c>
      <c r="I335" s="322" t="s">
        <v>12</v>
      </c>
      <c r="J335" s="244">
        <v>13</v>
      </c>
    </row>
    <row r="336" spans="1:10" ht="15" x14ac:dyDescent="0.25">
      <c r="A336" s="643"/>
      <c r="B336" s="647"/>
      <c r="C336" s="647"/>
      <c r="D336" s="647"/>
      <c r="E336" s="647"/>
      <c r="F336" s="647"/>
      <c r="G336" s="644"/>
      <c r="H336" s="245">
        <f>SUM(H325:H335)</f>
        <v>114</v>
      </c>
      <c r="I336" s="16" t="s">
        <v>12</v>
      </c>
      <c r="J336" s="245">
        <f>SUM(J325:J335)</f>
        <v>105</v>
      </c>
    </row>
    <row r="337" spans="1:10" ht="15.6" x14ac:dyDescent="0.3">
      <c r="A337" s="649"/>
      <c r="B337" s="650"/>
      <c r="C337" s="650"/>
      <c r="D337" s="650"/>
      <c r="E337" s="650"/>
      <c r="F337" s="650"/>
      <c r="G337" s="655"/>
      <c r="H337" s="14">
        <v>14</v>
      </c>
      <c r="I337" s="6" t="s">
        <v>12</v>
      </c>
      <c r="J337" s="14">
        <v>17</v>
      </c>
    </row>
    <row r="338" spans="1:10" ht="13.8" thickBot="1" x14ac:dyDescent="0.3">
      <c r="A338" s="783" t="s">
        <v>643</v>
      </c>
      <c r="B338" s="783"/>
      <c r="C338" s="783"/>
      <c r="D338" s="458"/>
      <c r="E338" s="784" t="s">
        <v>747</v>
      </c>
      <c r="F338" s="784"/>
      <c r="G338" s="784"/>
      <c r="H338" s="653">
        <v>43593</v>
      </c>
      <c r="I338" s="654"/>
      <c r="J338" s="654"/>
    </row>
    <row r="339" spans="1:10" ht="15" x14ac:dyDescent="0.25">
      <c r="A339" s="231" t="s">
        <v>645</v>
      </c>
      <c r="B339" s="643"/>
      <c r="C339" s="644"/>
      <c r="D339" s="558" t="s">
        <v>12</v>
      </c>
      <c r="E339" s="249" t="s">
        <v>767</v>
      </c>
      <c r="F339" s="643"/>
      <c r="G339" s="644"/>
      <c r="H339" s="235">
        <v>9</v>
      </c>
      <c r="I339" s="321" t="s">
        <v>12</v>
      </c>
      <c r="J339" s="236">
        <v>13</v>
      </c>
    </row>
    <row r="340" spans="1:10" ht="15" x14ac:dyDescent="0.25">
      <c r="A340" s="237" t="s">
        <v>644</v>
      </c>
      <c r="B340" s="645"/>
      <c r="C340" s="646"/>
      <c r="D340" s="559" t="s">
        <v>12</v>
      </c>
      <c r="E340" s="250" t="s">
        <v>768</v>
      </c>
      <c r="F340" s="645"/>
      <c r="G340" s="646"/>
      <c r="H340" s="9">
        <v>13</v>
      </c>
      <c r="I340" s="6" t="s">
        <v>12</v>
      </c>
      <c r="J340" s="238">
        <v>6</v>
      </c>
    </row>
    <row r="341" spans="1:10" ht="15" x14ac:dyDescent="0.25">
      <c r="A341" s="237" t="s">
        <v>646</v>
      </c>
      <c r="B341" s="645"/>
      <c r="C341" s="646"/>
      <c r="D341" s="559" t="s">
        <v>12</v>
      </c>
      <c r="E341" s="250" t="s">
        <v>769</v>
      </c>
      <c r="F341" s="645"/>
      <c r="G341" s="646"/>
      <c r="H341" s="9">
        <v>13</v>
      </c>
      <c r="I341" s="6" t="s">
        <v>12</v>
      </c>
      <c r="J341" s="238">
        <v>8</v>
      </c>
    </row>
    <row r="342" spans="1:10" ht="15" x14ac:dyDescent="0.25">
      <c r="A342" s="237" t="s">
        <v>219</v>
      </c>
      <c r="B342" s="645"/>
      <c r="C342" s="646"/>
      <c r="D342" s="559" t="s">
        <v>12</v>
      </c>
      <c r="E342" s="250" t="s">
        <v>770</v>
      </c>
      <c r="F342" s="645"/>
      <c r="G342" s="646"/>
      <c r="H342" s="9">
        <v>13</v>
      </c>
      <c r="I342" s="6" t="s">
        <v>12</v>
      </c>
      <c r="J342" s="238">
        <v>9</v>
      </c>
    </row>
    <row r="343" spans="1:10" ht="15" x14ac:dyDescent="0.25">
      <c r="A343" s="237" t="s">
        <v>764</v>
      </c>
      <c r="B343" s="645"/>
      <c r="C343" s="646"/>
      <c r="D343" s="559" t="s">
        <v>12</v>
      </c>
      <c r="E343" s="250" t="s">
        <v>771</v>
      </c>
      <c r="F343" s="645"/>
      <c r="G343" s="646"/>
      <c r="H343" s="9">
        <v>13</v>
      </c>
      <c r="I343" s="6" t="s">
        <v>12</v>
      </c>
      <c r="J343" s="238">
        <v>1</v>
      </c>
    </row>
    <row r="344" spans="1:10" ht="15.6" thickBot="1" x14ac:dyDescent="0.3">
      <c r="A344" s="253" t="s">
        <v>647</v>
      </c>
      <c r="B344" s="689"/>
      <c r="C344" s="690"/>
      <c r="D344" s="560" t="s">
        <v>12</v>
      </c>
      <c r="E344" s="254" t="s">
        <v>772</v>
      </c>
      <c r="F344" s="689"/>
      <c r="G344" s="690"/>
      <c r="H344" s="255">
        <v>9</v>
      </c>
      <c r="I344" s="322" t="s">
        <v>12</v>
      </c>
      <c r="J344" s="256">
        <v>13</v>
      </c>
    </row>
    <row r="345" spans="1:10" ht="15" x14ac:dyDescent="0.25">
      <c r="A345" s="231" t="s">
        <v>219</v>
      </c>
      <c r="B345" s="232" t="s">
        <v>646</v>
      </c>
      <c r="C345" s="232" t="s">
        <v>644</v>
      </c>
      <c r="D345" s="558" t="s">
        <v>12</v>
      </c>
      <c r="E345" s="234" t="s">
        <v>767</v>
      </c>
      <c r="F345" s="234" t="s">
        <v>770</v>
      </c>
      <c r="G345" s="234" t="s">
        <v>771</v>
      </c>
      <c r="H345" s="260">
        <v>13</v>
      </c>
      <c r="I345" s="321" t="s">
        <v>12</v>
      </c>
      <c r="J345" s="236">
        <v>3</v>
      </c>
    </row>
    <row r="346" spans="1:10" ht="15.6" thickBot="1" x14ac:dyDescent="0.3">
      <c r="A346" s="239" t="s">
        <v>647</v>
      </c>
      <c r="B346" s="240" t="s">
        <v>276</v>
      </c>
      <c r="C346" s="240" t="s">
        <v>645</v>
      </c>
      <c r="D346" s="560" t="s">
        <v>12</v>
      </c>
      <c r="E346" s="242" t="s">
        <v>772</v>
      </c>
      <c r="F346" s="242" t="s">
        <v>769</v>
      </c>
      <c r="G346" s="242" t="s">
        <v>773</v>
      </c>
      <c r="H346" s="261">
        <v>13</v>
      </c>
      <c r="I346" s="322" t="s">
        <v>12</v>
      </c>
      <c r="J346" s="244">
        <v>11</v>
      </c>
    </row>
    <row r="347" spans="1:10" ht="15" x14ac:dyDescent="0.25">
      <c r="A347" s="285" t="s">
        <v>764</v>
      </c>
      <c r="B347" s="230" t="s">
        <v>646</v>
      </c>
      <c r="C347" s="257"/>
      <c r="D347" s="558" t="s">
        <v>12</v>
      </c>
      <c r="E347" s="286" t="s">
        <v>772</v>
      </c>
      <c r="F347" s="287" t="s">
        <v>773</v>
      </c>
      <c r="G347" s="230"/>
      <c r="H347" s="258">
        <v>13</v>
      </c>
      <c r="I347" s="321" t="s">
        <v>12</v>
      </c>
      <c r="J347" s="259">
        <v>11</v>
      </c>
    </row>
    <row r="348" spans="1:10" ht="15" x14ac:dyDescent="0.25">
      <c r="A348" s="237" t="s">
        <v>219</v>
      </c>
      <c r="B348" s="11" t="s">
        <v>644</v>
      </c>
      <c r="C348" s="247"/>
      <c r="D348" s="559" t="s">
        <v>12</v>
      </c>
      <c r="E348" s="250" t="s">
        <v>768</v>
      </c>
      <c r="F348" s="11" t="s">
        <v>770</v>
      </c>
      <c r="G348" s="11"/>
      <c r="H348" s="9">
        <v>13</v>
      </c>
      <c r="I348" s="6" t="s">
        <v>12</v>
      </c>
      <c r="J348" s="238">
        <v>5</v>
      </c>
    </row>
    <row r="349" spans="1:10" ht="15.6" thickBot="1" x14ac:dyDescent="0.3">
      <c r="A349" s="239" t="s">
        <v>647</v>
      </c>
      <c r="B349" s="240" t="s">
        <v>276</v>
      </c>
      <c r="C349" s="248"/>
      <c r="D349" s="560" t="s">
        <v>12</v>
      </c>
      <c r="E349" s="252" t="s">
        <v>769</v>
      </c>
      <c r="F349" s="242" t="s">
        <v>767</v>
      </c>
      <c r="G349" s="240"/>
      <c r="H349" s="243">
        <v>13</v>
      </c>
      <c r="I349" s="322" t="s">
        <v>12</v>
      </c>
      <c r="J349" s="244">
        <v>7</v>
      </c>
    </row>
    <row r="350" spans="1:10" ht="15" x14ac:dyDescent="0.25">
      <c r="A350" s="643"/>
      <c r="B350" s="647"/>
      <c r="C350" s="647"/>
      <c r="D350" s="647"/>
      <c r="E350" s="647"/>
      <c r="F350" s="647"/>
      <c r="G350" s="644"/>
      <c r="H350" s="245">
        <f>SUM(H339:H349)</f>
        <v>135</v>
      </c>
      <c r="I350" s="16" t="s">
        <v>12</v>
      </c>
      <c r="J350" s="245">
        <f>SUM(J339:J349)</f>
        <v>87</v>
      </c>
    </row>
    <row r="351" spans="1:10" ht="16.2" thickBot="1" x14ac:dyDescent="0.35">
      <c r="A351" s="689"/>
      <c r="B351" s="743"/>
      <c r="C351" s="743"/>
      <c r="D351" s="743"/>
      <c r="E351" s="743"/>
      <c r="F351" s="743"/>
      <c r="G351" s="690"/>
      <c r="H351" s="14">
        <v>27</v>
      </c>
      <c r="I351" s="6" t="s">
        <v>12</v>
      </c>
      <c r="J351" s="14">
        <v>4</v>
      </c>
    </row>
    <row r="352" spans="1:10" ht="13.8" thickBot="1" x14ac:dyDescent="0.3">
      <c r="A352" s="783" t="s">
        <v>634</v>
      </c>
      <c r="B352" s="783"/>
      <c r="C352" s="783"/>
      <c r="D352" s="458"/>
      <c r="E352" s="784" t="s">
        <v>747</v>
      </c>
      <c r="F352" s="784"/>
      <c r="G352" s="784"/>
      <c r="H352" s="653">
        <v>43593</v>
      </c>
      <c r="I352" s="654"/>
      <c r="J352" s="654"/>
    </row>
    <row r="353" spans="1:10" ht="15" x14ac:dyDescent="0.25">
      <c r="A353" s="231" t="s">
        <v>774</v>
      </c>
      <c r="B353" s="643"/>
      <c r="C353" s="644"/>
      <c r="D353" s="558" t="s">
        <v>12</v>
      </c>
      <c r="E353" s="249" t="s">
        <v>769</v>
      </c>
      <c r="F353" s="643"/>
      <c r="G353" s="644"/>
      <c r="H353" s="235">
        <v>11</v>
      </c>
      <c r="I353" s="321" t="s">
        <v>12</v>
      </c>
      <c r="J353" s="236">
        <v>13</v>
      </c>
    </row>
    <row r="354" spans="1:10" ht="15" x14ac:dyDescent="0.25">
      <c r="A354" s="237" t="s">
        <v>692</v>
      </c>
      <c r="B354" s="645"/>
      <c r="C354" s="646"/>
      <c r="D354" s="559" t="s">
        <v>12</v>
      </c>
      <c r="E354" s="250" t="s">
        <v>771</v>
      </c>
      <c r="F354" s="645"/>
      <c r="G354" s="646"/>
      <c r="H354" s="9">
        <v>13</v>
      </c>
      <c r="I354" s="6" t="s">
        <v>12</v>
      </c>
      <c r="J354" s="238">
        <v>7</v>
      </c>
    </row>
    <row r="355" spans="1:10" ht="15" x14ac:dyDescent="0.25">
      <c r="A355" s="237" t="s">
        <v>638</v>
      </c>
      <c r="B355" s="645"/>
      <c r="C355" s="646"/>
      <c r="D355" s="559" t="s">
        <v>12</v>
      </c>
      <c r="E355" s="250" t="s">
        <v>768</v>
      </c>
      <c r="F355" s="645"/>
      <c r="G355" s="646"/>
      <c r="H355" s="9">
        <v>13</v>
      </c>
      <c r="I355" s="6" t="s">
        <v>12</v>
      </c>
      <c r="J355" s="238">
        <v>10</v>
      </c>
    </row>
    <row r="356" spans="1:10" ht="15" x14ac:dyDescent="0.25">
      <c r="A356" s="237" t="s">
        <v>637</v>
      </c>
      <c r="B356" s="645"/>
      <c r="C356" s="646"/>
      <c r="D356" s="559" t="s">
        <v>12</v>
      </c>
      <c r="E356" s="250" t="s">
        <v>770</v>
      </c>
      <c r="F356" s="645"/>
      <c r="G356" s="646"/>
      <c r="H356" s="9">
        <v>8</v>
      </c>
      <c r="I356" s="6" t="s">
        <v>12</v>
      </c>
      <c r="J356" s="238">
        <v>13</v>
      </c>
    </row>
    <row r="357" spans="1:10" ht="15" x14ac:dyDescent="0.25">
      <c r="A357" s="237" t="s">
        <v>639</v>
      </c>
      <c r="B357" s="645"/>
      <c r="C357" s="646"/>
      <c r="D357" s="559" t="s">
        <v>12</v>
      </c>
      <c r="E357" s="250" t="s">
        <v>767</v>
      </c>
      <c r="F357" s="645"/>
      <c r="G357" s="646"/>
      <c r="H357" s="9">
        <v>9</v>
      </c>
      <c r="I357" s="6" t="s">
        <v>12</v>
      </c>
      <c r="J357" s="238">
        <v>13</v>
      </c>
    </row>
    <row r="358" spans="1:10" ht="15.6" thickBot="1" x14ac:dyDescent="0.3">
      <c r="A358" s="253" t="s">
        <v>641</v>
      </c>
      <c r="B358" s="645"/>
      <c r="C358" s="646"/>
      <c r="D358" s="560" t="s">
        <v>12</v>
      </c>
      <c r="E358" s="254" t="s">
        <v>772</v>
      </c>
      <c r="F358" s="645"/>
      <c r="G358" s="646"/>
      <c r="H358" s="255">
        <v>13</v>
      </c>
      <c r="I358" s="322" t="s">
        <v>12</v>
      </c>
      <c r="J358" s="256">
        <v>3</v>
      </c>
    </row>
    <row r="359" spans="1:10" ht="15" x14ac:dyDescent="0.25">
      <c r="A359" s="231" t="s">
        <v>637</v>
      </c>
      <c r="B359" s="232" t="s">
        <v>692</v>
      </c>
      <c r="C359" s="232" t="s">
        <v>774</v>
      </c>
      <c r="D359" s="558" t="s">
        <v>12</v>
      </c>
      <c r="E359" s="234" t="s">
        <v>767</v>
      </c>
      <c r="F359" s="234" t="s">
        <v>770</v>
      </c>
      <c r="G359" s="234" t="s">
        <v>773</v>
      </c>
      <c r="H359" s="260">
        <v>13</v>
      </c>
      <c r="I359" s="321" t="s">
        <v>12</v>
      </c>
      <c r="J359" s="236">
        <v>12</v>
      </c>
    </row>
    <row r="360" spans="1:10" ht="15.6" thickBot="1" x14ac:dyDescent="0.3">
      <c r="A360" s="239" t="s">
        <v>638</v>
      </c>
      <c r="B360" s="240" t="s">
        <v>641</v>
      </c>
      <c r="C360" s="240" t="s">
        <v>639</v>
      </c>
      <c r="D360" s="560" t="s">
        <v>12</v>
      </c>
      <c r="E360" s="242" t="s">
        <v>769</v>
      </c>
      <c r="F360" s="242" t="s">
        <v>768</v>
      </c>
      <c r="G360" s="242" t="s">
        <v>771</v>
      </c>
      <c r="H360" s="261">
        <v>13</v>
      </c>
      <c r="I360" s="322" t="s">
        <v>12</v>
      </c>
      <c r="J360" s="244">
        <v>11</v>
      </c>
    </row>
    <row r="361" spans="1:10" ht="15" x14ac:dyDescent="0.25">
      <c r="A361" s="231" t="s">
        <v>639</v>
      </c>
      <c r="B361" s="232" t="s">
        <v>637</v>
      </c>
      <c r="C361" s="246"/>
      <c r="D361" s="558" t="s">
        <v>12</v>
      </c>
      <c r="E361" s="234" t="s">
        <v>771</v>
      </c>
      <c r="F361" s="234" t="s">
        <v>770</v>
      </c>
      <c r="G361" s="232"/>
      <c r="H361" s="260">
        <v>9</v>
      </c>
      <c r="I361" s="321" t="s">
        <v>12</v>
      </c>
      <c r="J361" s="236">
        <v>13</v>
      </c>
    </row>
    <row r="362" spans="1:10" ht="15" x14ac:dyDescent="0.25">
      <c r="A362" s="237" t="s">
        <v>692</v>
      </c>
      <c r="B362" s="11" t="s">
        <v>774</v>
      </c>
      <c r="C362" s="247"/>
      <c r="D362" s="559" t="s">
        <v>12</v>
      </c>
      <c r="E362" s="5" t="s">
        <v>773</v>
      </c>
      <c r="F362" s="5" t="s">
        <v>772</v>
      </c>
      <c r="G362" s="11"/>
      <c r="H362" s="267">
        <v>6</v>
      </c>
      <c r="I362" s="6" t="s">
        <v>12</v>
      </c>
      <c r="J362" s="238">
        <v>13</v>
      </c>
    </row>
    <row r="363" spans="1:10" ht="15.6" thickBot="1" x14ac:dyDescent="0.3">
      <c r="A363" s="239" t="s">
        <v>638</v>
      </c>
      <c r="B363" s="240" t="s">
        <v>641</v>
      </c>
      <c r="C363" s="248"/>
      <c r="D363" s="560" t="s">
        <v>12</v>
      </c>
      <c r="E363" s="240" t="s">
        <v>769</v>
      </c>
      <c r="F363" s="242" t="s">
        <v>767</v>
      </c>
      <c r="G363" s="240"/>
      <c r="H363" s="261">
        <v>13</v>
      </c>
      <c r="I363" s="322" t="s">
        <v>12</v>
      </c>
      <c r="J363" s="244">
        <v>6</v>
      </c>
    </row>
    <row r="364" spans="1:10" ht="15" x14ac:dyDescent="0.25">
      <c r="A364" s="645"/>
      <c r="B364" s="648"/>
      <c r="C364" s="648"/>
      <c r="D364" s="648"/>
      <c r="E364" s="648"/>
      <c r="F364" s="648"/>
      <c r="G364" s="646"/>
      <c r="H364" s="245">
        <f>SUM(H353:H363)</f>
        <v>121</v>
      </c>
      <c r="I364" s="16" t="s">
        <v>12</v>
      </c>
      <c r="J364" s="245">
        <f>SUM(J353:J363)</f>
        <v>114</v>
      </c>
    </row>
    <row r="365" spans="1:10" ht="16.2" thickBot="1" x14ac:dyDescent="0.35">
      <c r="A365" s="689"/>
      <c r="B365" s="743"/>
      <c r="C365" s="743"/>
      <c r="D365" s="743"/>
      <c r="E365" s="743"/>
      <c r="F365" s="743"/>
      <c r="G365" s="690"/>
      <c r="H365" s="14">
        <v>19</v>
      </c>
      <c r="I365" s="6" t="s">
        <v>12</v>
      </c>
      <c r="J365" s="14">
        <v>12</v>
      </c>
    </row>
    <row r="366" spans="1:10" ht="13.8" thickBot="1" x14ac:dyDescent="0.3">
      <c r="A366" s="783" t="s">
        <v>643</v>
      </c>
      <c r="B366" s="783"/>
      <c r="C366" s="783"/>
      <c r="D366" s="458"/>
      <c r="E366" s="784" t="s">
        <v>648</v>
      </c>
      <c r="F366" s="784"/>
      <c r="G366" s="784"/>
      <c r="H366" s="653">
        <v>43593</v>
      </c>
      <c r="I366" s="654"/>
      <c r="J366" s="654"/>
    </row>
    <row r="367" spans="1:10" ht="15" x14ac:dyDescent="0.25">
      <c r="A367" s="231" t="s">
        <v>645</v>
      </c>
      <c r="B367" s="691"/>
      <c r="C367" s="691"/>
      <c r="D367" s="558" t="s">
        <v>12</v>
      </c>
      <c r="E367" s="234" t="s">
        <v>649</v>
      </c>
      <c r="F367" s="691"/>
      <c r="G367" s="691"/>
      <c r="H367" s="260">
        <v>12</v>
      </c>
      <c r="I367" s="321" t="s">
        <v>12</v>
      </c>
      <c r="J367" s="236">
        <v>13</v>
      </c>
    </row>
    <row r="368" spans="1:10" ht="15" x14ac:dyDescent="0.25">
      <c r="A368" s="237" t="s">
        <v>644</v>
      </c>
      <c r="B368" s="692"/>
      <c r="C368" s="692"/>
      <c r="D368" s="559" t="s">
        <v>12</v>
      </c>
      <c r="E368" s="5" t="s">
        <v>651</v>
      </c>
      <c r="F368" s="692"/>
      <c r="G368" s="692"/>
      <c r="H368" s="267">
        <v>12</v>
      </c>
      <c r="I368" s="6" t="s">
        <v>12</v>
      </c>
      <c r="J368" s="238">
        <v>13</v>
      </c>
    </row>
    <row r="369" spans="1:10" ht="15" x14ac:dyDescent="0.25">
      <c r="A369" s="237" t="s">
        <v>646</v>
      </c>
      <c r="B369" s="692"/>
      <c r="C369" s="692"/>
      <c r="D369" s="559" t="s">
        <v>12</v>
      </c>
      <c r="E369" s="5" t="s">
        <v>653</v>
      </c>
      <c r="F369" s="692"/>
      <c r="G369" s="692"/>
      <c r="H369" s="267">
        <v>7</v>
      </c>
      <c r="I369" s="6" t="s">
        <v>12</v>
      </c>
      <c r="J369" s="238">
        <v>13</v>
      </c>
    </row>
    <row r="370" spans="1:10" ht="15" x14ac:dyDescent="0.25">
      <c r="A370" s="237" t="s">
        <v>219</v>
      </c>
      <c r="B370" s="692"/>
      <c r="C370" s="692"/>
      <c r="D370" s="559" t="s">
        <v>12</v>
      </c>
      <c r="E370" s="5" t="s">
        <v>765</v>
      </c>
      <c r="F370" s="692"/>
      <c r="G370" s="692"/>
      <c r="H370" s="267">
        <v>13</v>
      </c>
      <c r="I370" s="6" t="s">
        <v>12</v>
      </c>
      <c r="J370" s="238">
        <v>3</v>
      </c>
    </row>
    <row r="371" spans="1:10" ht="15" x14ac:dyDescent="0.25">
      <c r="A371" s="237" t="s">
        <v>764</v>
      </c>
      <c r="B371" s="692"/>
      <c r="C371" s="692"/>
      <c r="D371" s="559" t="s">
        <v>12</v>
      </c>
      <c r="E371" s="5" t="s">
        <v>766</v>
      </c>
      <c r="F371" s="692"/>
      <c r="G371" s="692"/>
      <c r="H371" s="267">
        <v>10</v>
      </c>
      <c r="I371" s="6" t="s">
        <v>12</v>
      </c>
      <c r="J371" s="238">
        <v>13</v>
      </c>
    </row>
    <row r="372" spans="1:10" ht="15.6" thickBot="1" x14ac:dyDescent="0.3">
      <c r="A372" s="239" t="s">
        <v>647</v>
      </c>
      <c r="B372" s="693"/>
      <c r="C372" s="693"/>
      <c r="D372" s="560" t="s">
        <v>12</v>
      </c>
      <c r="E372" s="242" t="s">
        <v>650</v>
      </c>
      <c r="F372" s="693"/>
      <c r="G372" s="693"/>
      <c r="H372" s="261">
        <v>7</v>
      </c>
      <c r="I372" s="322" t="s">
        <v>12</v>
      </c>
      <c r="J372" s="244">
        <v>13</v>
      </c>
    </row>
    <row r="373" spans="1:10" ht="15" x14ac:dyDescent="0.25">
      <c r="A373" s="231" t="s">
        <v>219</v>
      </c>
      <c r="B373" s="232" t="s">
        <v>644</v>
      </c>
      <c r="C373" s="232" t="s">
        <v>646</v>
      </c>
      <c r="D373" s="558" t="s">
        <v>12</v>
      </c>
      <c r="E373" s="234" t="s">
        <v>766</v>
      </c>
      <c r="F373" s="234" t="s">
        <v>652</v>
      </c>
      <c r="G373" s="234" t="s">
        <v>653</v>
      </c>
      <c r="H373" s="260">
        <v>13</v>
      </c>
      <c r="I373" s="321" t="s">
        <v>12</v>
      </c>
      <c r="J373" s="236">
        <v>6</v>
      </c>
    </row>
    <row r="374" spans="1:10" ht="15.6" thickBot="1" x14ac:dyDescent="0.3">
      <c r="A374" s="239" t="s">
        <v>647</v>
      </c>
      <c r="B374" s="240" t="s">
        <v>276</v>
      </c>
      <c r="C374" s="240" t="s">
        <v>645</v>
      </c>
      <c r="D374" s="560" t="s">
        <v>12</v>
      </c>
      <c r="E374" s="242" t="s">
        <v>650</v>
      </c>
      <c r="F374" s="242" t="s">
        <v>651</v>
      </c>
      <c r="G374" s="242" t="s">
        <v>649</v>
      </c>
      <c r="H374" s="261">
        <v>12</v>
      </c>
      <c r="I374" s="322" t="s">
        <v>12</v>
      </c>
      <c r="J374" s="244">
        <v>11</v>
      </c>
    </row>
    <row r="375" spans="1:10" ht="15" x14ac:dyDescent="0.25">
      <c r="A375" s="231" t="s">
        <v>646</v>
      </c>
      <c r="B375" s="232" t="s">
        <v>276</v>
      </c>
      <c r="C375" s="232"/>
      <c r="D375" s="558" t="s">
        <v>12</v>
      </c>
      <c r="E375" s="234" t="s">
        <v>766</v>
      </c>
      <c r="F375" s="234" t="s">
        <v>652</v>
      </c>
      <c r="G375" s="232"/>
      <c r="H375" s="260">
        <v>13</v>
      </c>
      <c r="I375" s="321" t="s">
        <v>12</v>
      </c>
      <c r="J375" s="236">
        <v>1</v>
      </c>
    </row>
    <row r="376" spans="1:10" ht="15" x14ac:dyDescent="0.25">
      <c r="A376" s="237" t="s">
        <v>219</v>
      </c>
      <c r="B376" s="11" t="s">
        <v>644</v>
      </c>
      <c r="C376" s="11"/>
      <c r="D376" s="559" t="s">
        <v>12</v>
      </c>
      <c r="E376" s="5" t="s">
        <v>649</v>
      </c>
      <c r="F376" s="5" t="s">
        <v>653</v>
      </c>
      <c r="G376" s="11"/>
      <c r="H376" s="267">
        <v>4</v>
      </c>
      <c r="I376" s="6" t="s">
        <v>12</v>
      </c>
      <c r="J376" s="238">
        <v>13</v>
      </c>
    </row>
    <row r="377" spans="1:10" ht="15.6" thickBot="1" x14ac:dyDescent="0.3">
      <c r="A377" s="239" t="s">
        <v>647</v>
      </c>
      <c r="B377" s="240" t="s">
        <v>645</v>
      </c>
      <c r="C377" s="240"/>
      <c r="D377" s="560" t="s">
        <v>12</v>
      </c>
      <c r="E377" s="242" t="s">
        <v>650</v>
      </c>
      <c r="F377" s="242" t="s">
        <v>651</v>
      </c>
      <c r="G377" s="240"/>
      <c r="H377" s="261">
        <v>13</v>
      </c>
      <c r="I377" s="322" t="s">
        <v>12</v>
      </c>
      <c r="J377" s="244">
        <v>9</v>
      </c>
    </row>
    <row r="378" spans="1:10" ht="15" x14ac:dyDescent="0.25">
      <c r="A378" s="645"/>
      <c r="B378" s="648"/>
      <c r="C378" s="648"/>
      <c r="D378" s="648"/>
      <c r="E378" s="648"/>
      <c r="F378" s="648"/>
      <c r="G378" s="646"/>
      <c r="H378" s="245">
        <f>SUM(H367:H377)</f>
        <v>116</v>
      </c>
      <c r="I378" s="16" t="s">
        <v>12</v>
      </c>
      <c r="J378" s="245">
        <f>SUM(J367:J377)</f>
        <v>108</v>
      </c>
    </row>
    <row r="379" spans="1:10" ht="16.2" thickBot="1" x14ac:dyDescent="0.35">
      <c r="A379" s="689"/>
      <c r="B379" s="743"/>
      <c r="C379" s="743"/>
      <c r="D379" s="743"/>
      <c r="E379" s="743"/>
      <c r="F379" s="743"/>
      <c r="G379" s="690"/>
      <c r="H379" s="14">
        <v>18</v>
      </c>
      <c r="I379" s="6" t="s">
        <v>12</v>
      </c>
      <c r="J379" s="14">
        <v>13</v>
      </c>
    </row>
    <row r="380" spans="1:10" ht="13.8" thickBot="1" x14ac:dyDescent="0.3">
      <c r="A380" s="783" t="s">
        <v>746</v>
      </c>
      <c r="B380" s="783"/>
      <c r="C380" s="783"/>
      <c r="D380" s="458"/>
      <c r="E380" s="784" t="s">
        <v>101</v>
      </c>
      <c r="F380" s="784"/>
      <c r="G380" s="784"/>
      <c r="H380" s="653">
        <v>43593</v>
      </c>
      <c r="I380" s="654"/>
      <c r="J380" s="654"/>
    </row>
    <row r="381" spans="1:10" ht="15" x14ac:dyDescent="0.25">
      <c r="A381" s="231" t="s">
        <v>612</v>
      </c>
      <c r="B381" s="691"/>
      <c r="C381" s="691"/>
      <c r="D381" s="558" t="s">
        <v>12</v>
      </c>
      <c r="E381" s="234" t="s">
        <v>620</v>
      </c>
      <c r="F381" s="691"/>
      <c r="G381" s="691"/>
      <c r="H381" s="260">
        <v>13</v>
      </c>
      <c r="I381" s="321" t="s">
        <v>12</v>
      </c>
      <c r="J381" s="236">
        <v>8</v>
      </c>
    </row>
    <row r="382" spans="1:10" ht="15" x14ac:dyDescent="0.25">
      <c r="A382" s="237" t="s">
        <v>749</v>
      </c>
      <c r="B382" s="692"/>
      <c r="C382" s="692"/>
      <c r="D382" s="559" t="s">
        <v>12</v>
      </c>
      <c r="E382" s="5" t="s">
        <v>99</v>
      </c>
      <c r="F382" s="692"/>
      <c r="G382" s="692"/>
      <c r="H382" s="267">
        <v>7</v>
      </c>
      <c r="I382" s="6" t="s">
        <v>12</v>
      </c>
      <c r="J382" s="238">
        <v>13</v>
      </c>
    </row>
    <row r="383" spans="1:10" ht="15" x14ac:dyDescent="0.25">
      <c r="A383" s="237" t="s">
        <v>614</v>
      </c>
      <c r="B383" s="692"/>
      <c r="C383" s="692"/>
      <c r="D383" s="559" t="s">
        <v>12</v>
      </c>
      <c r="E383" s="5" t="s">
        <v>373</v>
      </c>
      <c r="F383" s="692"/>
      <c r="G383" s="692"/>
      <c r="H383" s="267">
        <v>9</v>
      </c>
      <c r="I383" s="6" t="s">
        <v>12</v>
      </c>
      <c r="J383" s="238">
        <v>13</v>
      </c>
    </row>
    <row r="384" spans="1:10" ht="15" x14ac:dyDescent="0.25">
      <c r="A384" s="237" t="s">
        <v>615</v>
      </c>
      <c r="B384" s="692"/>
      <c r="C384" s="692"/>
      <c r="D384" s="559" t="s">
        <v>12</v>
      </c>
      <c r="E384" s="5" t="s">
        <v>690</v>
      </c>
      <c r="F384" s="692"/>
      <c r="G384" s="692"/>
      <c r="H384" s="267">
        <v>13</v>
      </c>
      <c r="I384" s="6" t="s">
        <v>12</v>
      </c>
      <c r="J384" s="238">
        <v>9</v>
      </c>
    </row>
    <row r="385" spans="1:10" ht="15" x14ac:dyDescent="0.25">
      <c r="A385" s="237" t="s">
        <v>613</v>
      </c>
      <c r="B385" s="692"/>
      <c r="C385" s="692"/>
      <c r="D385" s="559" t="s">
        <v>12</v>
      </c>
      <c r="E385" s="5" t="s">
        <v>689</v>
      </c>
      <c r="F385" s="692"/>
      <c r="G385" s="692"/>
      <c r="H385" s="267">
        <v>13</v>
      </c>
      <c r="I385" s="6" t="s">
        <v>12</v>
      </c>
      <c r="J385" s="238">
        <v>8</v>
      </c>
    </row>
    <row r="386" spans="1:10" ht="15.6" thickBot="1" x14ac:dyDescent="0.3">
      <c r="A386" s="239" t="s">
        <v>750</v>
      </c>
      <c r="B386" s="693"/>
      <c r="C386" s="693"/>
      <c r="D386" s="560" t="s">
        <v>12</v>
      </c>
      <c r="E386" s="242" t="s">
        <v>621</v>
      </c>
      <c r="F386" s="693"/>
      <c r="G386" s="693"/>
      <c r="H386" s="261">
        <v>7</v>
      </c>
      <c r="I386" s="322" t="s">
        <v>12</v>
      </c>
      <c r="J386" s="244">
        <v>13</v>
      </c>
    </row>
    <row r="387" spans="1:10" ht="15" x14ac:dyDescent="0.25">
      <c r="A387" s="231" t="s">
        <v>614</v>
      </c>
      <c r="B387" s="232" t="s">
        <v>615</v>
      </c>
      <c r="C387" s="232" t="s">
        <v>613</v>
      </c>
      <c r="D387" s="558" t="s">
        <v>12</v>
      </c>
      <c r="E387" s="234" t="s">
        <v>373</v>
      </c>
      <c r="F387" s="5" t="s">
        <v>689</v>
      </c>
      <c r="G387" s="234" t="s">
        <v>752</v>
      </c>
      <c r="H387" s="260">
        <v>3</v>
      </c>
      <c r="I387" s="321" t="s">
        <v>12</v>
      </c>
      <c r="J387" s="236">
        <v>13</v>
      </c>
    </row>
    <row r="388" spans="1:10" ht="15.6" thickBot="1" x14ac:dyDescent="0.3">
      <c r="A388" s="239" t="s">
        <v>612</v>
      </c>
      <c r="B388" s="240" t="s">
        <v>749</v>
      </c>
      <c r="C388" s="240" t="s">
        <v>750</v>
      </c>
      <c r="D388" s="560" t="s">
        <v>12</v>
      </c>
      <c r="E388" s="242" t="s">
        <v>620</v>
      </c>
      <c r="F388" s="242" t="s">
        <v>621</v>
      </c>
      <c r="G388" s="242" t="s">
        <v>690</v>
      </c>
      <c r="H388" s="261">
        <v>10</v>
      </c>
      <c r="I388" s="322" t="s">
        <v>12</v>
      </c>
      <c r="J388" s="244">
        <v>8</v>
      </c>
    </row>
    <row r="389" spans="1:10" ht="15" x14ac:dyDescent="0.25">
      <c r="A389" s="231" t="s">
        <v>612</v>
      </c>
      <c r="B389" s="232" t="s">
        <v>614</v>
      </c>
      <c r="C389" s="232"/>
      <c r="D389" s="558" t="s">
        <v>12</v>
      </c>
      <c r="E389" s="234" t="s">
        <v>620</v>
      </c>
      <c r="F389" s="234" t="s">
        <v>621</v>
      </c>
      <c r="G389" s="232"/>
      <c r="H389" s="260">
        <v>13</v>
      </c>
      <c r="I389" s="321" t="s">
        <v>12</v>
      </c>
      <c r="J389" s="236">
        <v>4</v>
      </c>
    </row>
    <row r="390" spans="1:10" ht="15" x14ac:dyDescent="0.25">
      <c r="A390" s="237" t="s">
        <v>615</v>
      </c>
      <c r="B390" s="11" t="s">
        <v>613</v>
      </c>
      <c r="C390" s="11"/>
      <c r="D390" s="559" t="s">
        <v>12</v>
      </c>
      <c r="E390" s="5" t="s">
        <v>373</v>
      </c>
      <c r="F390" s="5" t="s">
        <v>752</v>
      </c>
      <c r="G390" s="11"/>
      <c r="H390" s="267">
        <v>6</v>
      </c>
      <c r="I390" s="6" t="s">
        <v>12</v>
      </c>
      <c r="J390" s="238">
        <v>13</v>
      </c>
    </row>
    <row r="391" spans="1:10" ht="15.6" thickBot="1" x14ac:dyDescent="0.3">
      <c r="A391" s="239" t="s">
        <v>749</v>
      </c>
      <c r="B391" s="240" t="s">
        <v>750</v>
      </c>
      <c r="C391" s="240"/>
      <c r="D391" s="560" t="s">
        <v>12</v>
      </c>
      <c r="E391" s="242" t="s">
        <v>99</v>
      </c>
      <c r="F391" s="242" t="s">
        <v>105</v>
      </c>
      <c r="G391" s="240"/>
      <c r="H391" s="261">
        <v>6</v>
      </c>
      <c r="I391" s="322" t="s">
        <v>12</v>
      </c>
      <c r="J391" s="244">
        <v>13</v>
      </c>
    </row>
    <row r="392" spans="1:10" ht="15" x14ac:dyDescent="0.25">
      <c r="A392" s="645"/>
      <c r="B392" s="648"/>
      <c r="C392" s="648"/>
      <c r="D392" s="648"/>
      <c r="E392" s="648"/>
      <c r="F392" s="648"/>
      <c r="G392" s="646"/>
      <c r="H392" s="245">
        <f>SUM(H381:H391)</f>
        <v>100</v>
      </c>
      <c r="I392" s="16" t="s">
        <v>12</v>
      </c>
      <c r="J392" s="245">
        <f>SUM(J381:J391)</f>
        <v>115</v>
      </c>
    </row>
    <row r="393" spans="1:10" ht="16.2" thickBot="1" x14ac:dyDescent="0.35">
      <c r="A393" s="689"/>
      <c r="B393" s="743"/>
      <c r="C393" s="743"/>
      <c r="D393" s="743"/>
      <c r="E393" s="743"/>
      <c r="F393" s="743"/>
      <c r="G393" s="690"/>
      <c r="H393" s="14">
        <v>14</v>
      </c>
      <c r="I393" s="6" t="s">
        <v>12</v>
      </c>
      <c r="J393" s="14">
        <v>17</v>
      </c>
    </row>
    <row r="394" spans="1:10" ht="13.8" thickBot="1" x14ac:dyDescent="0.3">
      <c r="A394" s="783" t="s">
        <v>746</v>
      </c>
      <c r="B394" s="783"/>
      <c r="C394" s="783"/>
      <c r="D394" s="458"/>
      <c r="E394" s="784" t="s">
        <v>492</v>
      </c>
      <c r="F394" s="784"/>
      <c r="G394" s="784"/>
      <c r="H394" s="653">
        <v>43593</v>
      </c>
      <c r="I394" s="654"/>
      <c r="J394" s="654"/>
    </row>
    <row r="395" spans="1:10" ht="15" x14ac:dyDescent="0.25">
      <c r="A395" s="231" t="s">
        <v>612</v>
      </c>
      <c r="B395" s="691"/>
      <c r="C395" s="691"/>
      <c r="D395" s="558" t="s">
        <v>12</v>
      </c>
      <c r="E395" s="234" t="s">
        <v>381</v>
      </c>
      <c r="F395" s="691"/>
      <c r="G395" s="691"/>
      <c r="H395" s="260">
        <v>13</v>
      </c>
      <c r="I395" s="321" t="s">
        <v>12</v>
      </c>
      <c r="J395" s="236">
        <v>8</v>
      </c>
    </row>
    <row r="396" spans="1:10" ht="15" x14ac:dyDescent="0.25">
      <c r="A396" s="237" t="s">
        <v>749</v>
      </c>
      <c r="B396" s="692"/>
      <c r="C396" s="692"/>
      <c r="D396" s="559" t="s">
        <v>12</v>
      </c>
      <c r="E396" s="5" t="s">
        <v>379</v>
      </c>
      <c r="F396" s="692"/>
      <c r="G396" s="692"/>
      <c r="H396" s="267">
        <v>12</v>
      </c>
      <c r="I396" s="6" t="s">
        <v>12</v>
      </c>
      <c r="J396" s="238">
        <v>13</v>
      </c>
    </row>
    <row r="397" spans="1:10" ht="15" x14ac:dyDescent="0.25">
      <c r="A397" s="237" t="s">
        <v>614</v>
      </c>
      <c r="B397" s="692"/>
      <c r="C397" s="692"/>
      <c r="D397" s="559" t="s">
        <v>12</v>
      </c>
      <c r="E397" s="5" t="s">
        <v>580</v>
      </c>
      <c r="F397" s="692"/>
      <c r="G397" s="692"/>
      <c r="H397" s="267">
        <v>9</v>
      </c>
      <c r="I397" s="6" t="s">
        <v>12</v>
      </c>
      <c r="J397" s="238">
        <v>13</v>
      </c>
    </row>
    <row r="398" spans="1:10" ht="15" x14ac:dyDescent="0.25">
      <c r="A398" s="237" t="s">
        <v>615</v>
      </c>
      <c r="B398" s="692"/>
      <c r="C398" s="692"/>
      <c r="D398" s="559" t="s">
        <v>12</v>
      </c>
      <c r="E398" s="5" t="s">
        <v>583</v>
      </c>
      <c r="F398" s="692"/>
      <c r="G398" s="692"/>
      <c r="H398" s="267">
        <v>13</v>
      </c>
      <c r="I398" s="6" t="s">
        <v>12</v>
      </c>
      <c r="J398" s="238">
        <v>7</v>
      </c>
    </row>
    <row r="399" spans="1:10" ht="15" x14ac:dyDescent="0.25">
      <c r="A399" s="237" t="s">
        <v>613</v>
      </c>
      <c r="B399" s="692"/>
      <c r="C399" s="692"/>
      <c r="D399" s="559" t="s">
        <v>12</v>
      </c>
      <c r="E399" s="5" t="s">
        <v>751</v>
      </c>
      <c r="F399" s="692"/>
      <c r="G399" s="692"/>
      <c r="H399" s="267">
        <v>13</v>
      </c>
      <c r="I399" s="6" t="s">
        <v>12</v>
      </c>
      <c r="J399" s="238">
        <v>5</v>
      </c>
    </row>
    <row r="400" spans="1:10" ht="15.6" thickBot="1" x14ac:dyDescent="0.3">
      <c r="A400" s="239" t="s">
        <v>750</v>
      </c>
      <c r="B400" s="693"/>
      <c r="C400" s="693"/>
      <c r="D400" s="560" t="s">
        <v>12</v>
      </c>
      <c r="E400" s="242" t="s">
        <v>383</v>
      </c>
      <c r="F400" s="693"/>
      <c r="G400" s="693"/>
      <c r="H400" s="261">
        <v>9</v>
      </c>
      <c r="I400" s="322" t="s">
        <v>12</v>
      </c>
      <c r="J400" s="244">
        <v>13</v>
      </c>
    </row>
    <row r="401" spans="1:10" ht="15" x14ac:dyDescent="0.25">
      <c r="A401" s="231" t="s">
        <v>614</v>
      </c>
      <c r="B401" s="232" t="s">
        <v>615</v>
      </c>
      <c r="C401" s="232" t="s">
        <v>613</v>
      </c>
      <c r="D401" s="558" t="s">
        <v>12</v>
      </c>
      <c r="E401" s="234" t="s">
        <v>381</v>
      </c>
      <c r="F401" s="234" t="s">
        <v>580</v>
      </c>
      <c r="G401" s="234" t="s">
        <v>583</v>
      </c>
      <c r="H401" s="260">
        <v>5</v>
      </c>
      <c r="I401" s="321" t="s">
        <v>12</v>
      </c>
      <c r="J401" s="236">
        <v>13</v>
      </c>
    </row>
    <row r="402" spans="1:10" ht="15.6" thickBot="1" x14ac:dyDescent="0.3">
      <c r="A402" s="239" t="s">
        <v>612</v>
      </c>
      <c r="B402" s="240" t="s">
        <v>749</v>
      </c>
      <c r="C402" s="240" t="s">
        <v>750</v>
      </c>
      <c r="D402" s="560" t="s">
        <v>12</v>
      </c>
      <c r="E402" s="242" t="s">
        <v>379</v>
      </c>
      <c r="F402" s="242" t="s">
        <v>751</v>
      </c>
      <c r="G402" s="242" t="s">
        <v>610</v>
      </c>
      <c r="H402" s="261">
        <v>8</v>
      </c>
      <c r="I402" s="322" t="s">
        <v>12</v>
      </c>
      <c r="J402" s="244">
        <v>9</v>
      </c>
    </row>
    <row r="403" spans="1:10" ht="15" x14ac:dyDescent="0.25">
      <c r="A403" s="231" t="s">
        <v>612</v>
      </c>
      <c r="B403" s="232" t="s">
        <v>614</v>
      </c>
      <c r="C403" s="232"/>
      <c r="D403" s="558" t="s">
        <v>12</v>
      </c>
      <c r="E403" s="234" t="s">
        <v>379</v>
      </c>
      <c r="F403" s="234" t="s">
        <v>580</v>
      </c>
      <c r="G403" s="232"/>
      <c r="H403" s="260">
        <v>6</v>
      </c>
      <c r="I403" s="321" t="s">
        <v>12</v>
      </c>
      <c r="J403" s="236">
        <v>13</v>
      </c>
    </row>
    <row r="404" spans="1:10" ht="15" x14ac:dyDescent="0.25">
      <c r="A404" s="237" t="s">
        <v>615</v>
      </c>
      <c r="B404" s="11" t="s">
        <v>613</v>
      </c>
      <c r="C404" s="11"/>
      <c r="D404" s="559" t="s">
        <v>12</v>
      </c>
      <c r="E404" s="5" t="s">
        <v>383</v>
      </c>
      <c r="F404" s="5" t="s">
        <v>583</v>
      </c>
      <c r="G404" s="11"/>
      <c r="H404" s="267">
        <v>13</v>
      </c>
      <c r="I404" s="6" t="s">
        <v>12</v>
      </c>
      <c r="J404" s="238">
        <v>7</v>
      </c>
    </row>
    <row r="405" spans="1:10" ht="15.6" thickBot="1" x14ac:dyDescent="0.3">
      <c r="A405" s="239" t="s">
        <v>749</v>
      </c>
      <c r="B405" s="240" t="s">
        <v>750</v>
      </c>
      <c r="C405" s="240"/>
      <c r="D405" s="560" t="s">
        <v>12</v>
      </c>
      <c r="E405" s="242" t="s">
        <v>751</v>
      </c>
      <c r="F405" s="242" t="s">
        <v>610</v>
      </c>
      <c r="G405" s="240"/>
      <c r="H405" s="261">
        <v>0</v>
      </c>
      <c r="I405" s="322" t="s">
        <v>12</v>
      </c>
      <c r="J405" s="244">
        <v>13</v>
      </c>
    </row>
    <row r="406" spans="1:10" ht="15" x14ac:dyDescent="0.25">
      <c r="A406" s="645"/>
      <c r="B406" s="648"/>
      <c r="C406" s="648"/>
      <c r="D406" s="648"/>
      <c r="E406" s="648"/>
      <c r="F406" s="648"/>
      <c r="G406" s="646"/>
      <c r="H406" s="245">
        <f>SUM(H395:H405)</f>
        <v>101</v>
      </c>
      <c r="I406" s="16" t="s">
        <v>12</v>
      </c>
      <c r="J406" s="245">
        <f>SUM(J395:J405)</f>
        <v>114</v>
      </c>
    </row>
    <row r="407" spans="1:10" ht="16.2" thickBot="1" x14ac:dyDescent="0.35">
      <c r="A407" s="689"/>
      <c r="B407" s="743"/>
      <c r="C407" s="743"/>
      <c r="D407" s="743"/>
      <c r="E407" s="743"/>
      <c r="F407" s="743"/>
      <c r="G407" s="690"/>
      <c r="H407" s="14">
        <v>9</v>
      </c>
      <c r="I407" s="6" t="s">
        <v>12</v>
      </c>
      <c r="J407" s="14">
        <v>22</v>
      </c>
    </row>
    <row r="408" spans="1:10" ht="15.75" customHeight="1" thickBot="1" x14ac:dyDescent="0.35">
      <c r="A408" s="658">
        <v>2018</v>
      </c>
      <c r="B408" s="659"/>
      <c r="C408" s="659"/>
      <c r="D408" s="659"/>
      <c r="E408" s="659"/>
      <c r="F408" s="659"/>
      <c r="G408" s="659"/>
      <c r="H408" s="659"/>
      <c r="I408" s="659"/>
      <c r="J408" s="660"/>
    </row>
    <row r="409" spans="1:10" ht="13.8" thickBot="1" x14ac:dyDescent="0.3">
      <c r="A409" s="741" t="s">
        <v>156</v>
      </c>
      <c r="B409" s="741"/>
      <c r="C409" s="741"/>
      <c r="D409" s="265"/>
      <c r="E409" s="742" t="s">
        <v>643</v>
      </c>
      <c r="F409" s="742"/>
      <c r="G409" s="742"/>
      <c r="H409" s="653" t="s">
        <v>733</v>
      </c>
      <c r="I409" s="654"/>
      <c r="J409" s="654"/>
    </row>
    <row r="410" spans="1:10" ht="15" x14ac:dyDescent="0.25">
      <c r="A410" s="375" t="s">
        <v>167</v>
      </c>
      <c r="B410" s="775"/>
      <c r="C410" s="775"/>
      <c r="D410" s="405"/>
      <c r="E410" s="380" t="s">
        <v>645</v>
      </c>
      <c r="F410" s="775"/>
      <c r="G410" s="775"/>
      <c r="H410" s="235">
        <v>11</v>
      </c>
      <c r="I410" s="321" t="s">
        <v>12</v>
      </c>
      <c r="J410" s="236">
        <v>13</v>
      </c>
    </row>
    <row r="411" spans="1:10" ht="15" x14ac:dyDescent="0.25">
      <c r="A411" s="377" t="s">
        <v>497</v>
      </c>
      <c r="B411" s="748"/>
      <c r="C411" s="748"/>
      <c r="D411" s="374"/>
      <c r="E411" s="401" t="s">
        <v>644</v>
      </c>
      <c r="F411" s="748"/>
      <c r="G411" s="748"/>
      <c r="H411" s="9">
        <v>9</v>
      </c>
      <c r="I411" s="6" t="s">
        <v>12</v>
      </c>
      <c r="J411" s="238">
        <v>13</v>
      </c>
    </row>
    <row r="412" spans="1:10" ht="15" x14ac:dyDescent="0.25">
      <c r="A412" s="377" t="s">
        <v>199</v>
      </c>
      <c r="B412" s="748"/>
      <c r="C412" s="748"/>
      <c r="D412" s="374"/>
      <c r="E412" s="401" t="s">
        <v>219</v>
      </c>
      <c r="F412" s="748"/>
      <c r="G412" s="748"/>
      <c r="H412" s="9">
        <v>13</v>
      </c>
      <c r="I412" s="6" t="s">
        <v>12</v>
      </c>
      <c r="J412" s="238">
        <v>8</v>
      </c>
    </row>
    <row r="413" spans="1:10" ht="15" x14ac:dyDescent="0.25">
      <c r="A413" s="377" t="s">
        <v>164</v>
      </c>
      <c r="B413" s="748"/>
      <c r="C413" s="748"/>
      <c r="D413" s="374"/>
      <c r="E413" s="401" t="s">
        <v>276</v>
      </c>
      <c r="F413" s="748"/>
      <c r="G413" s="748"/>
      <c r="H413" s="9">
        <v>13</v>
      </c>
      <c r="I413" s="6" t="s">
        <v>12</v>
      </c>
      <c r="J413" s="238">
        <v>8</v>
      </c>
    </row>
    <row r="414" spans="1:10" ht="15" x14ac:dyDescent="0.25">
      <c r="A414" s="377" t="s">
        <v>327</v>
      </c>
      <c r="B414" s="748"/>
      <c r="C414" s="748"/>
      <c r="D414" s="374"/>
      <c r="E414" s="401" t="s">
        <v>646</v>
      </c>
      <c r="F414" s="748"/>
      <c r="G414" s="748"/>
      <c r="H414" s="9">
        <v>6</v>
      </c>
      <c r="I414" s="6" t="s">
        <v>12</v>
      </c>
      <c r="J414" s="238">
        <v>13</v>
      </c>
    </row>
    <row r="415" spans="1:10" ht="15.6" thickBot="1" x14ac:dyDescent="0.3">
      <c r="A415" s="378" t="s">
        <v>264</v>
      </c>
      <c r="B415" s="776"/>
      <c r="C415" s="776"/>
      <c r="D415" s="406"/>
      <c r="E415" s="381" t="s">
        <v>647</v>
      </c>
      <c r="F415" s="776"/>
      <c r="G415" s="776"/>
      <c r="H415" s="243">
        <v>8</v>
      </c>
      <c r="I415" s="322" t="s">
        <v>12</v>
      </c>
      <c r="J415" s="244">
        <v>13</v>
      </c>
    </row>
    <row r="416" spans="1:10" ht="15" x14ac:dyDescent="0.25">
      <c r="A416" s="375" t="s">
        <v>164</v>
      </c>
      <c r="B416" s="379" t="s">
        <v>497</v>
      </c>
      <c r="C416" s="379" t="s">
        <v>166</v>
      </c>
      <c r="D416" s="405"/>
      <c r="E416" s="380" t="s">
        <v>219</v>
      </c>
      <c r="F416" s="380" t="s">
        <v>276</v>
      </c>
      <c r="G416" s="380" t="s">
        <v>646</v>
      </c>
      <c r="H416" s="235">
        <v>13</v>
      </c>
      <c r="I416" s="321" t="s">
        <v>12</v>
      </c>
      <c r="J416" s="236">
        <v>2</v>
      </c>
    </row>
    <row r="417" spans="1:10" ht="15.6" thickBot="1" x14ac:dyDescent="0.3">
      <c r="A417" s="378" t="s">
        <v>327</v>
      </c>
      <c r="B417" s="376" t="s">
        <v>167</v>
      </c>
      <c r="C417" s="376" t="s">
        <v>199</v>
      </c>
      <c r="D417" s="406"/>
      <c r="E417" s="381" t="s">
        <v>645</v>
      </c>
      <c r="F417" s="381" t="s">
        <v>644</v>
      </c>
      <c r="G417" s="381" t="s">
        <v>647</v>
      </c>
      <c r="H417" s="243">
        <v>13</v>
      </c>
      <c r="I417" s="322" t="s">
        <v>12</v>
      </c>
      <c r="J417" s="244">
        <v>8</v>
      </c>
    </row>
    <row r="418" spans="1:10" ht="15" x14ac:dyDescent="0.25">
      <c r="A418" s="375" t="s">
        <v>199</v>
      </c>
      <c r="B418" s="379" t="s">
        <v>167</v>
      </c>
      <c r="C418" s="379"/>
      <c r="D418" s="405"/>
      <c r="E418" s="380" t="s">
        <v>276</v>
      </c>
      <c r="F418" s="380" t="s">
        <v>646</v>
      </c>
      <c r="G418" s="379"/>
      <c r="H418" s="235">
        <v>13</v>
      </c>
      <c r="I418" s="321" t="s">
        <v>12</v>
      </c>
      <c r="J418" s="236">
        <v>11</v>
      </c>
    </row>
    <row r="419" spans="1:10" ht="15" x14ac:dyDescent="0.25">
      <c r="A419" s="377" t="s">
        <v>164</v>
      </c>
      <c r="B419" s="168" t="s">
        <v>497</v>
      </c>
      <c r="C419" s="168"/>
      <c r="D419" s="374"/>
      <c r="E419" s="401" t="s">
        <v>644</v>
      </c>
      <c r="F419" s="168" t="s">
        <v>219</v>
      </c>
      <c r="G419" s="168"/>
      <c r="H419" s="9">
        <v>13</v>
      </c>
      <c r="I419" s="6" t="s">
        <v>12</v>
      </c>
      <c r="J419" s="238">
        <v>9</v>
      </c>
    </row>
    <row r="420" spans="1:10" ht="15.6" thickBot="1" x14ac:dyDescent="0.3">
      <c r="A420" s="378" t="s">
        <v>327</v>
      </c>
      <c r="B420" s="376" t="s">
        <v>166</v>
      </c>
      <c r="C420" s="376"/>
      <c r="D420" s="406"/>
      <c r="E420" s="381" t="s">
        <v>647</v>
      </c>
      <c r="F420" s="381" t="s">
        <v>645</v>
      </c>
      <c r="G420" s="376"/>
      <c r="H420" s="243">
        <v>13</v>
      </c>
      <c r="I420" s="322" t="s">
        <v>12</v>
      </c>
      <c r="J420" s="244">
        <v>1</v>
      </c>
    </row>
    <row r="421" spans="1:10" ht="15" x14ac:dyDescent="0.25">
      <c r="A421" s="740"/>
      <c r="B421" s="740"/>
      <c r="C421" s="740"/>
      <c r="D421" s="740"/>
      <c r="E421" s="740"/>
      <c r="F421" s="740"/>
      <c r="G421" s="740"/>
      <c r="H421" s="245">
        <f>SUM(H410:H420)</f>
        <v>125</v>
      </c>
      <c r="I421" s="16" t="s">
        <v>12</v>
      </c>
      <c r="J421" s="245">
        <f>SUM(J410:J420)</f>
        <v>99</v>
      </c>
    </row>
    <row r="422" spans="1:10" ht="15.6" x14ac:dyDescent="0.3">
      <c r="A422" s="692"/>
      <c r="B422" s="692"/>
      <c r="C422" s="692"/>
      <c r="D422" s="692"/>
      <c r="E422" s="692"/>
      <c r="F422" s="692"/>
      <c r="G422" s="692"/>
      <c r="H422" s="14">
        <v>23</v>
      </c>
      <c r="I422" s="6" t="s">
        <v>12</v>
      </c>
      <c r="J422" s="14">
        <v>8</v>
      </c>
    </row>
    <row r="423" spans="1:10" ht="13.8" thickBot="1" x14ac:dyDescent="0.3">
      <c r="A423" s="741" t="s">
        <v>399</v>
      </c>
      <c r="B423" s="741"/>
      <c r="C423" s="741"/>
      <c r="D423" s="265"/>
      <c r="E423" s="742" t="s">
        <v>317</v>
      </c>
      <c r="F423" s="742"/>
      <c r="G423" s="742"/>
      <c r="H423" s="653" t="s">
        <v>732</v>
      </c>
      <c r="I423" s="654"/>
      <c r="J423" s="654"/>
    </row>
    <row r="424" spans="1:10" ht="15" x14ac:dyDescent="0.25">
      <c r="A424" s="391" t="s">
        <v>348</v>
      </c>
      <c r="B424" s="777"/>
      <c r="C424" s="777"/>
      <c r="D424" s="399" t="s">
        <v>12</v>
      </c>
      <c r="E424" s="392" t="s">
        <v>89</v>
      </c>
      <c r="F424" s="777"/>
      <c r="G424" s="777"/>
      <c r="H424" s="235">
        <v>4</v>
      </c>
      <c r="I424" s="321" t="s">
        <v>12</v>
      </c>
      <c r="J424" s="236">
        <v>13</v>
      </c>
    </row>
    <row r="425" spans="1:10" ht="15" x14ac:dyDescent="0.25">
      <c r="A425" s="393" t="s">
        <v>334</v>
      </c>
      <c r="B425" s="778"/>
      <c r="C425" s="778"/>
      <c r="D425" s="166" t="s">
        <v>12</v>
      </c>
      <c r="E425" s="394" t="s">
        <v>491</v>
      </c>
      <c r="F425" s="778"/>
      <c r="G425" s="778"/>
      <c r="H425" s="9">
        <v>13</v>
      </c>
      <c r="I425" s="6" t="s">
        <v>12</v>
      </c>
      <c r="J425" s="238">
        <v>6</v>
      </c>
    </row>
    <row r="426" spans="1:10" ht="15" x14ac:dyDescent="0.25">
      <c r="A426" s="393" t="s">
        <v>347</v>
      </c>
      <c r="B426" s="778"/>
      <c r="C426" s="778"/>
      <c r="D426" s="166" t="s">
        <v>12</v>
      </c>
      <c r="E426" s="394" t="s">
        <v>556</v>
      </c>
      <c r="F426" s="778"/>
      <c r="G426" s="778"/>
      <c r="H426" s="9">
        <v>3</v>
      </c>
      <c r="I426" s="6" t="s">
        <v>12</v>
      </c>
      <c r="J426" s="238">
        <v>9</v>
      </c>
    </row>
    <row r="427" spans="1:10" ht="15" x14ac:dyDescent="0.25">
      <c r="A427" s="393" t="s">
        <v>26</v>
      </c>
      <c r="B427" s="778"/>
      <c r="C427" s="778"/>
      <c r="D427" s="166" t="s">
        <v>12</v>
      </c>
      <c r="E427" s="394" t="s">
        <v>80</v>
      </c>
      <c r="F427" s="778"/>
      <c r="G427" s="778"/>
      <c r="H427" s="9">
        <v>8</v>
      </c>
      <c r="I427" s="6" t="s">
        <v>12</v>
      </c>
      <c r="J427" s="238">
        <v>13</v>
      </c>
    </row>
    <row r="428" spans="1:10" ht="15" x14ac:dyDescent="0.25">
      <c r="A428" s="393" t="s">
        <v>685</v>
      </c>
      <c r="B428" s="778"/>
      <c r="C428" s="778"/>
      <c r="D428" s="166" t="s">
        <v>12</v>
      </c>
      <c r="E428" s="394" t="s">
        <v>622</v>
      </c>
      <c r="F428" s="778"/>
      <c r="G428" s="778"/>
      <c r="H428" s="9">
        <v>13</v>
      </c>
      <c r="I428" s="6" t="s">
        <v>12</v>
      </c>
      <c r="J428" s="238">
        <v>4</v>
      </c>
    </row>
    <row r="429" spans="1:10" ht="15.6" thickBot="1" x14ac:dyDescent="0.3">
      <c r="A429" s="395" t="s">
        <v>636</v>
      </c>
      <c r="B429" s="779"/>
      <c r="C429" s="779"/>
      <c r="D429" s="400" t="s">
        <v>12</v>
      </c>
      <c r="E429" s="396" t="s">
        <v>624</v>
      </c>
      <c r="F429" s="779"/>
      <c r="G429" s="779"/>
      <c r="H429" s="243">
        <v>6</v>
      </c>
      <c r="I429" s="322" t="s">
        <v>12</v>
      </c>
      <c r="J429" s="244">
        <v>13</v>
      </c>
    </row>
    <row r="430" spans="1:10" ht="15" x14ac:dyDescent="0.25">
      <c r="A430" s="391" t="s">
        <v>685</v>
      </c>
      <c r="B430" s="397" t="s">
        <v>334</v>
      </c>
      <c r="C430" s="397" t="s">
        <v>347</v>
      </c>
      <c r="D430" s="399" t="s">
        <v>12</v>
      </c>
      <c r="E430" s="392" t="s">
        <v>89</v>
      </c>
      <c r="F430" s="392" t="s">
        <v>491</v>
      </c>
      <c r="G430" s="392" t="s">
        <v>80</v>
      </c>
      <c r="H430" s="235">
        <v>13</v>
      </c>
      <c r="I430" s="321" t="s">
        <v>12</v>
      </c>
      <c r="J430" s="236">
        <v>3</v>
      </c>
    </row>
    <row r="431" spans="1:10" ht="15.6" thickBot="1" x14ac:dyDescent="0.3">
      <c r="A431" s="395" t="s">
        <v>507</v>
      </c>
      <c r="B431" s="398" t="s">
        <v>26</v>
      </c>
      <c r="C431" s="398" t="s">
        <v>348</v>
      </c>
      <c r="D431" s="400" t="s">
        <v>12</v>
      </c>
      <c r="E431" s="396" t="s">
        <v>622</v>
      </c>
      <c r="F431" s="396" t="s">
        <v>556</v>
      </c>
      <c r="G431" s="396" t="s">
        <v>624</v>
      </c>
      <c r="H431" s="243">
        <v>10</v>
      </c>
      <c r="I431" s="322" t="s">
        <v>12</v>
      </c>
      <c r="J431" s="244">
        <v>13</v>
      </c>
    </row>
    <row r="432" spans="1:10" ht="15" x14ac:dyDescent="0.25">
      <c r="A432" s="391" t="s">
        <v>685</v>
      </c>
      <c r="B432" s="397" t="s">
        <v>334</v>
      </c>
      <c r="C432" s="397"/>
      <c r="D432" s="399" t="s">
        <v>12</v>
      </c>
      <c r="E432" s="392" t="s">
        <v>622</v>
      </c>
      <c r="F432" s="392" t="s">
        <v>80</v>
      </c>
      <c r="G432" s="397"/>
      <c r="H432" s="235">
        <v>11</v>
      </c>
      <c r="I432" s="321" t="s">
        <v>12</v>
      </c>
      <c r="J432" s="236">
        <v>12</v>
      </c>
    </row>
    <row r="433" spans="1:10" ht="15" x14ac:dyDescent="0.25">
      <c r="A433" s="393" t="s">
        <v>636</v>
      </c>
      <c r="B433" s="116" t="s">
        <v>347</v>
      </c>
      <c r="C433" s="116"/>
      <c r="D433" s="166" t="s">
        <v>12</v>
      </c>
      <c r="E433" s="394" t="s">
        <v>491</v>
      </c>
      <c r="F433" s="116" t="s">
        <v>556</v>
      </c>
      <c r="G433" s="116"/>
      <c r="H433" s="9">
        <v>0</v>
      </c>
      <c r="I433" s="6" t="s">
        <v>12</v>
      </c>
      <c r="J433" s="238">
        <v>13</v>
      </c>
    </row>
    <row r="434" spans="1:10" ht="15.6" thickBot="1" x14ac:dyDescent="0.3">
      <c r="A434" s="395" t="s">
        <v>348</v>
      </c>
      <c r="B434" s="398" t="s">
        <v>26</v>
      </c>
      <c r="C434" s="398"/>
      <c r="D434" s="400" t="s">
        <v>12</v>
      </c>
      <c r="E434" s="396" t="s">
        <v>624</v>
      </c>
      <c r="F434" s="396" t="s">
        <v>89</v>
      </c>
      <c r="G434" s="398"/>
      <c r="H434" s="243">
        <v>13</v>
      </c>
      <c r="I434" s="322" t="s">
        <v>12</v>
      </c>
      <c r="J434" s="244">
        <v>2</v>
      </c>
    </row>
    <row r="435" spans="1:10" ht="15" x14ac:dyDescent="0.25">
      <c r="A435" s="740"/>
      <c r="B435" s="740"/>
      <c r="C435" s="740"/>
      <c r="D435" s="740"/>
      <c r="E435" s="740"/>
      <c r="F435" s="740"/>
      <c r="G435" s="740"/>
      <c r="H435" s="245">
        <f>SUM(H424:H434)</f>
        <v>94</v>
      </c>
      <c r="I435" s="16" t="s">
        <v>12</v>
      </c>
      <c r="J435" s="245">
        <f>SUM(J424:J434)</f>
        <v>101</v>
      </c>
    </row>
    <row r="436" spans="1:10" ht="15.6" x14ac:dyDescent="0.3">
      <c r="A436" s="692"/>
      <c r="B436" s="692"/>
      <c r="C436" s="692"/>
      <c r="D436" s="692"/>
      <c r="E436" s="692"/>
      <c r="F436" s="692"/>
      <c r="G436" s="692"/>
      <c r="H436" s="14">
        <v>14</v>
      </c>
      <c r="I436" s="6" t="s">
        <v>12</v>
      </c>
      <c r="J436" s="14">
        <v>17</v>
      </c>
    </row>
    <row r="437" spans="1:10" ht="13.8" thickBot="1" x14ac:dyDescent="0.3">
      <c r="A437" s="741" t="s">
        <v>317</v>
      </c>
      <c r="B437" s="741"/>
      <c r="C437" s="741"/>
      <c r="D437" s="265"/>
      <c r="E437" s="742" t="s">
        <v>643</v>
      </c>
      <c r="F437" s="742"/>
      <c r="G437" s="742"/>
      <c r="H437" s="653" t="s">
        <v>731</v>
      </c>
      <c r="I437" s="654"/>
      <c r="J437" s="654"/>
    </row>
    <row r="438" spans="1:10" ht="15" x14ac:dyDescent="0.25">
      <c r="A438" s="382" t="s">
        <v>622</v>
      </c>
      <c r="B438" s="780"/>
      <c r="C438" s="780"/>
      <c r="D438" s="407" t="s">
        <v>12</v>
      </c>
      <c r="E438" s="383" t="s">
        <v>645</v>
      </c>
      <c r="F438" s="780"/>
      <c r="G438" s="780"/>
      <c r="H438" s="235">
        <v>11</v>
      </c>
      <c r="I438" s="321" t="s">
        <v>12</v>
      </c>
      <c r="J438" s="236">
        <v>13</v>
      </c>
    </row>
    <row r="439" spans="1:10" ht="15" x14ac:dyDescent="0.25">
      <c r="A439" s="384" t="s">
        <v>80</v>
      </c>
      <c r="B439" s="781"/>
      <c r="C439" s="781"/>
      <c r="D439" s="408" t="s">
        <v>12</v>
      </c>
      <c r="E439" s="385" t="s">
        <v>644</v>
      </c>
      <c r="F439" s="781"/>
      <c r="G439" s="781"/>
      <c r="H439" s="9">
        <v>13</v>
      </c>
      <c r="I439" s="6" t="s">
        <v>12</v>
      </c>
      <c r="J439" s="238">
        <v>9</v>
      </c>
    </row>
    <row r="440" spans="1:10" ht="15" x14ac:dyDescent="0.25">
      <c r="A440" s="384" t="s">
        <v>556</v>
      </c>
      <c r="B440" s="781"/>
      <c r="C440" s="781"/>
      <c r="D440" s="408" t="s">
        <v>12</v>
      </c>
      <c r="E440" s="385" t="s">
        <v>219</v>
      </c>
      <c r="F440" s="781"/>
      <c r="G440" s="781"/>
      <c r="H440" s="9">
        <v>7</v>
      </c>
      <c r="I440" s="6" t="s">
        <v>12</v>
      </c>
      <c r="J440" s="238">
        <v>13</v>
      </c>
    </row>
    <row r="441" spans="1:10" ht="15" x14ac:dyDescent="0.25">
      <c r="A441" s="384" t="s">
        <v>491</v>
      </c>
      <c r="B441" s="781"/>
      <c r="C441" s="781"/>
      <c r="D441" s="408" t="s">
        <v>12</v>
      </c>
      <c r="E441" s="385" t="s">
        <v>646</v>
      </c>
      <c r="F441" s="781"/>
      <c r="G441" s="781"/>
      <c r="H441" s="9">
        <v>11</v>
      </c>
      <c r="I441" s="6" t="s">
        <v>12</v>
      </c>
      <c r="J441" s="238">
        <v>13</v>
      </c>
    </row>
    <row r="442" spans="1:10" ht="15" x14ac:dyDescent="0.25">
      <c r="A442" s="384" t="s">
        <v>89</v>
      </c>
      <c r="B442" s="781"/>
      <c r="C442" s="781"/>
      <c r="D442" s="408" t="s">
        <v>12</v>
      </c>
      <c r="E442" s="385" t="s">
        <v>276</v>
      </c>
      <c r="F442" s="781"/>
      <c r="G442" s="781"/>
      <c r="H442" s="9">
        <v>6</v>
      </c>
      <c r="I442" s="6" t="s">
        <v>12</v>
      </c>
      <c r="J442" s="238">
        <v>13</v>
      </c>
    </row>
    <row r="443" spans="1:10" ht="15.6" thickBot="1" x14ac:dyDescent="0.3">
      <c r="A443" s="386" t="s">
        <v>624</v>
      </c>
      <c r="B443" s="782"/>
      <c r="C443" s="782"/>
      <c r="D443" s="409" t="s">
        <v>12</v>
      </c>
      <c r="E443" s="387" t="s">
        <v>647</v>
      </c>
      <c r="F443" s="782"/>
      <c r="G443" s="782"/>
      <c r="H443" s="243">
        <v>8</v>
      </c>
      <c r="I443" s="322" t="s">
        <v>12</v>
      </c>
      <c r="J443" s="244">
        <v>13</v>
      </c>
    </row>
    <row r="444" spans="1:10" ht="15" x14ac:dyDescent="0.25">
      <c r="A444" s="382" t="s">
        <v>491</v>
      </c>
      <c r="B444" s="388" t="s">
        <v>80</v>
      </c>
      <c r="C444" s="388" t="s">
        <v>89</v>
      </c>
      <c r="D444" s="407" t="s">
        <v>12</v>
      </c>
      <c r="E444" s="383" t="s">
        <v>219</v>
      </c>
      <c r="F444" s="383" t="s">
        <v>276</v>
      </c>
      <c r="G444" s="383" t="s">
        <v>646</v>
      </c>
      <c r="H444" s="235">
        <v>0</v>
      </c>
      <c r="I444" s="321" t="s">
        <v>12</v>
      </c>
      <c r="J444" s="236">
        <v>13</v>
      </c>
    </row>
    <row r="445" spans="1:10" ht="15.6" thickBot="1" x14ac:dyDescent="0.3">
      <c r="A445" s="386" t="s">
        <v>622</v>
      </c>
      <c r="B445" s="389" t="s">
        <v>556</v>
      </c>
      <c r="C445" s="389" t="s">
        <v>624</v>
      </c>
      <c r="D445" s="409" t="s">
        <v>12</v>
      </c>
      <c r="E445" s="387" t="s">
        <v>647</v>
      </c>
      <c r="F445" s="387" t="s">
        <v>645</v>
      </c>
      <c r="G445" s="387" t="s">
        <v>644</v>
      </c>
      <c r="H445" s="243">
        <v>13</v>
      </c>
      <c r="I445" s="322" t="s">
        <v>12</v>
      </c>
      <c r="J445" s="244">
        <v>10</v>
      </c>
    </row>
    <row r="446" spans="1:10" ht="15" x14ac:dyDescent="0.25">
      <c r="A446" s="382" t="s">
        <v>491</v>
      </c>
      <c r="B446" s="388" t="s">
        <v>89</v>
      </c>
      <c r="C446" s="388"/>
      <c r="D446" s="407" t="s">
        <v>12</v>
      </c>
      <c r="E446" s="383" t="s">
        <v>646</v>
      </c>
      <c r="F446" s="383" t="s">
        <v>276</v>
      </c>
      <c r="G446" s="388"/>
      <c r="H446" s="235">
        <v>13</v>
      </c>
      <c r="I446" s="321" t="s">
        <v>12</v>
      </c>
      <c r="J446" s="236">
        <v>5</v>
      </c>
    </row>
    <row r="447" spans="1:10" ht="15" x14ac:dyDescent="0.25">
      <c r="A447" s="384" t="s">
        <v>622</v>
      </c>
      <c r="B447" s="390" t="s">
        <v>80</v>
      </c>
      <c r="C447" s="390"/>
      <c r="D447" s="408" t="s">
        <v>12</v>
      </c>
      <c r="E447" s="385" t="s">
        <v>644</v>
      </c>
      <c r="F447" s="390" t="s">
        <v>219</v>
      </c>
      <c r="G447" s="390"/>
      <c r="H447" s="9">
        <v>13</v>
      </c>
      <c r="I447" s="6" t="s">
        <v>12</v>
      </c>
      <c r="J447" s="238">
        <v>0</v>
      </c>
    </row>
    <row r="448" spans="1:10" ht="15.6" thickBot="1" x14ac:dyDescent="0.3">
      <c r="A448" s="386" t="s">
        <v>556</v>
      </c>
      <c r="B448" s="389" t="s">
        <v>624</v>
      </c>
      <c r="C448" s="389"/>
      <c r="D448" s="409" t="s">
        <v>12</v>
      </c>
      <c r="E448" s="387" t="s">
        <v>647</v>
      </c>
      <c r="F448" s="387" t="s">
        <v>645</v>
      </c>
      <c r="G448" s="389"/>
      <c r="H448" s="243">
        <v>2</v>
      </c>
      <c r="I448" s="322" t="s">
        <v>12</v>
      </c>
      <c r="J448" s="244">
        <v>13</v>
      </c>
    </row>
    <row r="449" spans="1:10" ht="15" x14ac:dyDescent="0.25">
      <c r="A449" s="740"/>
      <c r="B449" s="740"/>
      <c r="C449" s="740"/>
      <c r="D449" s="740"/>
      <c r="E449" s="740"/>
      <c r="F449" s="740"/>
      <c r="G449" s="740"/>
      <c r="H449" s="245">
        <f>SUM(H438:H448)</f>
        <v>97</v>
      </c>
      <c r="I449" s="16" t="s">
        <v>12</v>
      </c>
      <c r="J449" s="245">
        <f>SUM(J438:J448)</f>
        <v>115</v>
      </c>
    </row>
    <row r="450" spans="1:10" ht="15.6" x14ac:dyDescent="0.3">
      <c r="A450" s="692"/>
      <c r="B450" s="692"/>
      <c r="C450" s="692"/>
      <c r="D450" s="692"/>
      <c r="E450" s="692"/>
      <c r="F450" s="692"/>
      <c r="G450" s="692"/>
      <c r="H450" s="14">
        <v>13</v>
      </c>
      <c r="I450" s="6" t="s">
        <v>12</v>
      </c>
      <c r="J450" s="14">
        <v>18</v>
      </c>
    </row>
    <row r="451" spans="1:10" ht="13.8" thickBot="1" x14ac:dyDescent="0.3">
      <c r="A451" s="741" t="s">
        <v>399</v>
      </c>
      <c r="B451" s="741"/>
      <c r="C451" s="741"/>
      <c r="D451" s="265"/>
      <c r="E451" s="742" t="s">
        <v>156</v>
      </c>
      <c r="F451" s="742"/>
      <c r="G451" s="742"/>
      <c r="H451" s="653" t="s">
        <v>731</v>
      </c>
      <c r="I451" s="654"/>
      <c r="J451" s="654"/>
    </row>
    <row r="452" spans="1:10" ht="15" x14ac:dyDescent="0.25">
      <c r="A452" s="382" t="s">
        <v>347</v>
      </c>
      <c r="B452" s="780"/>
      <c r="C452" s="780"/>
      <c r="D452" s="407" t="s">
        <v>12</v>
      </c>
      <c r="E452" s="383" t="s">
        <v>166</v>
      </c>
      <c r="F452" s="780"/>
      <c r="G452" s="780"/>
      <c r="H452" s="235">
        <v>12</v>
      </c>
      <c r="I452" s="321" t="s">
        <v>12</v>
      </c>
      <c r="J452" s="236">
        <v>13</v>
      </c>
    </row>
    <row r="453" spans="1:10" ht="15" x14ac:dyDescent="0.25">
      <c r="A453" s="384" t="s">
        <v>348</v>
      </c>
      <c r="B453" s="781"/>
      <c r="C453" s="781"/>
      <c r="D453" s="408" t="s">
        <v>12</v>
      </c>
      <c r="E453" s="385" t="s">
        <v>199</v>
      </c>
      <c r="F453" s="781"/>
      <c r="G453" s="781"/>
      <c r="H453" s="9">
        <v>5</v>
      </c>
      <c r="I453" s="6" t="s">
        <v>12</v>
      </c>
      <c r="J453" s="238">
        <v>13</v>
      </c>
    </row>
    <row r="454" spans="1:10" ht="15" x14ac:dyDescent="0.25">
      <c r="A454" s="384" t="s">
        <v>334</v>
      </c>
      <c r="B454" s="781"/>
      <c r="C454" s="781"/>
      <c r="D454" s="408" t="s">
        <v>12</v>
      </c>
      <c r="E454" s="385" t="s">
        <v>167</v>
      </c>
      <c r="F454" s="781"/>
      <c r="G454" s="781"/>
      <c r="H454" s="9">
        <v>13</v>
      </c>
      <c r="I454" s="6" t="s">
        <v>12</v>
      </c>
      <c r="J454" s="238">
        <v>12</v>
      </c>
    </row>
    <row r="455" spans="1:10" ht="15" x14ac:dyDescent="0.25">
      <c r="A455" s="384" t="s">
        <v>507</v>
      </c>
      <c r="B455" s="781"/>
      <c r="C455" s="781"/>
      <c r="D455" s="408" t="s">
        <v>12</v>
      </c>
      <c r="E455" s="385" t="s">
        <v>164</v>
      </c>
      <c r="F455" s="781"/>
      <c r="G455" s="781"/>
      <c r="H455" s="9">
        <v>10</v>
      </c>
      <c r="I455" s="6" t="s">
        <v>12</v>
      </c>
      <c r="J455" s="238">
        <v>13</v>
      </c>
    </row>
    <row r="456" spans="1:10" ht="15" x14ac:dyDescent="0.25">
      <c r="A456" s="384" t="s">
        <v>685</v>
      </c>
      <c r="B456" s="781"/>
      <c r="C456" s="781"/>
      <c r="D456" s="408" t="s">
        <v>12</v>
      </c>
      <c r="E456" s="385" t="s">
        <v>497</v>
      </c>
      <c r="F456" s="781"/>
      <c r="G456" s="781"/>
      <c r="H456" s="9">
        <v>13</v>
      </c>
      <c r="I456" s="6" t="s">
        <v>12</v>
      </c>
      <c r="J456" s="238">
        <v>10</v>
      </c>
    </row>
    <row r="457" spans="1:10" ht="15.6" thickBot="1" x14ac:dyDescent="0.3">
      <c r="A457" s="386" t="s">
        <v>26</v>
      </c>
      <c r="B457" s="782"/>
      <c r="C457" s="782"/>
      <c r="D457" s="409" t="s">
        <v>12</v>
      </c>
      <c r="E457" s="387" t="s">
        <v>327</v>
      </c>
      <c r="F457" s="782"/>
      <c r="G457" s="782"/>
      <c r="H457" s="243">
        <v>7</v>
      </c>
      <c r="I457" s="322" t="s">
        <v>12</v>
      </c>
      <c r="J457" s="244">
        <v>13</v>
      </c>
    </row>
    <row r="458" spans="1:10" ht="15" x14ac:dyDescent="0.25">
      <c r="A458" s="382" t="s">
        <v>507</v>
      </c>
      <c r="B458" s="388" t="s">
        <v>26</v>
      </c>
      <c r="C458" s="388" t="s">
        <v>348</v>
      </c>
      <c r="D458" s="407" t="s">
        <v>12</v>
      </c>
      <c r="E458" s="383" t="s">
        <v>164</v>
      </c>
      <c r="F458" s="383" t="s">
        <v>166</v>
      </c>
      <c r="G458" s="383" t="s">
        <v>497</v>
      </c>
      <c r="H458" s="235">
        <v>13</v>
      </c>
      <c r="I458" s="321" t="s">
        <v>12</v>
      </c>
      <c r="J458" s="236">
        <v>1</v>
      </c>
    </row>
    <row r="459" spans="1:10" ht="15.6" thickBot="1" x14ac:dyDescent="0.3">
      <c r="A459" s="386" t="s">
        <v>685</v>
      </c>
      <c r="B459" s="389" t="s">
        <v>334</v>
      </c>
      <c r="C459" s="389" t="s">
        <v>347</v>
      </c>
      <c r="D459" s="409" t="s">
        <v>12</v>
      </c>
      <c r="E459" s="387" t="s">
        <v>327</v>
      </c>
      <c r="F459" s="387" t="s">
        <v>264</v>
      </c>
      <c r="G459" s="387" t="s">
        <v>167</v>
      </c>
      <c r="H459" s="243">
        <v>3</v>
      </c>
      <c r="I459" s="322" t="s">
        <v>12</v>
      </c>
      <c r="J459" s="244">
        <v>13</v>
      </c>
    </row>
    <row r="460" spans="1:10" ht="15" x14ac:dyDescent="0.25">
      <c r="A460" s="382" t="s">
        <v>685</v>
      </c>
      <c r="B460" s="388" t="s">
        <v>334</v>
      </c>
      <c r="C460" s="388"/>
      <c r="D460" s="407" t="s">
        <v>12</v>
      </c>
      <c r="E460" s="383" t="s">
        <v>164</v>
      </c>
      <c r="F460" s="383" t="s">
        <v>497</v>
      </c>
      <c r="G460" s="388"/>
      <c r="H460" s="235">
        <v>13</v>
      </c>
      <c r="I460" s="321" t="s">
        <v>12</v>
      </c>
      <c r="J460" s="236">
        <v>4</v>
      </c>
    </row>
    <row r="461" spans="1:10" ht="15" x14ac:dyDescent="0.25">
      <c r="A461" s="384" t="s">
        <v>507</v>
      </c>
      <c r="B461" s="390" t="s">
        <v>347</v>
      </c>
      <c r="C461" s="390"/>
      <c r="D461" s="408" t="s">
        <v>12</v>
      </c>
      <c r="E461" s="385" t="s">
        <v>199</v>
      </c>
      <c r="F461" s="390" t="s">
        <v>167</v>
      </c>
      <c r="G461" s="390"/>
      <c r="H461" s="9">
        <v>0</v>
      </c>
      <c r="I461" s="6" t="s">
        <v>12</v>
      </c>
      <c r="J461" s="238">
        <v>13</v>
      </c>
    </row>
    <row r="462" spans="1:10" ht="15.6" thickBot="1" x14ac:dyDescent="0.3">
      <c r="A462" s="386" t="s">
        <v>348</v>
      </c>
      <c r="B462" s="389" t="s">
        <v>26</v>
      </c>
      <c r="C462" s="389"/>
      <c r="D462" s="409" t="s">
        <v>12</v>
      </c>
      <c r="E462" s="387" t="s">
        <v>327</v>
      </c>
      <c r="F462" s="387" t="s">
        <v>166</v>
      </c>
      <c r="G462" s="389"/>
      <c r="H462" s="243">
        <v>8</v>
      </c>
      <c r="I462" s="322" t="s">
        <v>12</v>
      </c>
      <c r="J462" s="244">
        <v>13</v>
      </c>
    </row>
    <row r="463" spans="1:10" ht="15" x14ac:dyDescent="0.25">
      <c r="A463" s="740"/>
      <c r="B463" s="740"/>
      <c r="C463" s="740"/>
      <c r="D463" s="740"/>
      <c r="E463" s="740"/>
      <c r="F463" s="740"/>
      <c r="G463" s="740"/>
      <c r="H463" s="245">
        <f>SUM(H452:H462)</f>
        <v>97</v>
      </c>
      <c r="I463" s="16" t="s">
        <v>12</v>
      </c>
      <c r="J463" s="245">
        <f>SUM(J452:J462)</f>
        <v>118</v>
      </c>
    </row>
    <row r="464" spans="1:10" ht="15.6" x14ac:dyDescent="0.3">
      <c r="A464" s="692"/>
      <c r="B464" s="692"/>
      <c r="C464" s="692"/>
      <c r="D464" s="692"/>
      <c r="E464" s="692"/>
      <c r="F464" s="692"/>
      <c r="G464" s="692"/>
      <c r="H464" s="14">
        <v>12</v>
      </c>
      <c r="I464" s="6" t="s">
        <v>12</v>
      </c>
      <c r="J464" s="14">
        <v>19</v>
      </c>
    </row>
    <row r="465" spans="1:10" ht="13.8" thickBot="1" x14ac:dyDescent="0.3">
      <c r="A465" s="741" t="s">
        <v>317</v>
      </c>
      <c r="B465" s="741"/>
      <c r="C465" s="741"/>
      <c r="D465" s="265"/>
      <c r="E465" s="742" t="s">
        <v>487</v>
      </c>
      <c r="F465" s="742"/>
      <c r="G465" s="742"/>
      <c r="H465" s="653">
        <v>43324</v>
      </c>
      <c r="I465" s="654"/>
      <c r="J465" s="654"/>
    </row>
    <row r="466" spans="1:10" ht="15" x14ac:dyDescent="0.25">
      <c r="A466" s="231" t="s">
        <v>622</v>
      </c>
      <c r="B466" s="691"/>
      <c r="C466" s="691"/>
      <c r="D466" s="321" t="s">
        <v>12</v>
      </c>
      <c r="E466" s="234" t="s">
        <v>145</v>
      </c>
      <c r="F466" s="691"/>
      <c r="G466" s="691"/>
      <c r="H466" s="235">
        <v>1</v>
      </c>
      <c r="I466" s="321" t="s">
        <v>12</v>
      </c>
      <c r="J466" s="236">
        <v>13</v>
      </c>
    </row>
    <row r="467" spans="1:10" ht="15" x14ac:dyDescent="0.25">
      <c r="A467" s="237" t="s">
        <v>556</v>
      </c>
      <c r="B467" s="692"/>
      <c r="C467" s="692"/>
      <c r="D467" s="6" t="s">
        <v>12</v>
      </c>
      <c r="E467" s="5" t="s">
        <v>192</v>
      </c>
      <c r="F467" s="692"/>
      <c r="G467" s="692"/>
      <c r="H467" s="9">
        <v>13</v>
      </c>
      <c r="I467" s="6" t="s">
        <v>12</v>
      </c>
      <c r="J467" s="238">
        <v>7</v>
      </c>
    </row>
    <row r="468" spans="1:10" ht="15" x14ac:dyDescent="0.25">
      <c r="A468" s="237" t="s">
        <v>491</v>
      </c>
      <c r="B468" s="692"/>
      <c r="C468" s="692"/>
      <c r="D468" s="6" t="s">
        <v>12</v>
      </c>
      <c r="E468" s="5" t="s">
        <v>147</v>
      </c>
      <c r="F468" s="692"/>
      <c r="G468" s="692"/>
      <c r="H468" s="9">
        <v>13</v>
      </c>
      <c r="I468" s="6" t="s">
        <v>12</v>
      </c>
      <c r="J468" s="238">
        <v>11</v>
      </c>
    </row>
    <row r="469" spans="1:10" ht="15" x14ac:dyDescent="0.25">
      <c r="A469" s="237" t="s">
        <v>80</v>
      </c>
      <c r="B469" s="692"/>
      <c r="C469" s="692"/>
      <c r="D469" s="6" t="s">
        <v>12</v>
      </c>
      <c r="E469" s="5" t="s">
        <v>148</v>
      </c>
      <c r="F469" s="692"/>
      <c r="G469" s="692"/>
      <c r="H469" s="9">
        <v>13</v>
      </c>
      <c r="I469" s="6" t="s">
        <v>12</v>
      </c>
      <c r="J469" s="238">
        <v>1</v>
      </c>
    </row>
    <row r="470" spans="1:10" ht="15" x14ac:dyDescent="0.25">
      <c r="A470" s="237" t="s">
        <v>430</v>
      </c>
      <c r="B470" s="692"/>
      <c r="C470" s="692"/>
      <c r="D470" s="6" t="s">
        <v>12</v>
      </c>
      <c r="E470" s="5" t="s">
        <v>719</v>
      </c>
      <c r="F470" s="692"/>
      <c r="G470" s="692"/>
      <c r="H470" s="9">
        <v>13</v>
      </c>
      <c r="I470" s="6" t="s">
        <v>12</v>
      </c>
      <c r="J470" s="238">
        <v>3</v>
      </c>
    </row>
    <row r="471" spans="1:10" ht="15.6" thickBot="1" x14ac:dyDescent="0.3">
      <c r="A471" s="239" t="s">
        <v>624</v>
      </c>
      <c r="B471" s="693"/>
      <c r="C471" s="693"/>
      <c r="D471" s="322" t="s">
        <v>12</v>
      </c>
      <c r="E471" s="242" t="s">
        <v>191</v>
      </c>
      <c r="F471" s="693"/>
      <c r="G471" s="693"/>
      <c r="H471" s="243">
        <v>13</v>
      </c>
      <c r="I471" s="322" t="s">
        <v>12</v>
      </c>
      <c r="J471" s="244">
        <v>10</v>
      </c>
    </row>
    <row r="472" spans="1:10" ht="15" x14ac:dyDescent="0.25">
      <c r="A472" s="231" t="s">
        <v>622</v>
      </c>
      <c r="B472" s="232" t="s">
        <v>80</v>
      </c>
      <c r="C472" s="232" t="s">
        <v>430</v>
      </c>
      <c r="D472" s="321" t="s">
        <v>12</v>
      </c>
      <c r="E472" s="234" t="s">
        <v>148</v>
      </c>
      <c r="F472" s="234" t="s">
        <v>147</v>
      </c>
      <c r="G472" s="234" t="s">
        <v>145</v>
      </c>
      <c r="H472" s="235">
        <v>8</v>
      </c>
      <c r="I472" s="321" t="s">
        <v>12</v>
      </c>
      <c r="J472" s="236">
        <v>13</v>
      </c>
    </row>
    <row r="473" spans="1:10" ht="15.6" thickBot="1" x14ac:dyDescent="0.3">
      <c r="A473" s="239" t="s">
        <v>624</v>
      </c>
      <c r="B473" s="240" t="s">
        <v>491</v>
      </c>
      <c r="C473" s="240" t="s">
        <v>556</v>
      </c>
      <c r="D473" s="322" t="s">
        <v>12</v>
      </c>
      <c r="E473" s="242" t="s">
        <v>192</v>
      </c>
      <c r="F473" s="242" t="s">
        <v>191</v>
      </c>
      <c r="G473" s="242" t="s">
        <v>719</v>
      </c>
      <c r="H473" s="243">
        <v>13</v>
      </c>
      <c r="I473" s="322" t="s">
        <v>12</v>
      </c>
      <c r="J473" s="244">
        <v>2</v>
      </c>
    </row>
    <row r="474" spans="1:10" ht="15" x14ac:dyDescent="0.25">
      <c r="A474" s="231" t="s">
        <v>430</v>
      </c>
      <c r="B474" s="232" t="s">
        <v>491</v>
      </c>
      <c r="C474" s="232"/>
      <c r="D474" s="321" t="s">
        <v>12</v>
      </c>
      <c r="E474" s="234" t="s">
        <v>148</v>
      </c>
      <c r="F474" s="234" t="s">
        <v>191</v>
      </c>
      <c r="G474" s="232"/>
      <c r="H474" s="235">
        <v>2</v>
      </c>
      <c r="I474" s="321" t="s">
        <v>12</v>
      </c>
      <c r="J474" s="236">
        <v>13</v>
      </c>
    </row>
    <row r="475" spans="1:10" ht="15" x14ac:dyDescent="0.25">
      <c r="A475" s="237" t="s">
        <v>622</v>
      </c>
      <c r="B475" s="11" t="s">
        <v>80</v>
      </c>
      <c r="C475" s="11"/>
      <c r="D475" s="6" t="s">
        <v>12</v>
      </c>
      <c r="E475" s="5" t="s">
        <v>147</v>
      </c>
      <c r="F475" s="11" t="s">
        <v>192</v>
      </c>
      <c r="G475" s="11"/>
      <c r="H475" s="9">
        <v>13</v>
      </c>
      <c r="I475" s="6" t="s">
        <v>12</v>
      </c>
      <c r="J475" s="238">
        <v>6</v>
      </c>
    </row>
    <row r="476" spans="1:10" ht="15.6" thickBot="1" x14ac:dyDescent="0.3">
      <c r="A476" s="239" t="s">
        <v>624</v>
      </c>
      <c r="B476" s="240" t="s">
        <v>556</v>
      </c>
      <c r="C476" s="240"/>
      <c r="D476" s="322" t="s">
        <v>12</v>
      </c>
      <c r="E476" s="242" t="s">
        <v>719</v>
      </c>
      <c r="F476" s="242" t="s">
        <v>145</v>
      </c>
      <c r="G476" s="240"/>
      <c r="H476" s="243">
        <v>13</v>
      </c>
      <c r="I476" s="322" t="s">
        <v>12</v>
      </c>
      <c r="J476" s="244">
        <v>10</v>
      </c>
    </row>
    <row r="477" spans="1:10" ht="15" x14ac:dyDescent="0.25">
      <c r="A477" s="740"/>
      <c r="B477" s="740"/>
      <c r="C477" s="740"/>
      <c r="D477" s="740"/>
      <c r="E477" s="740"/>
      <c r="F477" s="740"/>
      <c r="G477" s="740"/>
      <c r="H477" s="245">
        <f>SUM(H466:H476)</f>
        <v>115</v>
      </c>
      <c r="I477" s="16" t="s">
        <v>12</v>
      </c>
      <c r="J477" s="245">
        <f>SUM(J466:J476)</f>
        <v>89</v>
      </c>
    </row>
    <row r="478" spans="1:10" ht="15.6" x14ac:dyDescent="0.3">
      <c r="A478" s="692"/>
      <c r="B478" s="692"/>
      <c r="C478" s="692"/>
      <c r="D478" s="692"/>
      <c r="E478" s="692"/>
      <c r="F478" s="692"/>
      <c r="G478" s="692"/>
      <c r="H478" s="14">
        <v>21</v>
      </c>
      <c r="I478" s="6" t="s">
        <v>12</v>
      </c>
      <c r="J478" s="14">
        <v>10</v>
      </c>
    </row>
    <row r="479" spans="1:10" ht="13.8" thickBot="1" x14ac:dyDescent="0.3">
      <c r="A479" s="741" t="s">
        <v>101</v>
      </c>
      <c r="B479" s="741"/>
      <c r="C479" s="741"/>
      <c r="D479" s="265"/>
      <c r="E479" s="742" t="s">
        <v>609</v>
      </c>
      <c r="F479" s="742"/>
      <c r="G479" s="742"/>
      <c r="H479" s="653">
        <v>43324</v>
      </c>
      <c r="I479" s="654"/>
      <c r="J479" s="654"/>
    </row>
    <row r="480" spans="1:10" ht="15" x14ac:dyDescent="0.25">
      <c r="A480" s="231" t="s">
        <v>689</v>
      </c>
      <c r="B480" s="691"/>
      <c r="C480" s="691"/>
      <c r="D480" s="321" t="s">
        <v>12</v>
      </c>
      <c r="E480" s="234" t="s">
        <v>612</v>
      </c>
      <c r="F480" s="691"/>
      <c r="G480" s="691"/>
      <c r="H480" s="235">
        <v>10</v>
      </c>
      <c r="I480" s="321" t="s">
        <v>12</v>
      </c>
      <c r="J480" s="236">
        <v>13</v>
      </c>
    </row>
    <row r="481" spans="1:10" ht="15" x14ac:dyDescent="0.25">
      <c r="A481" s="237" t="s">
        <v>621</v>
      </c>
      <c r="B481" s="692"/>
      <c r="C481" s="692"/>
      <c r="D481" s="6" t="s">
        <v>12</v>
      </c>
      <c r="E481" s="5" t="s">
        <v>613</v>
      </c>
      <c r="F481" s="692"/>
      <c r="G481" s="692"/>
      <c r="H481" s="9">
        <v>5</v>
      </c>
      <c r="I481" s="6" t="s">
        <v>12</v>
      </c>
      <c r="J481" s="238">
        <v>13</v>
      </c>
    </row>
    <row r="482" spans="1:10" ht="15" x14ac:dyDescent="0.25">
      <c r="A482" s="237" t="s">
        <v>620</v>
      </c>
      <c r="B482" s="692"/>
      <c r="C482" s="692"/>
      <c r="D482" s="6" t="s">
        <v>12</v>
      </c>
      <c r="E482" s="5" t="s">
        <v>614</v>
      </c>
      <c r="F482" s="692"/>
      <c r="G482" s="692"/>
      <c r="H482" s="9">
        <v>13</v>
      </c>
      <c r="I482" s="6" t="s">
        <v>12</v>
      </c>
      <c r="J482" s="238">
        <v>12</v>
      </c>
    </row>
    <row r="483" spans="1:10" ht="15" x14ac:dyDescent="0.25">
      <c r="A483" s="237" t="s">
        <v>373</v>
      </c>
      <c r="B483" s="692"/>
      <c r="C483" s="692"/>
      <c r="D483" s="6" t="s">
        <v>12</v>
      </c>
      <c r="E483" s="5" t="s">
        <v>615</v>
      </c>
      <c r="F483" s="692"/>
      <c r="G483" s="692"/>
      <c r="H483" s="9">
        <v>1</v>
      </c>
      <c r="I483" s="6" t="s">
        <v>12</v>
      </c>
      <c r="J483" s="238">
        <v>13</v>
      </c>
    </row>
    <row r="484" spans="1:10" ht="15" x14ac:dyDescent="0.25">
      <c r="A484" s="237" t="s">
        <v>109</v>
      </c>
      <c r="B484" s="692"/>
      <c r="C484" s="692"/>
      <c r="D484" s="6" t="s">
        <v>12</v>
      </c>
      <c r="E484" s="5" t="s">
        <v>616</v>
      </c>
      <c r="F484" s="692"/>
      <c r="G484" s="692"/>
      <c r="H484" s="9">
        <v>13</v>
      </c>
      <c r="I484" s="6" t="s">
        <v>12</v>
      </c>
      <c r="J484" s="238">
        <v>9</v>
      </c>
    </row>
    <row r="485" spans="1:10" ht="15.6" thickBot="1" x14ac:dyDescent="0.3">
      <c r="A485" s="239" t="s">
        <v>690</v>
      </c>
      <c r="B485" s="693"/>
      <c r="C485" s="693"/>
      <c r="D485" s="322" t="s">
        <v>12</v>
      </c>
      <c r="E485" s="242" t="s">
        <v>617</v>
      </c>
      <c r="F485" s="693"/>
      <c r="G485" s="693"/>
      <c r="H485" s="243">
        <v>11</v>
      </c>
      <c r="I485" s="322" t="s">
        <v>12</v>
      </c>
      <c r="J485" s="244">
        <v>13</v>
      </c>
    </row>
    <row r="486" spans="1:10" ht="15" x14ac:dyDescent="0.25">
      <c r="A486" s="231" t="s">
        <v>621</v>
      </c>
      <c r="B486" s="232" t="s">
        <v>690</v>
      </c>
      <c r="C486" s="232" t="s">
        <v>103</v>
      </c>
      <c r="D486" s="321" t="s">
        <v>12</v>
      </c>
      <c r="E486" s="234" t="s">
        <v>615</v>
      </c>
      <c r="F486" s="234" t="s">
        <v>613</v>
      </c>
      <c r="G486" s="234" t="s">
        <v>614</v>
      </c>
      <c r="H486" s="235">
        <v>10</v>
      </c>
      <c r="I486" s="321" t="s">
        <v>12</v>
      </c>
      <c r="J486" s="236">
        <v>11</v>
      </c>
    </row>
    <row r="487" spans="1:10" ht="15.6" thickBot="1" x14ac:dyDescent="0.3">
      <c r="A487" s="239" t="s">
        <v>109</v>
      </c>
      <c r="B487" s="240" t="s">
        <v>373</v>
      </c>
      <c r="C487" s="240" t="s">
        <v>111</v>
      </c>
      <c r="D487" s="322" t="s">
        <v>12</v>
      </c>
      <c r="E487" s="242" t="s">
        <v>612</v>
      </c>
      <c r="F487" s="242" t="s">
        <v>619</v>
      </c>
      <c r="G487" s="242" t="s">
        <v>617</v>
      </c>
      <c r="H487" s="243">
        <v>5</v>
      </c>
      <c r="I487" s="322" t="s">
        <v>12</v>
      </c>
      <c r="J487" s="244">
        <v>13</v>
      </c>
    </row>
    <row r="488" spans="1:10" ht="15" x14ac:dyDescent="0.25">
      <c r="A488" s="231" t="s">
        <v>109</v>
      </c>
      <c r="B488" s="232" t="s">
        <v>111</v>
      </c>
      <c r="C488" s="232"/>
      <c r="D488" s="321" t="s">
        <v>12</v>
      </c>
      <c r="E488" s="234" t="s">
        <v>612</v>
      </c>
      <c r="F488" s="234" t="s">
        <v>614</v>
      </c>
      <c r="G488" s="232"/>
      <c r="H488" s="235">
        <v>1</v>
      </c>
      <c r="I488" s="321" t="s">
        <v>12</v>
      </c>
      <c r="J488" s="236">
        <v>13</v>
      </c>
    </row>
    <row r="489" spans="1:10" ht="15" x14ac:dyDescent="0.25">
      <c r="A489" s="237" t="s">
        <v>689</v>
      </c>
      <c r="B489" s="11" t="s">
        <v>373</v>
      </c>
      <c r="C489" s="11"/>
      <c r="D489" s="6" t="s">
        <v>12</v>
      </c>
      <c r="E489" s="5" t="s">
        <v>615</v>
      </c>
      <c r="F489" s="11" t="s">
        <v>613</v>
      </c>
      <c r="G489" s="11"/>
      <c r="H489" s="9">
        <v>7</v>
      </c>
      <c r="I489" s="6" t="s">
        <v>12</v>
      </c>
      <c r="J489" s="238">
        <v>12</v>
      </c>
    </row>
    <row r="490" spans="1:10" ht="15.6" thickBot="1" x14ac:dyDescent="0.3">
      <c r="A490" s="239" t="s">
        <v>620</v>
      </c>
      <c r="B490" s="240" t="s">
        <v>621</v>
      </c>
      <c r="C490" s="240"/>
      <c r="D490" s="322" t="s">
        <v>12</v>
      </c>
      <c r="E490" s="242" t="s">
        <v>617</v>
      </c>
      <c r="F490" s="242" t="s">
        <v>619</v>
      </c>
      <c r="G490" s="240"/>
      <c r="H490" s="243">
        <v>13</v>
      </c>
      <c r="I490" s="322" t="s">
        <v>12</v>
      </c>
      <c r="J490" s="244">
        <v>3</v>
      </c>
    </row>
    <row r="491" spans="1:10" ht="15" x14ac:dyDescent="0.25">
      <c r="A491" s="740"/>
      <c r="B491" s="740"/>
      <c r="C491" s="740"/>
      <c r="D491" s="740"/>
      <c r="E491" s="740"/>
      <c r="F491" s="740"/>
      <c r="G491" s="740"/>
      <c r="H491" s="245">
        <f>SUM(H480:H490)</f>
        <v>89</v>
      </c>
      <c r="I491" s="16" t="s">
        <v>12</v>
      </c>
      <c r="J491" s="245">
        <f>SUM(J480:J490)</f>
        <v>125</v>
      </c>
    </row>
    <row r="492" spans="1:10" ht="15.6" x14ac:dyDescent="0.3">
      <c r="A492" s="692"/>
      <c r="B492" s="692"/>
      <c r="C492" s="692"/>
      <c r="D492" s="692"/>
      <c r="E492" s="692"/>
      <c r="F492" s="692"/>
      <c r="G492" s="692"/>
      <c r="H492" s="14">
        <v>7</v>
      </c>
      <c r="I492" s="6" t="s">
        <v>12</v>
      </c>
      <c r="J492" s="14">
        <v>24</v>
      </c>
    </row>
    <row r="493" spans="1:10" ht="13.8" thickBot="1" x14ac:dyDescent="0.3">
      <c r="A493" s="741" t="s">
        <v>492</v>
      </c>
      <c r="B493" s="741"/>
      <c r="C493" s="741"/>
      <c r="D493" s="265"/>
      <c r="E493" s="742" t="s">
        <v>101</v>
      </c>
      <c r="F493" s="742"/>
      <c r="G493" s="742"/>
      <c r="H493" s="653">
        <v>43324</v>
      </c>
      <c r="I493" s="654"/>
      <c r="J493" s="654"/>
    </row>
    <row r="494" spans="1:10" ht="15" x14ac:dyDescent="0.25">
      <c r="A494" s="231" t="s">
        <v>379</v>
      </c>
      <c r="B494" s="691"/>
      <c r="C494" s="691"/>
      <c r="D494" s="321" t="s">
        <v>12</v>
      </c>
      <c r="E494" s="234" t="s">
        <v>690</v>
      </c>
      <c r="F494" s="691"/>
      <c r="G494" s="691"/>
      <c r="H494" s="235">
        <v>13</v>
      </c>
      <c r="I494" s="321" t="s">
        <v>12</v>
      </c>
      <c r="J494" s="236">
        <v>3</v>
      </c>
    </row>
    <row r="495" spans="1:10" ht="15" x14ac:dyDescent="0.25">
      <c r="A495" s="237" t="s">
        <v>381</v>
      </c>
      <c r="B495" s="692"/>
      <c r="C495" s="692"/>
      <c r="D495" s="6" t="s">
        <v>12</v>
      </c>
      <c r="E495" s="5" t="s">
        <v>109</v>
      </c>
      <c r="F495" s="692"/>
      <c r="G495" s="692"/>
      <c r="H495" s="9">
        <v>13</v>
      </c>
      <c r="I495" s="6" t="s">
        <v>12</v>
      </c>
      <c r="J495" s="238">
        <v>7</v>
      </c>
    </row>
    <row r="496" spans="1:10" ht="15" x14ac:dyDescent="0.25">
      <c r="A496" s="237" t="s">
        <v>580</v>
      </c>
      <c r="B496" s="692"/>
      <c r="C496" s="692"/>
      <c r="D496" s="6" t="s">
        <v>12</v>
      </c>
      <c r="E496" s="5" t="s">
        <v>103</v>
      </c>
      <c r="F496" s="692"/>
      <c r="G496" s="692"/>
      <c r="H496" s="9">
        <v>13</v>
      </c>
      <c r="I496" s="6" t="s">
        <v>12</v>
      </c>
      <c r="J496" s="238">
        <v>5</v>
      </c>
    </row>
    <row r="497" spans="1:10" ht="15" x14ac:dyDescent="0.25">
      <c r="A497" s="237" t="s">
        <v>610</v>
      </c>
      <c r="B497" s="692"/>
      <c r="C497" s="692"/>
      <c r="D497" s="6" t="s">
        <v>12</v>
      </c>
      <c r="E497" s="5" t="s">
        <v>620</v>
      </c>
      <c r="F497" s="692"/>
      <c r="G497" s="692"/>
      <c r="H497" s="9">
        <v>4</v>
      </c>
      <c r="I497" s="6" t="s">
        <v>12</v>
      </c>
      <c r="J497" s="238">
        <v>13</v>
      </c>
    </row>
    <row r="498" spans="1:10" ht="15" x14ac:dyDescent="0.25">
      <c r="A498" s="237" t="s">
        <v>704</v>
      </c>
      <c r="B498" s="692"/>
      <c r="C498" s="692"/>
      <c r="D498" s="6" t="s">
        <v>12</v>
      </c>
      <c r="E498" s="5" t="s">
        <v>689</v>
      </c>
      <c r="F498" s="692"/>
      <c r="G498" s="692"/>
      <c r="H498" s="9">
        <v>4</v>
      </c>
      <c r="I498" s="6" t="s">
        <v>12</v>
      </c>
      <c r="J498" s="238">
        <v>13</v>
      </c>
    </row>
    <row r="499" spans="1:10" ht="15.6" thickBot="1" x14ac:dyDescent="0.3">
      <c r="A499" s="239" t="s">
        <v>383</v>
      </c>
      <c r="B499" s="693"/>
      <c r="C499" s="693"/>
      <c r="D499" s="322" t="s">
        <v>12</v>
      </c>
      <c r="E499" s="242" t="s">
        <v>621</v>
      </c>
      <c r="F499" s="693"/>
      <c r="G499" s="693"/>
      <c r="H499" s="243">
        <v>10</v>
      </c>
      <c r="I499" s="322" t="s">
        <v>12</v>
      </c>
      <c r="J499" s="244">
        <v>13</v>
      </c>
    </row>
    <row r="500" spans="1:10" ht="15" x14ac:dyDescent="0.25">
      <c r="A500" s="231" t="s">
        <v>381</v>
      </c>
      <c r="B500" s="232" t="s">
        <v>580</v>
      </c>
      <c r="C500" s="232" t="s">
        <v>583</v>
      </c>
      <c r="D500" s="321" t="s">
        <v>12</v>
      </c>
      <c r="E500" s="234" t="s">
        <v>111</v>
      </c>
      <c r="F500" s="234" t="s">
        <v>109</v>
      </c>
      <c r="G500" s="234" t="s">
        <v>103</v>
      </c>
      <c r="H500" s="235">
        <v>10</v>
      </c>
      <c r="I500" s="321" t="s">
        <v>12</v>
      </c>
      <c r="J500" s="236">
        <v>9</v>
      </c>
    </row>
    <row r="501" spans="1:10" ht="15.6" thickBot="1" x14ac:dyDescent="0.3">
      <c r="A501" s="239" t="s">
        <v>379</v>
      </c>
      <c r="B501" s="240" t="s">
        <v>610</v>
      </c>
      <c r="C501" s="240" t="s">
        <v>704</v>
      </c>
      <c r="D501" s="322" t="s">
        <v>12</v>
      </c>
      <c r="E501" s="242" t="s">
        <v>621</v>
      </c>
      <c r="F501" s="242" t="s">
        <v>620</v>
      </c>
      <c r="G501" s="242" t="s">
        <v>690</v>
      </c>
      <c r="H501" s="243">
        <v>13</v>
      </c>
      <c r="I501" s="322" t="s">
        <v>12</v>
      </c>
      <c r="J501" s="244">
        <v>3</v>
      </c>
    </row>
    <row r="502" spans="1:10" ht="15" x14ac:dyDescent="0.25">
      <c r="A502" s="231" t="s">
        <v>583</v>
      </c>
      <c r="B502" s="232" t="s">
        <v>580</v>
      </c>
      <c r="C502" s="232"/>
      <c r="D502" s="321" t="s">
        <v>12</v>
      </c>
      <c r="E502" s="234" t="s">
        <v>689</v>
      </c>
      <c r="F502" s="234" t="s">
        <v>373</v>
      </c>
      <c r="G502" s="232"/>
      <c r="H502" s="235">
        <v>11</v>
      </c>
      <c r="I502" s="321" t="s">
        <v>12</v>
      </c>
      <c r="J502" s="236">
        <v>9</v>
      </c>
    </row>
    <row r="503" spans="1:10" ht="15" x14ac:dyDescent="0.25">
      <c r="A503" s="237" t="s">
        <v>381</v>
      </c>
      <c r="B503" s="11" t="s">
        <v>704</v>
      </c>
      <c r="C503" s="11"/>
      <c r="D503" s="6" t="s">
        <v>12</v>
      </c>
      <c r="E503" s="5" t="s">
        <v>621</v>
      </c>
      <c r="F503" s="11" t="s">
        <v>620</v>
      </c>
      <c r="G503" s="11"/>
      <c r="H503" s="9">
        <v>13</v>
      </c>
      <c r="I503" s="6" t="s">
        <v>12</v>
      </c>
      <c r="J503" s="238">
        <v>3</v>
      </c>
    </row>
    <row r="504" spans="1:10" ht="15.6" thickBot="1" x14ac:dyDescent="0.3">
      <c r="A504" s="239" t="s">
        <v>379</v>
      </c>
      <c r="B504" s="240" t="s">
        <v>610</v>
      </c>
      <c r="C504" s="240"/>
      <c r="D504" s="322" t="s">
        <v>12</v>
      </c>
      <c r="E504" s="242" t="s">
        <v>111</v>
      </c>
      <c r="F504" s="242" t="s">
        <v>109</v>
      </c>
      <c r="G504" s="240"/>
      <c r="H504" s="243">
        <v>11</v>
      </c>
      <c r="I504" s="322" t="s">
        <v>12</v>
      </c>
      <c r="J504" s="244">
        <v>13</v>
      </c>
    </row>
    <row r="505" spans="1:10" ht="15" x14ac:dyDescent="0.25">
      <c r="A505" s="740"/>
      <c r="B505" s="740"/>
      <c r="C505" s="740"/>
      <c r="D505" s="740"/>
      <c r="E505" s="740"/>
      <c r="F505" s="740"/>
      <c r="G505" s="740"/>
      <c r="H505" s="245">
        <f>SUM(H494:H504)</f>
        <v>115</v>
      </c>
      <c r="I505" s="16" t="s">
        <v>12</v>
      </c>
      <c r="J505" s="245">
        <f>SUM(J494:J504)</f>
        <v>91</v>
      </c>
    </row>
    <row r="506" spans="1:10" ht="15.6" x14ac:dyDescent="0.3">
      <c r="A506" s="692"/>
      <c r="B506" s="692"/>
      <c r="C506" s="692"/>
      <c r="D506" s="692"/>
      <c r="E506" s="692"/>
      <c r="F506" s="692"/>
      <c r="G506" s="692"/>
      <c r="H506" s="14">
        <v>22</v>
      </c>
      <c r="I506" s="6" t="s">
        <v>12</v>
      </c>
      <c r="J506" s="14">
        <v>9</v>
      </c>
    </row>
    <row r="507" spans="1:10" ht="13.8" thickBot="1" x14ac:dyDescent="0.3">
      <c r="A507" s="741" t="s">
        <v>609</v>
      </c>
      <c r="B507" s="741"/>
      <c r="C507" s="741"/>
      <c r="D507" s="265"/>
      <c r="E507" s="742" t="s">
        <v>156</v>
      </c>
      <c r="F507" s="742"/>
      <c r="G507" s="742"/>
      <c r="H507" s="653">
        <v>43324</v>
      </c>
      <c r="I507" s="654"/>
      <c r="J507" s="654"/>
    </row>
    <row r="508" spans="1:10" ht="15" x14ac:dyDescent="0.25">
      <c r="A508" s="231" t="s">
        <v>612</v>
      </c>
      <c r="B508" s="691"/>
      <c r="C508" s="691"/>
      <c r="D508" s="368" t="s">
        <v>12</v>
      </c>
      <c r="E508" s="234" t="s">
        <v>497</v>
      </c>
      <c r="F508" s="691"/>
      <c r="G508" s="691"/>
      <c r="H508" s="260">
        <v>2</v>
      </c>
      <c r="I508" s="321" t="s">
        <v>12</v>
      </c>
      <c r="J508" s="236">
        <v>13</v>
      </c>
    </row>
    <row r="509" spans="1:10" ht="15" x14ac:dyDescent="0.25">
      <c r="A509" s="237" t="s">
        <v>613</v>
      </c>
      <c r="B509" s="692"/>
      <c r="C509" s="692"/>
      <c r="D509" s="369" t="s">
        <v>12</v>
      </c>
      <c r="E509" s="5" t="s">
        <v>167</v>
      </c>
      <c r="F509" s="692"/>
      <c r="G509" s="692"/>
      <c r="H509" s="267">
        <v>13</v>
      </c>
      <c r="I509" s="6" t="s">
        <v>12</v>
      </c>
      <c r="J509" s="238">
        <v>6</v>
      </c>
    </row>
    <row r="510" spans="1:10" ht="15" x14ac:dyDescent="0.25">
      <c r="A510" s="237" t="s">
        <v>614</v>
      </c>
      <c r="B510" s="692"/>
      <c r="C510" s="692"/>
      <c r="D510" s="369" t="s">
        <v>12</v>
      </c>
      <c r="E510" s="5" t="s">
        <v>166</v>
      </c>
      <c r="F510" s="692"/>
      <c r="G510" s="692"/>
      <c r="H510" s="267">
        <v>10</v>
      </c>
      <c r="I510" s="6" t="s">
        <v>12</v>
      </c>
      <c r="J510" s="238">
        <v>13</v>
      </c>
    </row>
    <row r="511" spans="1:10" ht="15" x14ac:dyDescent="0.25">
      <c r="A511" s="237" t="s">
        <v>615</v>
      </c>
      <c r="B511" s="692"/>
      <c r="C511" s="692"/>
      <c r="D511" s="369" t="s">
        <v>12</v>
      </c>
      <c r="E511" s="5" t="s">
        <v>202</v>
      </c>
      <c r="F511" s="692"/>
      <c r="G511" s="692"/>
      <c r="H511" s="267">
        <v>9</v>
      </c>
      <c r="I511" s="6" t="s">
        <v>12</v>
      </c>
      <c r="J511" s="238">
        <v>13</v>
      </c>
    </row>
    <row r="512" spans="1:10" ht="15" x14ac:dyDescent="0.25">
      <c r="A512" s="237" t="s">
        <v>616</v>
      </c>
      <c r="B512" s="692"/>
      <c r="C512" s="692"/>
      <c r="D512" s="369" t="s">
        <v>12</v>
      </c>
      <c r="E512" s="5" t="s">
        <v>705</v>
      </c>
      <c r="F512" s="692"/>
      <c r="G512" s="692"/>
      <c r="H512" s="267">
        <v>3</v>
      </c>
      <c r="I512" s="6" t="s">
        <v>12</v>
      </c>
      <c r="J512" s="238">
        <v>13</v>
      </c>
    </row>
    <row r="513" spans="1:10" ht="15.6" thickBot="1" x14ac:dyDescent="0.3">
      <c r="A513" s="239" t="s">
        <v>617</v>
      </c>
      <c r="B513" s="693"/>
      <c r="C513" s="693"/>
      <c r="D513" s="370" t="s">
        <v>12</v>
      </c>
      <c r="E513" s="242" t="s">
        <v>264</v>
      </c>
      <c r="F513" s="693"/>
      <c r="G513" s="693"/>
      <c r="H513" s="261">
        <v>9</v>
      </c>
      <c r="I513" s="322" t="s">
        <v>12</v>
      </c>
      <c r="J513" s="244">
        <v>13</v>
      </c>
    </row>
    <row r="514" spans="1:10" ht="15" x14ac:dyDescent="0.25">
      <c r="A514" s="231" t="s">
        <v>613</v>
      </c>
      <c r="B514" s="232" t="s">
        <v>614</v>
      </c>
      <c r="C514" s="232" t="s">
        <v>615</v>
      </c>
      <c r="D514" s="368" t="s">
        <v>12</v>
      </c>
      <c r="E514" s="234" t="s">
        <v>167</v>
      </c>
      <c r="F514" s="234" t="s">
        <v>497</v>
      </c>
      <c r="G514" s="234" t="s">
        <v>705</v>
      </c>
      <c r="H514" s="260">
        <v>5</v>
      </c>
      <c r="I514" s="321" t="s">
        <v>12</v>
      </c>
      <c r="J514" s="236">
        <v>13</v>
      </c>
    </row>
    <row r="515" spans="1:10" ht="15.6" thickBot="1" x14ac:dyDescent="0.3">
      <c r="A515" s="239" t="s">
        <v>612</v>
      </c>
      <c r="B515" s="240" t="s">
        <v>619</v>
      </c>
      <c r="C515" s="240" t="s">
        <v>617</v>
      </c>
      <c r="D515" s="370" t="s">
        <v>12</v>
      </c>
      <c r="E515" s="242" t="s">
        <v>264</v>
      </c>
      <c r="F515" s="242" t="s">
        <v>166</v>
      </c>
      <c r="G515" s="242" t="s">
        <v>202</v>
      </c>
      <c r="H515" s="261">
        <v>8</v>
      </c>
      <c r="I515" s="322" t="s">
        <v>12</v>
      </c>
      <c r="J515" s="244">
        <v>13</v>
      </c>
    </row>
    <row r="516" spans="1:10" ht="15" x14ac:dyDescent="0.25">
      <c r="A516" s="231" t="s">
        <v>612</v>
      </c>
      <c r="B516" s="232" t="s">
        <v>614</v>
      </c>
      <c r="C516" s="232"/>
      <c r="D516" s="368" t="s">
        <v>12</v>
      </c>
      <c r="E516" s="234" t="s">
        <v>705</v>
      </c>
      <c r="F516" s="234" t="s">
        <v>497</v>
      </c>
      <c r="G516" s="232"/>
      <c r="H516" s="260">
        <v>0</v>
      </c>
      <c r="I516" s="321" t="s">
        <v>12</v>
      </c>
      <c r="J516" s="236">
        <v>13</v>
      </c>
    </row>
    <row r="517" spans="1:10" ht="15" x14ac:dyDescent="0.25">
      <c r="A517" s="237" t="s">
        <v>613</v>
      </c>
      <c r="B517" s="11" t="s">
        <v>615</v>
      </c>
      <c r="C517" s="11"/>
      <c r="D517" s="369" t="s">
        <v>12</v>
      </c>
      <c r="E517" s="5" t="s">
        <v>167</v>
      </c>
      <c r="F517" s="11" t="s">
        <v>202</v>
      </c>
      <c r="G517" s="11"/>
      <c r="H517" s="267">
        <v>5</v>
      </c>
      <c r="I517" s="6" t="s">
        <v>12</v>
      </c>
      <c r="J517" s="238">
        <v>13</v>
      </c>
    </row>
    <row r="518" spans="1:10" ht="15.6" thickBot="1" x14ac:dyDescent="0.3">
      <c r="A518" s="239" t="s">
        <v>617</v>
      </c>
      <c r="B518" s="240" t="s">
        <v>619</v>
      </c>
      <c r="C518" s="240"/>
      <c r="D518" s="370" t="s">
        <v>12</v>
      </c>
      <c r="E518" s="242" t="s">
        <v>264</v>
      </c>
      <c r="F518" s="242" t="s">
        <v>166</v>
      </c>
      <c r="G518" s="240"/>
      <c r="H518" s="261">
        <v>7</v>
      </c>
      <c r="I518" s="322" t="s">
        <v>12</v>
      </c>
      <c r="J518" s="244">
        <v>13</v>
      </c>
    </row>
    <row r="519" spans="1:10" ht="15" x14ac:dyDescent="0.25">
      <c r="A519" s="740"/>
      <c r="B519" s="740"/>
      <c r="C519" s="740"/>
      <c r="D519" s="740"/>
      <c r="E519" s="740"/>
      <c r="F519" s="740"/>
      <c r="G519" s="740"/>
      <c r="H519" s="245">
        <f>SUM(H508:H518)</f>
        <v>71</v>
      </c>
      <c r="I519" s="16" t="s">
        <v>12</v>
      </c>
      <c r="J519" s="245">
        <f>SUM(J508:J518)</f>
        <v>136</v>
      </c>
    </row>
    <row r="520" spans="1:10" ht="15.6" x14ac:dyDescent="0.3">
      <c r="A520" s="692"/>
      <c r="B520" s="692"/>
      <c r="C520" s="692"/>
      <c r="D520" s="692"/>
      <c r="E520" s="692"/>
      <c r="F520" s="692"/>
      <c r="G520" s="692"/>
      <c r="H520" s="14">
        <v>2</v>
      </c>
      <c r="I520" s="6" t="s">
        <v>12</v>
      </c>
      <c r="J520" s="14">
        <v>29</v>
      </c>
    </row>
    <row r="521" spans="1:10" ht="13.8" thickBot="1" x14ac:dyDescent="0.3">
      <c r="A521" s="741" t="s">
        <v>156</v>
      </c>
      <c r="B521" s="741"/>
      <c r="C521" s="741"/>
      <c r="D521" s="265"/>
      <c r="E521" s="742" t="s">
        <v>492</v>
      </c>
      <c r="F521" s="742"/>
      <c r="G521" s="742"/>
      <c r="H521" s="653">
        <v>43324</v>
      </c>
      <c r="I521" s="654"/>
      <c r="J521" s="654"/>
    </row>
    <row r="522" spans="1:10" ht="15" x14ac:dyDescent="0.25">
      <c r="A522" s="231" t="s">
        <v>264</v>
      </c>
      <c r="B522" s="691"/>
      <c r="C522" s="691"/>
      <c r="D522" s="321" t="s">
        <v>12</v>
      </c>
      <c r="E522" s="234" t="s">
        <v>379</v>
      </c>
      <c r="F522" s="691"/>
      <c r="G522" s="691"/>
      <c r="H522" s="235">
        <v>13</v>
      </c>
      <c r="I522" s="321" t="s">
        <v>12</v>
      </c>
      <c r="J522" s="236">
        <v>6</v>
      </c>
    </row>
    <row r="523" spans="1:10" ht="15" x14ac:dyDescent="0.25">
      <c r="A523" s="237" t="s">
        <v>497</v>
      </c>
      <c r="B523" s="692"/>
      <c r="C523" s="692"/>
      <c r="D523" s="6" t="s">
        <v>12</v>
      </c>
      <c r="E523" s="5" t="s">
        <v>381</v>
      </c>
      <c r="F523" s="692"/>
      <c r="G523" s="692"/>
      <c r="H523" s="9">
        <v>8</v>
      </c>
      <c r="I523" s="6" t="s">
        <v>12</v>
      </c>
      <c r="J523" s="238">
        <v>13</v>
      </c>
    </row>
    <row r="524" spans="1:10" ht="15" x14ac:dyDescent="0.25">
      <c r="A524" s="237" t="s">
        <v>202</v>
      </c>
      <c r="B524" s="692"/>
      <c r="C524" s="692"/>
      <c r="D524" s="6" t="s">
        <v>12</v>
      </c>
      <c r="E524" s="5" t="s">
        <v>580</v>
      </c>
      <c r="F524" s="692"/>
      <c r="G524" s="692"/>
      <c r="H524" s="9">
        <v>8</v>
      </c>
      <c r="I524" s="6" t="s">
        <v>12</v>
      </c>
      <c r="J524" s="238">
        <v>13</v>
      </c>
    </row>
    <row r="525" spans="1:10" ht="15" x14ac:dyDescent="0.25">
      <c r="A525" s="237" t="s">
        <v>166</v>
      </c>
      <c r="B525" s="692"/>
      <c r="C525" s="692"/>
      <c r="D525" s="6" t="s">
        <v>12</v>
      </c>
      <c r="E525" s="5" t="s">
        <v>610</v>
      </c>
      <c r="F525" s="692"/>
      <c r="G525" s="692"/>
      <c r="H525" s="9">
        <v>4</v>
      </c>
      <c r="I525" s="6" t="s">
        <v>12</v>
      </c>
      <c r="J525" s="238">
        <v>13</v>
      </c>
    </row>
    <row r="526" spans="1:10" ht="15" x14ac:dyDescent="0.25">
      <c r="A526" s="237" t="s">
        <v>626</v>
      </c>
      <c r="B526" s="692"/>
      <c r="C526" s="692"/>
      <c r="D526" s="6" t="s">
        <v>12</v>
      </c>
      <c r="E526" s="5" t="s">
        <v>703</v>
      </c>
      <c r="F526" s="692"/>
      <c r="G526" s="692"/>
      <c r="H526" s="9">
        <v>13</v>
      </c>
      <c r="I526" s="6" t="s">
        <v>12</v>
      </c>
      <c r="J526" s="238">
        <v>11</v>
      </c>
    </row>
    <row r="527" spans="1:10" ht="15.6" thickBot="1" x14ac:dyDescent="0.3">
      <c r="A527" s="237" t="s">
        <v>705</v>
      </c>
      <c r="B527" s="693"/>
      <c r="C527" s="693"/>
      <c r="D527" s="322" t="s">
        <v>12</v>
      </c>
      <c r="E527" s="242" t="s">
        <v>383</v>
      </c>
      <c r="F527" s="693"/>
      <c r="G527" s="693"/>
      <c r="H527" s="243">
        <v>13</v>
      </c>
      <c r="I527" s="322" t="s">
        <v>12</v>
      </c>
      <c r="J527" s="244">
        <v>12</v>
      </c>
    </row>
    <row r="528" spans="1:10" ht="15" x14ac:dyDescent="0.25">
      <c r="A528" s="231" t="s">
        <v>705</v>
      </c>
      <c r="B528" s="232" t="s">
        <v>626</v>
      </c>
      <c r="C528" s="232" t="s">
        <v>497</v>
      </c>
      <c r="D528" s="321" t="s">
        <v>12</v>
      </c>
      <c r="E528" s="234" t="s">
        <v>383</v>
      </c>
      <c r="F528" s="234" t="s">
        <v>379</v>
      </c>
      <c r="G528" s="234" t="s">
        <v>580</v>
      </c>
      <c r="H528" s="235">
        <v>7</v>
      </c>
      <c r="I528" s="321" t="s">
        <v>12</v>
      </c>
      <c r="J528" s="236">
        <v>4</v>
      </c>
    </row>
    <row r="529" spans="1:10" ht="15.6" thickBot="1" x14ac:dyDescent="0.3">
      <c r="A529" s="239" t="s">
        <v>264</v>
      </c>
      <c r="B529" s="240" t="s">
        <v>202</v>
      </c>
      <c r="C529" s="240" t="s">
        <v>166</v>
      </c>
      <c r="D529" s="322" t="s">
        <v>12</v>
      </c>
      <c r="E529" s="242" t="s">
        <v>610</v>
      </c>
      <c r="F529" s="242" t="s">
        <v>381</v>
      </c>
      <c r="G529" s="242" t="s">
        <v>703</v>
      </c>
      <c r="H529" s="243">
        <v>13</v>
      </c>
      <c r="I529" s="322" t="s">
        <v>12</v>
      </c>
      <c r="J529" s="244">
        <v>4</v>
      </c>
    </row>
    <row r="530" spans="1:10" ht="15" x14ac:dyDescent="0.25">
      <c r="A530" s="231" t="s">
        <v>705</v>
      </c>
      <c r="B530" s="232" t="s">
        <v>497</v>
      </c>
      <c r="C530" s="232"/>
      <c r="D530" s="321" t="s">
        <v>12</v>
      </c>
      <c r="E530" s="234" t="s">
        <v>703</v>
      </c>
      <c r="F530" s="234" t="s">
        <v>379</v>
      </c>
      <c r="G530" s="232"/>
      <c r="H530" s="235">
        <v>13</v>
      </c>
      <c r="I530" s="321" t="s">
        <v>12</v>
      </c>
      <c r="J530" s="236">
        <v>1</v>
      </c>
    </row>
    <row r="531" spans="1:10" ht="15" x14ac:dyDescent="0.25">
      <c r="A531" s="237" t="s">
        <v>626</v>
      </c>
      <c r="B531" s="11" t="s">
        <v>166</v>
      </c>
      <c r="C531" s="11"/>
      <c r="D531" s="6" t="s">
        <v>12</v>
      </c>
      <c r="E531" s="5" t="s">
        <v>610</v>
      </c>
      <c r="F531" s="11" t="s">
        <v>580</v>
      </c>
      <c r="G531" s="11"/>
      <c r="H531" s="9">
        <v>10</v>
      </c>
      <c r="I531" s="6" t="s">
        <v>12</v>
      </c>
      <c r="J531" s="238">
        <v>11</v>
      </c>
    </row>
    <row r="532" spans="1:10" ht="15.6" thickBot="1" x14ac:dyDescent="0.3">
      <c r="A532" s="239" t="s">
        <v>264</v>
      </c>
      <c r="B532" s="240" t="s">
        <v>202</v>
      </c>
      <c r="C532" s="240"/>
      <c r="D532" s="322" t="s">
        <v>12</v>
      </c>
      <c r="E532" s="242" t="s">
        <v>383</v>
      </c>
      <c r="F532" s="242" t="s">
        <v>381</v>
      </c>
      <c r="G532" s="240"/>
      <c r="H532" s="243">
        <v>13</v>
      </c>
      <c r="I532" s="322" t="s">
        <v>12</v>
      </c>
      <c r="J532" s="244">
        <v>12</v>
      </c>
    </row>
    <row r="533" spans="1:10" ht="15" x14ac:dyDescent="0.25">
      <c r="A533" s="740"/>
      <c r="B533" s="740"/>
      <c r="C533" s="740"/>
      <c r="D533" s="740"/>
      <c r="E533" s="740"/>
      <c r="F533" s="740"/>
      <c r="G533" s="740"/>
      <c r="H533" s="245">
        <f>SUM(H522:H532)</f>
        <v>115</v>
      </c>
      <c r="I533" s="16" t="s">
        <v>12</v>
      </c>
      <c r="J533" s="245">
        <f>SUM(J522:J532)</f>
        <v>100</v>
      </c>
    </row>
    <row r="534" spans="1:10" ht="15.6" x14ac:dyDescent="0.3">
      <c r="A534" s="692"/>
      <c r="B534" s="692"/>
      <c r="C534" s="692"/>
      <c r="D534" s="692"/>
      <c r="E534" s="692"/>
      <c r="F534" s="692"/>
      <c r="G534" s="692"/>
      <c r="H534" s="14">
        <v>22</v>
      </c>
      <c r="I534" s="6" t="s">
        <v>12</v>
      </c>
      <c r="J534" s="14">
        <v>9</v>
      </c>
    </row>
    <row r="535" spans="1:10" ht="13.8" thickBot="1" x14ac:dyDescent="0.3">
      <c r="A535" s="741" t="s">
        <v>691</v>
      </c>
      <c r="B535" s="741"/>
      <c r="C535" s="741"/>
      <c r="D535" s="265"/>
      <c r="E535" s="742" t="s">
        <v>399</v>
      </c>
      <c r="F535" s="742"/>
      <c r="G535" s="742"/>
      <c r="H535" s="653">
        <v>43324</v>
      </c>
      <c r="I535" s="654"/>
      <c r="J535" s="654"/>
    </row>
    <row r="536" spans="1:10" ht="15" x14ac:dyDescent="0.25">
      <c r="A536" s="231" t="s">
        <v>64</v>
      </c>
      <c r="B536" s="691"/>
      <c r="C536" s="691"/>
      <c r="D536" s="321" t="s">
        <v>12</v>
      </c>
      <c r="E536" s="234" t="s">
        <v>348</v>
      </c>
      <c r="F536" s="691"/>
      <c r="G536" s="691"/>
      <c r="H536" s="235">
        <v>10</v>
      </c>
      <c r="I536" s="321" t="s">
        <v>12</v>
      </c>
      <c r="J536" s="236">
        <v>13</v>
      </c>
    </row>
    <row r="537" spans="1:10" ht="15" x14ac:dyDescent="0.25">
      <c r="A537" s="237" t="s">
        <v>56</v>
      </c>
      <c r="B537" s="692"/>
      <c r="C537" s="692"/>
      <c r="D537" s="6" t="s">
        <v>12</v>
      </c>
      <c r="E537" s="5" t="s">
        <v>347</v>
      </c>
      <c r="F537" s="692"/>
      <c r="G537" s="692"/>
      <c r="H537" s="9">
        <v>0</v>
      </c>
      <c r="I537" s="6" t="s">
        <v>12</v>
      </c>
      <c r="J537" s="238">
        <v>13</v>
      </c>
    </row>
    <row r="538" spans="1:10" ht="15" x14ac:dyDescent="0.25">
      <c r="A538" s="237" t="s">
        <v>632</v>
      </c>
      <c r="B538" s="692"/>
      <c r="C538" s="692"/>
      <c r="D538" s="6" t="s">
        <v>12</v>
      </c>
      <c r="E538" s="5" t="s">
        <v>26</v>
      </c>
      <c r="F538" s="692"/>
      <c r="G538" s="692"/>
      <c r="H538" s="9">
        <v>3</v>
      </c>
      <c r="I538" s="6" t="s">
        <v>12</v>
      </c>
      <c r="J538" s="238">
        <v>13</v>
      </c>
    </row>
    <row r="539" spans="1:10" ht="15" x14ac:dyDescent="0.25">
      <c r="A539" s="237" t="s">
        <v>65</v>
      </c>
      <c r="B539" s="692"/>
      <c r="C539" s="692"/>
      <c r="D539" s="6" t="s">
        <v>12</v>
      </c>
      <c r="E539" s="5" t="s">
        <v>685</v>
      </c>
      <c r="F539" s="692"/>
      <c r="G539" s="692"/>
      <c r="H539" s="9">
        <v>9</v>
      </c>
      <c r="I539" s="6" t="s">
        <v>12</v>
      </c>
      <c r="J539" s="238">
        <v>13</v>
      </c>
    </row>
    <row r="540" spans="1:10" ht="15" x14ac:dyDescent="0.25">
      <c r="A540" s="237" t="s">
        <v>712</v>
      </c>
      <c r="B540" s="692"/>
      <c r="C540" s="692"/>
      <c r="D540" s="6" t="s">
        <v>12</v>
      </c>
      <c r="E540" s="5" t="s">
        <v>526</v>
      </c>
      <c r="F540" s="692"/>
      <c r="G540" s="692"/>
      <c r="H540" s="9">
        <v>13</v>
      </c>
      <c r="I540" s="6" t="s">
        <v>12</v>
      </c>
      <c r="J540" s="238">
        <v>8</v>
      </c>
    </row>
    <row r="541" spans="1:10" ht="15.6" thickBot="1" x14ac:dyDescent="0.3">
      <c r="A541" s="239" t="s">
        <v>529</v>
      </c>
      <c r="B541" s="693"/>
      <c r="C541" s="693"/>
      <c r="D541" s="322" t="s">
        <v>12</v>
      </c>
      <c r="E541" s="242" t="s">
        <v>334</v>
      </c>
      <c r="F541" s="693"/>
      <c r="G541" s="693"/>
      <c r="H541" s="243">
        <v>4</v>
      </c>
      <c r="I541" s="322" t="s">
        <v>12</v>
      </c>
      <c r="J541" s="244">
        <v>13</v>
      </c>
    </row>
    <row r="542" spans="1:10" ht="15" x14ac:dyDescent="0.25">
      <c r="A542" s="231" t="s">
        <v>529</v>
      </c>
      <c r="B542" s="232" t="s">
        <v>64</v>
      </c>
      <c r="C542" s="232" t="s">
        <v>56</v>
      </c>
      <c r="D542" s="321" t="s">
        <v>12</v>
      </c>
      <c r="E542" s="234" t="s">
        <v>26</v>
      </c>
      <c r="F542" s="234" t="s">
        <v>348</v>
      </c>
      <c r="G542" s="234" t="s">
        <v>526</v>
      </c>
      <c r="H542" s="235">
        <v>13</v>
      </c>
      <c r="I542" s="321" t="s">
        <v>12</v>
      </c>
      <c r="J542" s="236">
        <v>6</v>
      </c>
    </row>
    <row r="543" spans="1:10" ht="15.6" thickBot="1" x14ac:dyDescent="0.3">
      <c r="A543" s="239" t="s">
        <v>632</v>
      </c>
      <c r="B543" s="240" t="s">
        <v>712</v>
      </c>
      <c r="C543" s="240" t="s">
        <v>65</v>
      </c>
      <c r="D543" s="322" t="s">
        <v>12</v>
      </c>
      <c r="E543" s="242" t="s">
        <v>347</v>
      </c>
      <c r="F543" s="242" t="s">
        <v>685</v>
      </c>
      <c r="G543" s="242" t="s">
        <v>334</v>
      </c>
      <c r="H543" s="243">
        <v>8</v>
      </c>
      <c r="I543" s="322" t="s">
        <v>12</v>
      </c>
      <c r="J543" s="244">
        <v>13</v>
      </c>
    </row>
    <row r="544" spans="1:10" ht="15" x14ac:dyDescent="0.25">
      <c r="A544" s="231" t="s">
        <v>632</v>
      </c>
      <c r="B544" s="232" t="s">
        <v>56</v>
      </c>
      <c r="C544" s="232"/>
      <c r="D544" s="321" t="s">
        <v>12</v>
      </c>
      <c r="E544" s="234" t="s">
        <v>26</v>
      </c>
      <c r="F544" s="234" t="s">
        <v>348</v>
      </c>
      <c r="G544" s="232"/>
      <c r="H544" s="235">
        <v>7</v>
      </c>
      <c r="I544" s="321" t="s">
        <v>12</v>
      </c>
      <c r="J544" s="236">
        <v>13</v>
      </c>
    </row>
    <row r="545" spans="1:10" ht="15" x14ac:dyDescent="0.25">
      <c r="A545" s="237" t="s">
        <v>529</v>
      </c>
      <c r="B545" s="11" t="s">
        <v>64</v>
      </c>
      <c r="C545" s="11"/>
      <c r="D545" s="6" t="s">
        <v>12</v>
      </c>
      <c r="E545" s="5" t="s">
        <v>347</v>
      </c>
      <c r="F545" s="11" t="s">
        <v>526</v>
      </c>
      <c r="G545" s="11"/>
      <c r="H545" s="9">
        <v>11</v>
      </c>
      <c r="I545" s="6" t="s">
        <v>12</v>
      </c>
      <c r="J545" s="238">
        <v>13</v>
      </c>
    </row>
    <row r="546" spans="1:10" ht="15.6" thickBot="1" x14ac:dyDescent="0.3">
      <c r="A546" s="239" t="s">
        <v>65</v>
      </c>
      <c r="B546" s="240" t="s">
        <v>712</v>
      </c>
      <c r="C546" s="240"/>
      <c r="D546" s="322" t="s">
        <v>12</v>
      </c>
      <c r="E546" s="242" t="s">
        <v>334</v>
      </c>
      <c r="F546" s="242" t="s">
        <v>685</v>
      </c>
      <c r="G546" s="240"/>
      <c r="H546" s="243">
        <v>8</v>
      </c>
      <c r="I546" s="322" t="s">
        <v>12</v>
      </c>
      <c r="J546" s="244">
        <v>13</v>
      </c>
    </row>
    <row r="547" spans="1:10" ht="15" x14ac:dyDescent="0.25">
      <c r="A547" s="740"/>
      <c r="B547" s="740"/>
      <c r="C547" s="740"/>
      <c r="D547" s="740"/>
      <c r="E547" s="740"/>
      <c r="F547" s="740"/>
      <c r="G547" s="740"/>
      <c r="H547" s="245">
        <f>SUM(H536:H546)</f>
        <v>86</v>
      </c>
      <c r="I547" s="16" t="s">
        <v>12</v>
      </c>
      <c r="J547" s="245">
        <f>SUM(J536:J546)</f>
        <v>131</v>
      </c>
    </row>
    <row r="548" spans="1:10" ht="15.6" x14ac:dyDescent="0.3">
      <c r="A548" s="692"/>
      <c r="B548" s="692"/>
      <c r="C548" s="692"/>
      <c r="D548" s="692"/>
      <c r="E548" s="692"/>
      <c r="F548" s="692"/>
      <c r="G548" s="692"/>
      <c r="H548" s="14">
        <v>7</v>
      </c>
      <c r="I548" s="6" t="s">
        <v>12</v>
      </c>
      <c r="J548" s="14">
        <v>24</v>
      </c>
    </row>
    <row r="549" spans="1:10" ht="13.8" thickBot="1" x14ac:dyDescent="0.3">
      <c r="A549" s="741" t="s">
        <v>691</v>
      </c>
      <c r="B549" s="741"/>
      <c r="C549" s="741"/>
      <c r="D549" s="265"/>
      <c r="E549" s="742" t="s">
        <v>643</v>
      </c>
      <c r="F549" s="742"/>
      <c r="G549" s="742"/>
      <c r="H549" s="653">
        <v>43324</v>
      </c>
      <c r="I549" s="654"/>
      <c r="J549" s="654"/>
    </row>
    <row r="550" spans="1:10" ht="15" x14ac:dyDescent="0.25">
      <c r="A550" s="231" t="s">
        <v>712</v>
      </c>
      <c r="B550" s="691"/>
      <c r="C550" s="691"/>
      <c r="D550" s="321" t="s">
        <v>12</v>
      </c>
      <c r="E550" s="234" t="s">
        <v>645</v>
      </c>
      <c r="F550" s="691"/>
      <c r="G550" s="691"/>
      <c r="H550" s="235">
        <v>5</v>
      </c>
      <c r="I550" s="321" t="s">
        <v>12</v>
      </c>
      <c r="J550" s="236">
        <v>13</v>
      </c>
    </row>
    <row r="551" spans="1:10" ht="15" x14ac:dyDescent="0.25">
      <c r="A551" s="237" t="s">
        <v>56</v>
      </c>
      <c r="B551" s="692"/>
      <c r="C551" s="692"/>
      <c r="D551" s="6" t="s">
        <v>12</v>
      </c>
      <c r="E551" s="5" t="s">
        <v>644</v>
      </c>
      <c r="F551" s="692"/>
      <c r="G551" s="692"/>
      <c r="H551" s="9">
        <v>13</v>
      </c>
      <c r="I551" s="6" t="s">
        <v>12</v>
      </c>
      <c r="J551" s="238">
        <v>9</v>
      </c>
    </row>
    <row r="552" spans="1:10" ht="15" x14ac:dyDescent="0.25">
      <c r="A552" s="237" t="s">
        <v>64</v>
      </c>
      <c r="B552" s="692"/>
      <c r="C552" s="692"/>
      <c r="D552" s="6" t="s">
        <v>12</v>
      </c>
      <c r="E552" s="5" t="s">
        <v>219</v>
      </c>
      <c r="F552" s="692"/>
      <c r="G552" s="692"/>
      <c r="H552" s="9">
        <v>7</v>
      </c>
      <c r="I552" s="6" t="s">
        <v>12</v>
      </c>
      <c r="J552" s="238">
        <v>13</v>
      </c>
    </row>
    <row r="553" spans="1:10" ht="15" x14ac:dyDescent="0.25">
      <c r="A553" s="237" t="s">
        <v>632</v>
      </c>
      <c r="B553" s="692"/>
      <c r="C553" s="692"/>
      <c r="D553" s="6" t="s">
        <v>12</v>
      </c>
      <c r="E553" s="5" t="s">
        <v>646</v>
      </c>
      <c r="F553" s="692"/>
      <c r="G553" s="692"/>
      <c r="H553" s="9">
        <v>13</v>
      </c>
      <c r="I553" s="6" t="s">
        <v>12</v>
      </c>
      <c r="J553" s="238">
        <v>12</v>
      </c>
    </row>
    <row r="554" spans="1:10" ht="15" x14ac:dyDescent="0.25">
      <c r="A554" s="237" t="s">
        <v>65</v>
      </c>
      <c r="B554" s="692"/>
      <c r="C554" s="692"/>
      <c r="D554" s="6" t="s">
        <v>12</v>
      </c>
      <c r="E554" s="5" t="s">
        <v>276</v>
      </c>
      <c r="F554" s="692"/>
      <c r="G554" s="692"/>
      <c r="H554" s="9">
        <v>12</v>
      </c>
      <c r="I554" s="6" t="s">
        <v>12</v>
      </c>
      <c r="J554" s="238">
        <v>13</v>
      </c>
    </row>
    <row r="555" spans="1:10" ht="15.6" thickBot="1" x14ac:dyDescent="0.3">
      <c r="A555" s="239" t="s">
        <v>529</v>
      </c>
      <c r="B555" s="693"/>
      <c r="C555" s="693"/>
      <c r="D555" s="322" t="s">
        <v>12</v>
      </c>
      <c r="E555" s="242" t="s">
        <v>260</v>
      </c>
      <c r="F555" s="693"/>
      <c r="G555" s="693"/>
      <c r="H555" s="243">
        <v>8</v>
      </c>
      <c r="I555" s="322" t="s">
        <v>12</v>
      </c>
      <c r="J555" s="244">
        <v>13</v>
      </c>
    </row>
    <row r="556" spans="1:10" ht="15" x14ac:dyDescent="0.25">
      <c r="A556" s="231" t="s">
        <v>529</v>
      </c>
      <c r="B556" s="232" t="s">
        <v>64</v>
      </c>
      <c r="C556" s="232" t="s">
        <v>56</v>
      </c>
      <c r="D556" s="321" t="s">
        <v>12</v>
      </c>
      <c r="E556" s="234" t="s">
        <v>219</v>
      </c>
      <c r="F556" s="234" t="s">
        <v>646</v>
      </c>
      <c r="G556" s="234" t="s">
        <v>276</v>
      </c>
      <c r="H556" s="235">
        <v>13</v>
      </c>
      <c r="I556" s="321" t="s">
        <v>12</v>
      </c>
      <c r="J556" s="236">
        <v>8</v>
      </c>
    </row>
    <row r="557" spans="1:10" ht="15.6" thickBot="1" x14ac:dyDescent="0.3">
      <c r="A557" s="239" t="s">
        <v>65</v>
      </c>
      <c r="B557" s="240" t="s">
        <v>712</v>
      </c>
      <c r="C557" s="240" t="s">
        <v>632</v>
      </c>
      <c r="D557" s="322" t="s">
        <v>12</v>
      </c>
      <c r="E557" s="242" t="s">
        <v>260</v>
      </c>
      <c r="F557" s="242" t="s">
        <v>645</v>
      </c>
      <c r="G557" s="242" t="s">
        <v>713</v>
      </c>
      <c r="H557" s="243">
        <v>13</v>
      </c>
      <c r="I557" s="322" t="s">
        <v>12</v>
      </c>
      <c r="J557" s="244">
        <v>9</v>
      </c>
    </row>
    <row r="558" spans="1:10" ht="15" x14ac:dyDescent="0.25">
      <c r="A558" s="231" t="s">
        <v>529</v>
      </c>
      <c r="B558" s="232" t="s">
        <v>64</v>
      </c>
      <c r="C558" s="232"/>
      <c r="D558" s="321" t="s">
        <v>12</v>
      </c>
      <c r="E558" s="234" t="s">
        <v>276</v>
      </c>
      <c r="F558" s="234" t="s">
        <v>646</v>
      </c>
      <c r="G558" s="232"/>
      <c r="H558" s="235">
        <v>4</v>
      </c>
      <c r="I558" s="321" t="s">
        <v>12</v>
      </c>
      <c r="J558" s="236">
        <v>13</v>
      </c>
    </row>
    <row r="559" spans="1:10" ht="15" x14ac:dyDescent="0.25">
      <c r="A559" s="237" t="s">
        <v>632</v>
      </c>
      <c r="B559" s="11" t="s">
        <v>56</v>
      </c>
      <c r="C559" s="11"/>
      <c r="D559" s="6" t="s">
        <v>12</v>
      </c>
      <c r="E559" s="5" t="s">
        <v>644</v>
      </c>
      <c r="F559" s="11" t="s">
        <v>219</v>
      </c>
      <c r="G559" s="11"/>
      <c r="H559" s="9">
        <v>0</v>
      </c>
      <c r="I559" s="6" t="s">
        <v>12</v>
      </c>
      <c r="J559" s="238">
        <v>13</v>
      </c>
    </row>
    <row r="560" spans="1:10" ht="15.6" thickBot="1" x14ac:dyDescent="0.3">
      <c r="A560" s="239" t="s">
        <v>65</v>
      </c>
      <c r="B560" s="240" t="s">
        <v>712</v>
      </c>
      <c r="C560" s="240"/>
      <c r="D560" s="322" t="s">
        <v>12</v>
      </c>
      <c r="E560" s="242" t="s">
        <v>260</v>
      </c>
      <c r="F560" s="242" t="s">
        <v>645</v>
      </c>
      <c r="G560" s="240"/>
      <c r="H560" s="243">
        <v>7</v>
      </c>
      <c r="I560" s="322" t="s">
        <v>12</v>
      </c>
      <c r="J560" s="244">
        <v>8</v>
      </c>
    </row>
    <row r="561" spans="1:10" ht="15" x14ac:dyDescent="0.25">
      <c r="A561" s="740"/>
      <c r="B561" s="740"/>
      <c r="C561" s="740"/>
      <c r="D561" s="740"/>
      <c r="E561" s="740"/>
      <c r="F561" s="740"/>
      <c r="G561" s="740"/>
      <c r="H561" s="245">
        <f>SUM(H550:H560)</f>
        <v>95</v>
      </c>
      <c r="I561" s="16" t="s">
        <v>12</v>
      </c>
      <c r="J561" s="245">
        <f>SUM(J550:J560)</f>
        <v>124</v>
      </c>
    </row>
    <row r="562" spans="1:10" ht="15.6" x14ac:dyDescent="0.3">
      <c r="A562" s="692"/>
      <c r="B562" s="692"/>
      <c r="C562" s="692"/>
      <c r="D562" s="692"/>
      <c r="E562" s="692"/>
      <c r="F562" s="692"/>
      <c r="G562" s="692"/>
      <c r="H562" s="14">
        <v>14</v>
      </c>
      <c r="I562" s="6" t="s">
        <v>12</v>
      </c>
      <c r="J562" s="14">
        <v>17</v>
      </c>
    </row>
    <row r="563" spans="1:10" ht="13.8" thickBot="1" x14ac:dyDescent="0.3">
      <c r="A563" s="741" t="s">
        <v>240</v>
      </c>
      <c r="B563" s="741"/>
      <c r="C563" s="741"/>
      <c r="D563" s="265"/>
      <c r="E563" s="742" t="s">
        <v>399</v>
      </c>
      <c r="F563" s="742"/>
      <c r="G563" s="742"/>
      <c r="H563" s="653">
        <v>43324</v>
      </c>
      <c r="I563" s="654"/>
      <c r="J563" s="654"/>
    </row>
    <row r="564" spans="1:10" ht="15" x14ac:dyDescent="0.25">
      <c r="A564" s="231" t="s">
        <v>246</v>
      </c>
      <c r="B564" s="691"/>
      <c r="C564" s="691"/>
      <c r="D564" s="321" t="s">
        <v>12</v>
      </c>
      <c r="E564" s="234" t="s">
        <v>526</v>
      </c>
      <c r="F564" s="691"/>
      <c r="G564" s="691"/>
      <c r="H564" s="235">
        <v>13</v>
      </c>
      <c r="I564" s="321" t="s">
        <v>12</v>
      </c>
      <c r="J564" s="236">
        <v>9</v>
      </c>
    </row>
    <row r="565" spans="1:10" ht="15" x14ac:dyDescent="0.25">
      <c r="A565" s="237" t="s">
        <v>243</v>
      </c>
      <c r="B565" s="692"/>
      <c r="C565" s="692"/>
      <c r="D565" s="6" t="s">
        <v>12</v>
      </c>
      <c r="E565" s="5" t="s">
        <v>348</v>
      </c>
      <c r="F565" s="692"/>
      <c r="G565" s="692"/>
      <c r="H565" s="9">
        <v>13</v>
      </c>
      <c r="I565" s="6" t="s">
        <v>12</v>
      </c>
      <c r="J565" s="238">
        <v>7</v>
      </c>
    </row>
    <row r="566" spans="1:10" ht="15" x14ac:dyDescent="0.25">
      <c r="A566" s="237" t="s">
        <v>245</v>
      </c>
      <c r="B566" s="692"/>
      <c r="C566" s="692"/>
      <c r="D566" s="6" t="s">
        <v>12</v>
      </c>
      <c r="E566" s="5" t="s">
        <v>685</v>
      </c>
      <c r="F566" s="692"/>
      <c r="G566" s="692"/>
      <c r="H566" s="9">
        <v>0</v>
      </c>
      <c r="I566" s="6" t="s">
        <v>12</v>
      </c>
      <c r="J566" s="238">
        <v>13</v>
      </c>
    </row>
    <row r="567" spans="1:10" ht="15" x14ac:dyDescent="0.25">
      <c r="A567" s="237" t="s">
        <v>531</v>
      </c>
      <c r="B567" s="692"/>
      <c r="C567" s="692"/>
      <c r="D567" s="6" t="s">
        <v>12</v>
      </c>
      <c r="E567" s="5" t="s">
        <v>347</v>
      </c>
      <c r="F567" s="692"/>
      <c r="G567" s="692"/>
      <c r="H567" s="9">
        <v>7</v>
      </c>
      <c r="I567" s="6" t="s">
        <v>12</v>
      </c>
      <c r="J567" s="238">
        <v>13</v>
      </c>
    </row>
    <row r="568" spans="1:10" ht="15" x14ac:dyDescent="0.25">
      <c r="A568" s="237" t="s">
        <v>714</v>
      </c>
      <c r="B568" s="692"/>
      <c r="C568" s="692"/>
      <c r="D568" s="6" t="s">
        <v>12</v>
      </c>
      <c r="E568" s="5" t="s">
        <v>26</v>
      </c>
      <c r="F568" s="692"/>
      <c r="G568" s="692"/>
      <c r="H568" s="9">
        <v>13</v>
      </c>
      <c r="I568" s="6" t="s">
        <v>12</v>
      </c>
      <c r="J568" s="238">
        <v>12</v>
      </c>
    </row>
    <row r="569" spans="1:10" ht="15.6" thickBot="1" x14ac:dyDescent="0.3">
      <c r="A569" s="239" t="s">
        <v>176</v>
      </c>
      <c r="B569" s="693"/>
      <c r="C569" s="693"/>
      <c r="D569" s="322" t="s">
        <v>12</v>
      </c>
      <c r="E569" s="242" t="s">
        <v>334</v>
      </c>
      <c r="F569" s="693"/>
      <c r="G569" s="693"/>
      <c r="H569" s="243">
        <v>13</v>
      </c>
      <c r="I569" s="322" t="s">
        <v>12</v>
      </c>
      <c r="J569" s="244">
        <v>8</v>
      </c>
    </row>
    <row r="570" spans="1:10" ht="15" x14ac:dyDescent="0.25">
      <c r="A570" s="231" t="s">
        <v>176</v>
      </c>
      <c r="B570" s="232" t="s">
        <v>531</v>
      </c>
      <c r="C570" s="232" t="s">
        <v>246</v>
      </c>
      <c r="D570" s="321" t="s">
        <v>12</v>
      </c>
      <c r="E570" s="234" t="s">
        <v>347</v>
      </c>
      <c r="F570" s="234" t="s">
        <v>26</v>
      </c>
      <c r="G570" s="234" t="s">
        <v>348</v>
      </c>
      <c r="H570" s="235">
        <v>9</v>
      </c>
      <c r="I570" s="321" t="s">
        <v>12</v>
      </c>
      <c r="J570" s="236">
        <v>13</v>
      </c>
    </row>
    <row r="571" spans="1:10" ht="15.6" thickBot="1" x14ac:dyDescent="0.3">
      <c r="A571" s="239" t="s">
        <v>243</v>
      </c>
      <c r="B571" s="240" t="s">
        <v>245</v>
      </c>
      <c r="C571" s="240" t="s">
        <v>714</v>
      </c>
      <c r="D571" s="322" t="s">
        <v>12</v>
      </c>
      <c r="E571" s="242" t="s">
        <v>334</v>
      </c>
      <c r="F571" s="242" t="s">
        <v>685</v>
      </c>
      <c r="G571" s="242" t="s">
        <v>526</v>
      </c>
      <c r="H571" s="243">
        <v>6</v>
      </c>
      <c r="I571" s="322" t="s">
        <v>12</v>
      </c>
      <c r="J571" s="244">
        <v>13</v>
      </c>
    </row>
    <row r="572" spans="1:10" ht="15" x14ac:dyDescent="0.25">
      <c r="A572" s="231" t="s">
        <v>243</v>
      </c>
      <c r="B572" s="232" t="s">
        <v>245</v>
      </c>
      <c r="C572" s="232"/>
      <c r="D572" s="321" t="s">
        <v>12</v>
      </c>
      <c r="E572" s="234" t="s">
        <v>26</v>
      </c>
      <c r="F572" s="234" t="s">
        <v>348</v>
      </c>
      <c r="G572" s="232"/>
      <c r="H572" s="235">
        <v>13</v>
      </c>
      <c r="I572" s="321" t="s">
        <v>12</v>
      </c>
      <c r="J572" s="236">
        <v>8</v>
      </c>
    </row>
    <row r="573" spans="1:10" ht="15" x14ac:dyDescent="0.25">
      <c r="A573" s="237" t="s">
        <v>714</v>
      </c>
      <c r="B573" s="11" t="s">
        <v>531</v>
      </c>
      <c r="C573" s="11"/>
      <c r="D573" s="6" t="s">
        <v>12</v>
      </c>
      <c r="E573" s="5" t="s">
        <v>347</v>
      </c>
      <c r="F573" s="11" t="s">
        <v>526</v>
      </c>
      <c r="G573" s="11"/>
      <c r="H573" s="9">
        <v>7</v>
      </c>
      <c r="I573" s="6" t="s">
        <v>12</v>
      </c>
      <c r="J573" s="238">
        <v>13</v>
      </c>
    </row>
    <row r="574" spans="1:10" ht="15.6" thickBot="1" x14ac:dyDescent="0.3">
      <c r="A574" s="239" t="s">
        <v>176</v>
      </c>
      <c r="B574" s="240" t="s">
        <v>246</v>
      </c>
      <c r="C574" s="240"/>
      <c r="D574" s="322" t="s">
        <v>12</v>
      </c>
      <c r="E574" s="242" t="s">
        <v>334</v>
      </c>
      <c r="F574" s="242" t="s">
        <v>685</v>
      </c>
      <c r="G574" s="240"/>
      <c r="H574" s="243">
        <v>6</v>
      </c>
      <c r="I574" s="322" t="s">
        <v>12</v>
      </c>
      <c r="J574" s="244">
        <v>13</v>
      </c>
    </row>
    <row r="575" spans="1:10" ht="15" x14ac:dyDescent="0.25">
      <c r="A575" s="740"/>
      <c r="B575" s="740"/>
      <c r="C575" s="740"/>
      <c r="D575" s="740"/>
      <c r="E575" s="740"/>
      <c r="F575" s="740"/>
      <c r="G575" s="740"/>
      <c r="H575" s="245">
        <f>SUM(H564:H574)</f>
        <v>100</v>
      </c>
      <c r="I575" s="16" t="s">
        <v>12</v>
      </c>
      <c r="J575" s="245">
        <f>SUM(J564:J574)</f>
        <v>122</v>
      </c>
    </row>
    <row r="576" spans="1:10" ht="15.6" x14ac:dyDescent="0.3">
      <c r="A576" s="692"/>
      <c r="B576" s="692"/>
      <c r="C576" s="692"/>
      <c r="D576" s="692"/>
      <c r="E576" s="692"/>
      <c r="F576" s="692"/>
      <c r="G576" s="692"/>
      <c r="H576" s="14">
        <v>11</v>
      </c>
      <c r="I576" s="6" t="s">
        <v>12</v>
      </c>
      <c r="J576" s="14">
        <v>20</v>
      </c>
    </row>
    <row r="577" spans="1:10" ht="13.8" thickBot="1" x14ac:dyDescent="0.3">
      <c r="A577" s="741" t="s">
        <v>240</v>
      </c>
      <c r="B577" s="741"/>
      <c r="C577" s="741"/>
      <c r="D577" s="265"/>
      <c r="E577" s="742" t="s">
        <v>643</v>
      </c>
      <c r="F577" s="742"/>
      <c r="G577" s="742"/>
      <c r="H577" s="653">
        <v>43324</v>
      </c>
      <c r="I577" s="654"/>
      <c r="J577" s="654"/>
    </row>
    <row r="578" spans="1:10" ht="15" x14ac:dyDescent="0.25">
      <c r="A578" s="231" t="s">
        <v>243</v>
      </c>
      <c r="B578" s="691"/>
      <c r="C578" s="691"/>
      <c r="D578" s="321" t="s">
        <v>12</v>
      </c>
      <c r="E578" s="234" t="s">
        <v>645</v>
      </c>
      <c r="F578" s="691"/>
      <c r="G578" s="691"/>
      <c r="H578" s="235">
        <v>13</v>
      </c>
      <c r="I578" s="321" t="s">
        <v>12</v>
      </c>
      <c r="J578" s="236">
        <v>6</v>
      </c>
    </row>
    <row r="579" spans="1:10" ht="15" x14ac:dyDescent="0.25">
      <c r="A579" s="237" t="s">
        <v>245</v>
      </c>
      <c r="B579" s="692"/>
      <c r="C579" s="692"/>
      <c r="D579" s="6" t="s">
        <v>12</v>
      </c>
      <c r="E579" s="5" t="s">
        <v>644</v>
      </c>
      <c r="F579" s="692"/>
      <c r="G579" s="692"/>
      <c r="H579" s="9">
        <v>13</v>
      </c>
      <c r="I579" s="6" t="s">
        <v>12</v>
      </c>
      <c r="J579" s="238">
        <v>7</v>
      </c>
    </row>
    <row r="580" spans="1:10" ht="15" x14ac:dyDescent="0.25">
      <c r="A580" s="237" t="s">
        <v>531</v>
      </c>
      <c r="B580" s="692"/>
      <c r="C580" s="692"/>
      <c r="D580" s="6" t="s">
        <v>12</v>
      </c>
      <c r="E580" s="5" t="s">
        <v>219</v>
      </c>
      <c r="F580" s="692"/>
      <c r="G580" s="692"/>
      <c r="H580" s="9">
        <v>7</v>
      </c>
      <c r="I580" s="6" t="s">
        <v>12</v>
      </c>
      <c r="J580" s="238">
        <v>13</v>
      </c>
    </row>
    <row r="581" spans="1:10" ht="15" x14ac:dyDescent="0.25">
      <c r="A581" s="237" t="s">
        <v>714</v>
      </c>
      <c r="B581" s="692"/>
      <c r="C581" s="692"/>
      <c r="D581" s="6" t="s">
        <v>12</v>
      </c>
      <c r="E581" s="5" t="s">
        <v>646</v>
      </c>
      <c r="F581" s="692"/>
      <c r="G581" s="692"/>
      <c r="H581" s="9">
        <v>8</v>
      </c>
      <c r="I581" s="6" t="s">
        <v>12</v>
      </c>
      <c r="J581" s="238">
        <v>13</v>
      </c>
    </row>
    <row r="582" spans="1:10" ht="15" x14ac:dyDescent="0.25">
      <c r="A582" s="237" t="s">
        <v>246</v>
      </c>
      <c r="B582" s="692"/>
      <c r="C582" s="692"/>
      <c r="D582" s="6" t="s">
        <v>12</v>
      </c>
      <c r="E582" s="5" t="s">
        <v>276</v>
      </c>
      <c r="F582" s="692"/>
      <c r="G582" s="692"/>
      <c r="H582" s="9">
        <v>11</v>
      </c>
      <c r="I582" s="6" t="s">
        <v>12</v>
      </c>
      <c r="J582" s="238">
        <v>13</v>
      </c>
    </row>
    <row r="583" spans="1:10" ht="15.6" thickBot="1" x14ac:dyDescent="0.3">
      <c r="A583" s="239" t="s">
        <v>176</v>
      </c>
      <c r="B583" s="693"/>
      <c r="C583" s="693"/>
      <c r="D583" s="322" t="s">
        <v>12</v>
      </c>
      <c r="E583" s="242" t="s">
        <v>260</v>
      </c>
      <c r="F583" s="693"/>
      <c r="G583" s="693"/>
      <c r="H583" s="243">
        <v>13</v>
      </c>
      <c r="I583" s="322" t="s">
        <v>12</v>
      </c>
      <c r="J583" s="244">
        <v>7</v>
      </c>
    </row>
    <row r="584" spans="1:10" ht="15" x14ac:dyDescent="0.25">
      <c r="A584" s="231" t="s">
        <v>245</v>
      </c>
      <c r="B584" s="232" t="s">
        <v>531</v>
      </c>
      <c r="C584" s="232" t="s">
        <v>246</v>
      </c>
      <c r="D584" s="321" t="s">
        <v>12</v>
      </c>
      <c r="E584" s="234" t="s">
        <v>219</v>
      </c>
      <c r="F584" s="234" t="s">
        <v>646</v>
      </c>
      <c r="G584" s="234" t="s">
        <v>276</v>
      </c>
      <c r="H584" s="235">
        <v>4</v>
      </c>
      <c r="I584" s="321" t="s">
        <v>12</v>
      </c>
      <c r="J584" s="236">
        <v>13</v>
      </c>
    </row>
    <row r="585" spans="1:10" ht="15.6" thickBot="1" x14ac:dyDescent="0.3">
      <c r="A585" s="239" t="s">
        <v>176</v>
      </c>
      <c r="B585" s="240" t="s">
        <v>243</v>
      </c>
      <c r="C585" s="240" t="s">
        <v>714</v>
      </c>
      <c r="D585" s="322" t="s">
        <v>12</v>
      </c>
      <c r="E585" s="242" t="s">
        <v>260</v>
      </c>
      <c r="F585" s="242" t="s">
        <v>645</v>
      </c>
      <c r="G585" s="242" t="s">
        <v>713</v>
      </c>
      <c r="H585" s="243">
        <v>10</v>
      </c>
      <c r="I585" s="322" t="s">
        <v>12</v>
      </c>
      <c r="J585" s="244">
        <v>11</v>
      </c>
    </row>
    <row r="586" spans="1:10" ht="15" x14ac:dyDescent="0.25">
      <c r="A586" s="231" t="s">
        <v>246</v>
      </c>
      <c r="B586" s="232" t="s">
        <v>531</v>
      </c>
      <c r="C586" s="232"/>
      <c r="D586" s="321" t="s">
        <v>12</v>
      </c>
      <c r="E586" s="234" t="s">
        <v>644</v>
      </c>
      <c r="F586" s="234" t="s">
        <v>219</v>
      </c>
      <c r="G586" s="232"/>
      <c r="H586" s="235">
        <v>12</v>
      </c>
      <c r="I586" s="321" t="s">
        <v>12</v>
      </c>
      <c r="J586" s="236">
        <v>13</v>
      </c>
    </row>
    <row r="587" spans="1:10" ht="15" x14ac:dyDescent="0.25">
      <c r="A587" s="237" t="s">
        <v>243</v>
      </c>
      <c r="B587" s="11" t="s">
        <v>245</v>
      </c>
      <c r="C587" s="11"/>
      <c r="D587" s="6" t="s">
        <v>12</v>
      </c>
      <c r="E587" s="5" t="s">
        <v>646</v>
      </c>
      <c r="F587" s="11" t="s">
        <v>276</v>
      </c>
      <c r="G587" s="11"/>
      <c r="H587" s="9">
        <v>13</v>
      </c>
      <c r="I587" s="6" t="s">
        <v>12</v>
      </c>
      <c r="J587" s="238">
        <v>8</v>
      </c>
    </row>
    <row r="588" spans="1:10" ht="15.6" thickBot="1" x14ac:dyDescent="0.3">
      <c r="A588" s="239" t="s">
        <v>176</v>
      </c>
      <c r="B588" s="240" t="s">
        <v>714</v>
      </c>
      <c r="C588" s="240"/>
      <c r="D588" s="322" t="s">
        <v>12</v>
      </c>
      <c r="E588" s="242" t="s">
        <v>260</v>
      </c>
      <c r="F588" s="242" t="s">
        <v>645</v>
      </c>
      <c r="G588" s="240"/>
      <c r="H588" s="243">
        <v>8</v>
      </c>
      <c r="I588" s="322" t="s">
        <v>12</v>
      </c>
      <c r="J588" s="244">
        <v>13</v>
      </c>
    </row>
    <row r="589" spans="1:10" ht="15" x14ac:dyDescent="0.25">
      <c r="A589" s="740"/>
      <c r="B589" s="740"/>
      <c r="C589" s="740"/>
      <c r="D589" s="740"/>
      <c r="E589" s="740"/>
      <c r="F589" s="740"/>
      <c r="G589" s="740"/>
      <c r="H589" s="245">
        <f>SUM(H578:H588)</f>
        <v>112</v>
      </c>
      <c r="I589" s="16" t="s">
        <v>12</v>
      </c>
      <c r="J589" s="245">
        <f>SUM(J578:J588)</f>
        <v>117</v>
      </c>
    </row>
    <row r="590" spans="1:10" ht="15.6" x14ac:dyDescent="0.3">
      <c r="A590" s="692"/>
      <c r="B590" s="692"/>
      <c r="C590" s="692"/>
      <c r="D590" s="692"/>
      <c r="E590" s="692"/>
      <c r="F590" s="692"/>
      <c r="G590" s="692"/>
      <c r="H590" s="14">
        <v>9</v>
      </c>
      <c r="I590" s="6" t="s">
        <v>12</v>
      </c>
      <c r="J590" s="14">
        <v>22</v>
      </c>
    </row>
    <row r="591" spans="1:10" ht="13.8" thickBot="1" x14ac:dyDescent="0.3">
      <c r="A591" s="741" t="s">
        <v>634</v>
      </c>
      <c r="B591" s="741"/>
      <c r="C591" s="741"/>
      <c r="D591" s="265"/>
      <c r="E591" s="742" t="s">
        <v>648</v>
      </c>
      <c r="F591" s="742"/>
      <c r="G591" s="742"/>
      <c r="H591" s="653">
        <v>43324</v>
      </c>
      <c r="I591" s="654"/>
      <c r="J591" s="654"/>
    </row>
    <row r="592" spans="1:10" ht="15" x14ac:dyDescent="0.25">
      <c r="A592" s="231" t="s">
        <v>639</v>
      </c>
      <c r="B592" s="691"/>
      <c r="C592" s="691"/>
      <c r="D592" s="321" t="s">
        <v>12</v>
      </c>
      <c r="E592" s="234" t="s">
        <v>652</v>
      </c>
      <c r="F592" s="691"/>
      <c r="G592" s="691"/>
      <c r="H592" s="235">
        <v>13</v>
      </c>
      <c r="I592" s="321" t="s">
        <v>12</v>
      </c>
      <c r="J592" s="236">
        <v>4</v>
      </c>
    </row>
    <row r="593" spans="1:10" ht="15" x14ac:dyDescent="0.25">
      <c r="A593" s="237" t="s">
        <v>692</v>
      </c>
      <c r="B593" s="692"/>
      <c r="C593" s="692"/>
      <c r="D593" s="6" t="s">
        <v>12</v>
      </c>
      <c r="E593" s="5" t="s">
        <v>695</v>
      </c>
      <c r="F593" s="692"/>
      <c r="G593" s="692"/>
      <c r="H593" s="9">
        <v>4</v>
      </c>
      <c r="I593" s="6" t="s">
        <v>12</v>
      </c>
      <c r="J593" s="238">
        <v>13</v>
      </c>
    </row>
    <row r="594" spans="1:10" ht="15" x14ac:dyDescent="0.25">
      <c r="A594" s="237" t="s">
        <v>638</v>
      </c>
      <c r="B594" s="692"/>
      <c r="C594" s="692"/>
      <c r="D594" s="6" t="s">
        <v>12</v>
      </c>
      <c r="E594" s="5" t="s">
        <v>655</v>
      </c>
      <c r="F594" s="692"/>
      <c r="G594" s="692"/>
      <c r="H594" s="9">
        <v>6</v>
      </c>
      <c r="I594" s="6" t="s">
        <v>12</v>
      </c>
      <c r="J594" s="238">
        <v>13</v>
      </c>
    </row>
    <row r="595" spans="1:10" ht="15" x14ac:dyDescent="0.25">
      <c r="A595" s="237" t="s">
        <v>637</v>
      </c>
      <c r="B595" s="692"/>
      <c r="C595" s="692"/>
      <c r="D595" s="6" t="s">
        <v>12</v>
      </c>
      <c r="E595" s="5" t="s">
        <v>653</v>
      </c>
      <c r="F595" s="692"/>
      <c r="G595" s="692"/>
      <c r="H595" s="9">
        <v>13</v>
      </c>
      <c r="I595" s="6" t="s">
        <v>12</v>
      </c>
      <c r="J595" s="238">
        <v>12</v>
      </c>
    </row>
    <row r="596" spans="1:10" ht="15" x14ac:dyDescent="0.25">
      <c r="A596" s="237" t="s">
        <v>694</v>
      </c>
      <c r="B596" s="692"/>
      <c r="C596" s="692"/>
      <c r="D596" s="6" t="s">
        <v>12</v>
      </c>
      <c r="E596" s="5" t="s">
        <v>649</v>
      </c>
      <c r="F596" s="692"/>
      <c r="G596" s="692"/>
      <c r="H596" s="9">
        <v>13</v>
      </c>
      <c r="I596" s="6" t="s">
        <v>12</v>
      </c>
      <c r="J596" s="238">
        <v>7</v>
      </c>
    </row>
    <row r="597" spans="1:10" ht="15.6" thickBot="1" x14ac:dyDescent="0.3">
      <c r="A597" s="239" t="s">
        <v>641</v>
      </c>
      <c r="B597" s="693"/>
      <c r="C597" s="693"/>
      <c r="D597" s="322" t="s">
        <v>12</v>
      </c>
      <c r="E597" s="242" t="s">
        <v>650</v>
      </c>
      <c r="F597" s="693"/>
      <c r="G597" s="693"/>
      <c r="H597" s="243">
        <v>10</v>
      </c>
      <c r="I597" s="322" t="s">
        <v>12</v>
      </c>
      <c r="J597" s="244">
        <v>13</v>
      </c>
    </row>
    <row r="598" spans="1:10" ht="15" x14ac:dyDescent="0.25">
      <c r="A598" s="231" t="s">
        <v>638</v>
      </c>
      <c r="B598" s="232" t="s">
        <v>639</v>
      </c>
      <c r="C598" s="232" t="s">
        <v>641</v>
      </c>
      <c r="D598" s="321" t="s">
        <v>12</v>
      </c>
      <c r="E598" s="234" t="s">
        <v>652</v>
      </c>
      <c r="F598" s="234" t="s">
        <v>649</v>
      </c>
      <c r="G598" s="234" t="s">
        <v>653</v>
      </c>
      <c r="H598" s="235">
        <v>13</v>
      </c>
      <c r="I598" s="321" t="s">
        <v>12</v>
      </c>
      <c r="J598" s="236">
        <v>5</v>
      </c>
    </row>
    <row r="599" spans="1:10" ht="15.6" thickBot="1" x14ac:dyDescent="0.3">
      <c r="A599" s="239" t="s">
        <v>692</v>
      </c>
      <c r="B599" s="240" t="s">
        <v>637</v>
      </c>
      <c r="C599" s="240" t="s">
        <v>694</v>
      </c>
      <c r="D599" s="322" t="s">
        <v>12</v>
      </c>
      <c r="E599" s="242" t="s">
        <v>650</v>
      </c>
      <c r="F599" s="242" t="s">
        <v>695</v>
      </c>
      <c r="G599" s="242" t="s">
        <v>655</v>
      </c>
      <c r="H599" s="243">
        <v>12</v>
      </c>
      <c r="I599" s="322" t="s">
        <v>12</v>
      </c>
      <c r="J599" s="244">
        <v>13</v>
      </c>
    </row>
    <row r="600" spans="1:10" ht="15" x14ac:dyDescent="0.25">
      <c r="A600" s="231" t="s">
        <v>638</v>
      </c>
      <c r="B600" s="232" t="s">
        <v>639</v>
      </c>
      <c r="C600" s="232"/>
      <c r="D600" s="321" t="s">
        <v>12</v>
      </c>
      <c r="E600" s="234" t="s">
        <v>652</v>
      </c>
      <c r="F600" s="234" t="s">
        <v>649</v>
      </c>
      <c r="G600" s="232"/>
      <c r="H600" s="235">
        <v>13</v>
      </c>
      <c r="I600" s="321" t="s">
        <v>12</v>
      </c>
      <c r="J600" s="236">
        <v>5</v>
      </c>
    </row>
    <row r="601" spans="1:10" ht="15" x14ac:dyDescent="0.25">
      <c r="A601" s="237" t="s">
        <v>641</v>
      </c>
      <c r="B601" s="11" t="s">
        <v>715</v>
      </c>
      <c r="C601" s="11"/>
      <c r="D601" s="6" t="s">
        <v>12</v>
      </c>
      <c r="E601" s="5" t="s">
        <v>653</v>
      </c>
      <c r="F601" s="11" t="s">
        <v>695</v>
      </c>
      <c r="G601" s="11"/>
      <c r="H601" s="9">
        <v>11</v>
      </c>
      <c r="I601" s="6" t="s">
        <v>12</v>
      </c>
      <c r="J601" s="238">
        <v>13</v>
      </c>
    </row>
    <row r="602" spans="1:10" ht="15.6" thickBot="1" x14ac:dyDescent="0.3">
      <c r="A602" s="239" t="s">
        <v>693</v>
      </c>
      <c r="B602" s="240" t="s">
        <v>637</v>
      </c>
      <c r="C602" s="240"/>
      <c r="D602" s="322" t="s">
        <v>12</v>
      </c>
      <c r="E602" s="242" t="s">
        <v>650</v>
      </c>
      <c r="F602" s="242" t="s">
        <v>655</v>
      </c>
      <c r="G602" s="240"/>
      <c r="H602" s="243">
        <v>4</v>
      </c>
      <c r="I602" s="322" t="s">
        <v>12</v>
      </c>
      <c r="J602" s="244">
        <v>13</v>
      </c>
    </row>
    <row r="603" spans="1:10" ht="15" x14ac:dyDescent="0.25">
      <c r="A603" s="740"/>
      <c r="B603" s="740"/>
      <c r="C603" s="740"/>
      <c r="D603" s="740"/>
      <c r="E603" s="740"/>
      <c r="F603" s="740"/>
      <c r="G603" s="740"/>
      <c r="H603" s="245">
        <f>SUM(H592:H602)</f>
        <v>112</v>
      </c>
      <c r="I603" s="16" t="s">
        <v>12</v>
      </c>
      <c r="J603" s="245">
        <f>SUM(J592:J602)</f>
        <v>111</v>
      </c>
    </row>
    <row r="604" spans="1:10" ht="15.6" x14ac:dyDescent="0.3">
      <c r="A604" s="692"/>
      <c r="B604" s="692"/>
      <c r="C604" s="692"/>
      <c r="D604" s="692"/>
      <c r="E604" s="692"/>
      <c r="F604" s="692"/>
      <c r="G604" s="692"/>
      <c r="H604" s="14">
        <v>14</v>
      </c>
      <c r="I604" s="6" t="s">
        <v>12</v>
      </c>
      <c r="J604" s="14">
        <v>17</v>
      </c>
    </row>
    <row r="605" spans="1:10" ht="13.8" thickBot="1" x14ac:dyDescent="0.3">
      <c r="A605" s="741" t="s">
        <v>317</v>
      </c>
      <c r="B605" s="741"/>
      <c r="C605" s="741"/>
      <c r="D605" s="265"/>
      <c r="E605" s="742" t="s">
        <v>487</v>
      </c>
      <c r="F605" s="742"/>
      <c r="G605" s="742"/>
      <c r="H605" s="653">
        <v>43324</v>
      </c>
      <c r="I605" s="654"/>
      <c r="J605" s="654"/>
    </row>
    <row r="606" spans="1:10" ht="15" x14ac:dyDescent="0.25">
      <c r="A606" s="231" t="s">
        <v>622</v>
      </c>
      <c r="B606" s="691"/>
      <c r="C606" s="691"/>
      <c r="D606" s="321" t="s">
        <v>12</v>
      </c>
      <c r="E606" s="234" t="s">
        <v>145</v>
      </c>
      <c r="F606" s="691"/>
      <c r="G606" s="691"/>
      <c r="H606" s="235">
        <v>1</v>
      </c>
      <c r="I606" s="321" t="s">
        <v>12</v>
      </c>
      <c r="J606" s="236">
        <v>13</v>
      </c>
    </row>
    <row r="607" spans="1:10" ht="15" x14ac:dyDescent="0.25">
      <c r="A607" s="237" t="s">
        <v>556</v>
      </c>
      <c r="B607" s="692"/>
      <c r="C607" s="692"/>
      <c r="D607" s="6" t="s">
        <v>12</v>
      </c>
      <c r="E607" s="5" t="s">
        <v>192</v>
      </c>
      <c r="F607" s="692"/>
      <c r="G607" s="692"/>
      <c r="H607" s="9">
        <v>13</v>
      </c>
      <c r="I607" s="6" t="s">
        <v>12</v>
      </c>
      <c r="J607" s="238">
        <v>7</v>
      </c>
    </row>
    <row r="608" spans="1:10" ht="15" x14ac:dyDescent="0.25">
      <c r="A608" s="237" t="s">
        <v>491</v>
      </c>
      <c r="B608" s="692"/>
      <c r="C608" s="692"/>
      <c r="D608" s="6" t="s">
        <v>12</v>
      </c>
      <c r="E608" s="5" t="s">
        <v>147</v>
      </c>
      <c r="F608" s="692"/>
      <c r="G608" s="692"/>
      <c r="H608" s="9">
        <v>13</v>
      </c>
      <c r="I608" s="6" t="s">
        <v>12</v>
      </c>
      <c r="J608" s="238">
        <v>11</v>
      </c>
    </row>
    <row r="609" spans="1:10" ht="15" x14ac:dyDescent="0.25">
      <c r="A609" s="237" t="s">
        <v>80</v>
      </c>
      <c r="B609" s="692"/>
      <c r="C609" s="692"/>
      <c r="D609" s="6" t="s">
        <v>12</v>
      </c>
      <c r="E609" s="5" t="s">
        <v>148</v>
      </c>
      <c r="F609" s="692"/>
      <c r="G609" s="692"/>
      <c r="H609" s="9">
        <v>13</v>
      </c>
      <c r="I609" s="6" t="s">
        <v>12</v>
      </c>
      <c r="J609" s="238">
        <v>1</v>
      </c>
    </row>
    <row r="610" spans="1:10" ht="15" x14ac:dyDescent="0.25">
      <c r="A610" s="237" t="s">
        <v>430</v>
      </c>
      <c r="B610" s="692"/>
      <c r="C610" s="692"/>
      <c r="D610" s="6" t="s">
        <v>12</v>
      </c>
      <c r="E610" s="5" t="s">
        <v>719</v>
      </c>
      <c r="F610" s="692"/>
      <c r="G610" s="692"/>
      <c r="H610" s="9">
        <v>13</v>
      </c>
      <c r="I610" s="6" t="s">
        <v>12</v>
      </c>
      <c r="J610" s="238">
        <v>3</v>
      </c>
    </row>
    <row r="611" spans="1:10" ht="15.6" thickBot="1" x14ac:dyDescent="0.3">
      <c r="A611" s="239" t="s">
        <v>624</v>
      </c>
      <c r="B611" s="693"/>
      <c r="C611" s="693"/>
      <c r="D611" s="322" t="s">
        <v>12</v>
      </c>
      <c r="E611" s="242" t="s">
        <v>191</v>
      </c>
      <c r="F611" s="693"/>
      <c r="G611" s="693"/>
      <c r="H611" s="243">
        <v>13</v>
      </c>
      <c r="I611" s="322" t="s">
        <v>12</v>
      </c>
      <c r="J611" s="244">
        <v>10</v>
      </c>
    </row>
    <row r="612" spans="1:10" ht="15" x14ac:dyDescent="0.25">
      <c r="A612" s="231" t="s">
        <v>622</v>
      </c>
      <c r="B612" s="232" t="s">
        <v>80</v>
      </c>
      <c r="C612" s="232" t="s">
        <v>430</v>
      </c>
      <c r="D612" s="321" t="s">
        <v>12</v>
      </c>
      <c r="E612" s="234" t="s">
        <v>148</v>
      </c>
      <c r="F612" s="234" t="s">
        <v>147</v>
      </c>
      <c r="G612" s="234" t="s">
        <v>145</v>
      </c>
      <c r="H612" s="235">
        <v>8</v>
      </c>
      <c r="I612" s="321" t="s">
        <v>12</v>
      </c>
      <c r="J612" s="236">
        <v>13</v>
      </c>
    </row>
    <row r="613" spans="1:10" ht="15.6" thickBot="1" x14ac:dyDescent="0.3">
      <c r="A613" s="239" t="s">
        <v>624</v>
      </c>
      <c r="B613" s="240" t="s">
        <v>491</v>
      </c>
      <c r="C613" s="240" t="s">
        <v>556</v>
      </c>
      <c r="D613" s="322" t="s">
        <v>12</v>
      </c>
      <c r="E613" s="242" t="s">
        <v>192</v>
      </c>
      <c r="F613" s="242" t="s">
        <v>191</v>
      </c>
      <c r="G613" s="242" t="s">
        <v>719</v>
      </c>
      <c r="H613" s="243">
        <v>13</v>
      </c>
      <c r="I613" s="322" t="s">
        <v>12</v>
      </c>
      <c r="J613" s="244">
        <v>2</v>
      </c>
    </row>
    <row r="614" spans="1:10" ht="15" x14ac:dyDescent="0.25">
      <c r="A614" s="231" t="s">
        <v>430</v>
      </c>
      <c r="B614" s="232" t="s">
        <v>491</v>
      </c>
      <c r="C614" s="232"/>
      <c r="D614" s="321" t="s">
        <v>12</v>
      </c>
      <c r="E614" s="234" t="s">
        <v>148</v>
      </c>
      <c r="F614" s="234" t="s">
        <v>191</v>
      </c>
      <c r="G614" s="232"/>
      <c r="H614" s="235">
        <v>2</v>
      </c>
      <c r="I614" s="321" t="s">
        <v>12</v>
      </c>
      <c r="J614" s="236">
        <v>13</v>
      </c>
    </row>
    <row r="615" spans="1:10" ht="15" x14ac:dyDescent="0.25">
      <c r="A615" s="237" t="s">
        <v>622</v>
      </c>
      <c r="B615" s="11" t="s">
        <v>80</v>
      </c>
      <c r="C615" s="11"/>
      <c r="D615" s="6" t="s">
        <v>12</v>
      </c>
      <c r="E615" s="5" t="s">
        <v>147</v>
      </c>
      <c r="F615" s="11" t="s">
        <v>192</v>
      </c>
      <c r="G615" s="11"/>
      <c r="H615" s="9">
        <v>13</v>
      </c>
      <c r="I615" s="6" t="s">
        <v>12</v>
      </c>
      <c r="J615" s="238">
        <v>6</v>
      </c>
    </row>
    <row r="616" spans="1:10" ht="15.6" thickBot="1" x14ac:dyDescent="0.3">
      <c r="A616" s="239" t="s">
        <v>624</v>
      </c>
      <c r="B616" s="240" t="s">
        <v>556</v>
      </c>
      <c r="C616" s="240"/>
      <c r="D616" s="322" t="s">
        <v>12</v>
      </c>
      <c r="E616" s="242" t="s">
        <v>719</v>
      </c>
      <c r="F616" s="242" t="s">
        <v>145</v>
      </c>
      <c r="G616" s="240"/>
      <c r="H616" s="243">
        <v>13</v>
      </c>
      <c r="I616" s="322" t="s">
        <v>12</v>
      </c>
      <c r="J616" s="244">
        <v>10</v>
      </c>
    </row>
    <row r="617" spans="1:10" ht="15" x14ac:dyDescent="0.25">
      <c r="A617" s="740"/>
      <c r="B617" s="740"/>
      <c r="C617" s="740"/>
      <c r="D617" s="740"/>
      <c r="E617" s="740"/>
      <c r="F617" s="740"/>
      <c r="G617" s="740"/>
      <c r="H617" s="245">
        <f>SUM(H606:H616)</f>
        <v>115</v>
      </c>
      <c r="I617" s="16" t="s">
        <v>12</v>
      </c>
      <c r="J617" s="245">
        <f>SUM(J606:J616)</f>
        <v>89</v>
      </c>
    </row>
    <row r="618" spans="1:10" ht="15.6" x14ac:dyDescent="0.3">
      <c r="A618" s="692"/>
      <c r="B618" s="692"/>
      <c r="C618" s="692"/>
      <c r="D618" s="692"/>
      <c r="E618" s="692"/>
      <c r="F618" s="692"/>
      <c r="G618" s="692"/>
      <c r="H618" s="14">
        <v>21</v>
      </c>
      <c r="I618" s="6" t="s">
        <v>12</v>
      </c>
      <c r="J618" s="14">
        <v>10</v>
      </c>
    </row>
    <row r="619" spans="1:10" ht="13.8" thickBot="1" x14ac:dyDescent="0.3">
      <c r="A619" s="773" t="s">
        <v>643</v>
      </c>
      <c r="B619" s="773"/>
      <c r="C619" s="773"/>
      <c r="D619" s="320"/>
      <c r="E619" s="774" t="s">
        <v>399</v>
      </c>
      <c r="F619" s="774"/>
      <c r="G619" s="774"/>
      <c r="H619" s="656">
        <v>43286</v>
      </c>
      <c r="I619" s="657"/>
      <c r="J619" s="657"/>
    </row>
    <row r="620" spans="1:10" ht="15" x14ac:dyDescent="0.25">
      <c r="A620" s="231" t="s">
        <v>645</v>
      </c>
      <c r="B620" s="691"/>
      <c r="C620" s="691"/>
      <c r="D620" s="309"/>
      <c r="E620" s="234" t="s">
        <v>26</v>
      </c>
      <c r="F620" s="691"/>
      <c r="G620" s="744"/>
      <c r="H620" s="235">
        <v>7</v>
      </c>
      <c r="I620" s="305" t="s">
        <v>12</v>
      </c>
      <c r="J620" s="236">
        <v>13</v>
      </c>
    </row>
    <row r="621" spans="1:10" ht="15" x14ac:dyDescent="0.25">
      <c r="A621" s="237" t="s">
        <v>644</v>
      </c>
      <c r="B621" s="692"/>
      <c r="C621" s="692"/>
      <c r="D621" s="310"/>
      <c r="E621" s="5" t="s">
        <v>347</v>
      </c>
      <c r="F621" s="692"/>
      <c r="G621" s="745"/>
      <c r="H621" s="9">
        <v>3</v>
      </c>
      <c r="I621" s="306" t="s">
        <v>12</v>
      </c>
      <c r="J621" s="238">
        <v>13</v>
      </c>
    </row>
    <row r="622" spans="1:10" ht="15" x14ac:dyDescent="0.25">
      <c r="A622" s="237" t="s">
        <v>646</v>
      </c>
      <c r="B622" s="692"/>
      <c r="C622" s="692"/>
      <c r="D622" s="310"/>
      <c r="E622" s="5" t="s">
        <v>334</v>
      </c>
      <c r="F622" s="692"/>
      <c r="G622" s="745"/>
      <c r="H622" s="9">
        <v>13</v>
      </c>
      <c r="I622" s="306" t="s">
        <v>12</v>
      </c>
      <c r="J622" s="238">
        <v>12</v>
      </c>
    </row>
    <row r="623" spans="1:10" ht="15" x14ac:dyDescent="0.25">
      <c r="A623" s="237" t="s">
        <v>219</v>
      </c>
      <c r="B623" s="692"/>
      <c r="C623" s="692"/>
      <c r="D623" s="310"/>
      <c r="E623" s="5" t="s">
        <v>685</v>
      </c>
      <c r="F623" s="692"/>
      <c r="G623" s="745"/>
      <c r="H623" s="9">
        <v>5</v>
      </c>
      <c r="I623" s="306" t="s">
        <v>12</v>
      </c>
      <c r="J623" s="238">
        <v>13</v>
      </c>
    </row>
    <row r="624" spans="1:10" ht="15" x14ac:dyDescent="0.25">
      <c r="A624" s="237" t="s">
        <v>276</v>
      </c>
      <c r="B624" s="692"/>
      <c r="C624" s="692"/>
      <c r="D624" s="310"/>
      <c r="E624" s="5" t="s">
        <v>351</v>
      </c>
      <c r="F624" s="692"/>
      <c r="G624" s="745"/>
      <c r="H624" s="9">
        <v>13</v>
      </c>
      <c r="I624" s="306" t="s">
        <v>12</v>
      </c>
      <c r="J624" s="238">
        <v>5</v>
      </c>
    </row>
    <row r="625" spans="1:10" ht="15.6" thickBot="1" x14ac:dyDescent="0.3">
      <c r="A625" s="239" t="s">
        <v>647</v>
      </c>
      <c r="B625" s="693"/>
      <c r="C625" s="693"/>
      <c r="D625" s="311"/>
      <c r="E625" s="242" t="s">
        <v>348</v>
      </c>
      <c r="F625" s="693"/>
      <c r="G625" s="746"/>
      <c r="H625" s="243">
        <v>4</v>
      </c>
      <c r="I625" s="307" t="s">
        <v>12</v>
      </c>
      <c r="J625" s="244">
        <v>13</v>
      </c>
    </row>
    <row r="626" spans="1:10" ht="15" x14ac:dyDescent="0.25">
      <c r="A626" s="231" t="s">
        <v>219</v>
      </c>
      <c r="B626" s="232" t="s">
        <v>276</v>
      </c>
      <c r="C626" s="232" t="s">
        <v>646</v>
      </c>
      <c r="D626" s="309"/>
      <c r="E626" s="234" t="s">
        <v>685</v>
      </c>
      <c r="F626" s="234" t="s">
        <v>334</v>
      </c>
      <c r="G626" s="312" t="s">
        <v>351</v>
      </c>
      <c r="H626" s="235">
        <v>8</v>
      </c>
      <c r="I626" s="305" t="s">
        <v>12</v>
      </c>
      <c r="J626" s="236">
        <v>13</v>
      </c>
    </row>
    <row r="627" spans="1:10" ht="15.6" thickBot="1" x14ac:dyDescent="0.3">
      <c r="A627" s="239" t="s">
        <v>647</v>
      </c>
      <c r="B627" s="240" t="s">
        <v>645</v>
      </c>
      <c r="C627" s="240" t="s">
        <v>644</v>
      </c>
      <c r="D627" s="311"/>
      <c r="E627" s="242" t="s">
        <v>347</v>
      </c>
      <c r="F627" s="242" t="s">
        <v>26</v>
      </c>
      <c r="G627" s="313" t="s">
        <v>348</v>
      </c>
      <c r="H627" s="243">
        <v>13</v>
      </c>
      <c r="I627" s="307" t="s">
        <v>12</v>
      </c>
      <c r="J627" s="244">
        <v>7</v>
      </c>
    </row>
    <row r="628" spans="1:10" ht="15" x14ac:dyDescent="0.25">
      <c r="A628" s="231" t="s">
        <v>646</v>
      </c>
      <c r="B628" s="232" t="s">
        <v>276</v>
      </c>
      <c r="C628" s="232"/>
      <c r="D628" s="309"/>
      <c r="E628" s="234" t="s">
        <v>685</v>
      </c>
      <c r="F628" s="234" t="s">
        <v>334</v>
      </c>
      <c r="G628" s="246"/>
      <c r="H628" s="235">
        <v>9</v>
      </c>
      <c r="I628" s="305" t="s">
        <v>12</v>
      </c>
      <c r="J628" s="236">
        <v>13</v>
      </c>
    </row>
    <row r="629" spans="1:10" ht="15" x14ac:dyDescent="0.25">
      <c r="A629" s="237" t="s">
        <v>644</v>
      </c>
      <c r="B629" s="11" t="s">
        <v>219</v>
      </c>
      <c r="C629" s="11"/>
      <c r="D629" s="310"/>
      <c r="E629" s="5" t="s">
        <v>347</v>
      </c>
      <c r="F629" s="11" t="s">
        <v>26</v>
      </c>
      <c r="G629" s="247"/>
      <c r="H629" s="9">
        <v>13</v>
      </c>
      <c r="I629" s="306" t="s">
        <v>12</v>
      </c>
      <c r="J629" s="238">
        <v>11</v>
      </c>
    </row>
    <row r="630" spans="1:10" ht="15.6" thickBot="1" x14ac:dyDescent="0.3">
      <c r="A630" s="239" t="s">
        <v>647</v>
      </c>
      <c r="B630" s="240" t="s">
        <v>645</v>
      </c>
      <c r="C630" s="240"/>
      <c r="D630" s="311"/>
      <c r="E630" s="242" t="s">
        <v>351</v>
      </c>
      <c r="F630" s="242" t="s">
        <v>348</v>
      </c>
      <c r="G630" s="248"/>
      <c r="H630" s="243">
        <v>10</v>
      </c>
      <c r="I630" s="307" t="s">
        <v>12</v>
      </c>
      <c r="J630" s="244">
        <v>13</v>
      </c>
    </row>
    <row r="631" spans="1:10" ht="15" x14ac:dyDescent="0.25">
      <c r="A631" s="645"/>
      <c r="B631" s="648"/>
      <c r="C631" s="648"/>
      <c r="D631" s="648"/>
      <c r="E631" s="648"/>
      <c r="F631" s="648"/>
      <c r="G631" s="646"/>
      <c r="H631" s="245">
        <f>SUM(H620:H630)</f>
        <v>98</v>
      </c>
      <c r="I631" s="94" t="s">
        <v>12</v>
      </c>
      <c r="J631" s="245">
        <f>SUM(J620:J630)</f>
        <v>126</v>
      </c>
    </row>
    <row r="632" spans="1:10" ht="15.6" x14ac:dyDescent="0.3">
      <c r="A632" s="649"/>
      <c r="B632" s="650"/>
      <c r="C632" s="650"/>
      <c r="D632" s="650"/>
      <c r="E632" s="650"/>
      <c r="F632" s="650"/>
      <c r="G632" s="655"/>
      <c r="H632" s="14">
        <v>12</v>
      </c>
      <c r="I632" s="306" t="s">
        <v>12</v>
      </c>
      <c r="J632" s="14">
        <v>19</v>
      </c>
    </row>
    <row r="633" spans="1:10" ht="13.8" thickBot="1" x14ac:dyDescent="0.3">
      <c r="A633" s="741" t="s">
        <v>625</v>
      </c>
      <c r="B633" s="741"/>
      <c r="C633" s="741"/>
      <c r="D633" s="265"/>
      <c r="E633" s="742" t="s">
        <v>492</v>
      </c>
      <c r="F633" s="742"/>
      <c r="G633" s="742"/>
      <c r="H633" s="653">
        <v>43286</v>
      </c>
      <c r="I633" s="654"/>
      <c r="J633" s="654"/>
    </row>
    <row r="634" spans="1:10" ht="15" x14ac:dyDescent="0.25">
      <c r="A634" s="231" t="s">
        <v>145</v>
      </c>
      <c r="B634" s="691"/>
      <c r="C634" s="691"/>
      <c r="D634" s="309"/>
      <c r="E634" s="234" t="s">
        <v>379</v>
      </c>
      <c r="F634" s="691"/>
      <c r="G634" s="744"/>
      <c r="H634" s="235">
        <v>13</v>
      </c>
      <c r="I634" s="305" t="s">
        <v>12</v>
      </c>
      <c r="J634" s="236">
        <v>10</v>
      </c>
    </row>
    <row r="635" spans="1:10" ht="15" x14ac:dyDescent="0.25">
      <c r="A635" s="237" t="s">
        <v>191</v>
      </c>
      <c r="B635" s="692"/>
      <c r="C635" s="692"/>
      <c r="D635" s="310"/>
      <c r="E635" s="5" t="s">
        <v>381</v>
      </c>
      <c r="F635" s="692"/>
      <c r="G635" s="745"/>
      <c r="H635" s="9">
        <v>8</v>
      </c>
      <c r="I635" s="306" t="s">
        <v>12</v>
      </c>
      <c r="J635" s="238">
        <v>13</v>
      </c>
    </row>
    <row r="636" spans="1:10" ht="15" x14ac:dyDescent="0.25">
      <c r="A636" s="237" t="s">
        <v>236</v>
      </c>
      <c r="B636" s="692"/>
      <c r="C636" s="692"/>
      <c r="D636" s="310"/>
      <c r="E636" s="5" t="s">
        <v>383</v>
      </c>
      <c r="F636" s="692"/>
      <c r="G636" s="745"/>
      <c r="H636" s="9">
        <v>13</v>
      </c>
      <c r="I636" s="306" t="s">
        <v>12</v>
      </c>
      <c r="J636" s="238">
        <v>4</v>
      </c>
    </row>
    <row r="637" spans="1:10" ht="15" x14ac:dyDescent="0.25">
      <c r="A637" s="237" t="s">
        <v>192</v>
      </c>
      <c r="B637" s="692"/>
      <c r="C637" s="692"/>
      <c r="D637" s="310"/>
      <c r="E637" s="5" t="s">
        <v>686</v>
      </c>
      <c r="F637" s="692"/>
      <c r="G637" s="745"/>
      <c r="H637" s="9">
        <v>13</v>
      </c>
      <c r="I637" s="306" t="s">
        <v>12</v>
      </c>
      <c r="J637" s="238">
        <v>7</v>
      </c>
    </row>
    <row r="638" spans="1:10" ht="15" x14ac:dyDescent="0.25">
      <c r="A638" s="237" t="s">
        <v>148</v>
      </c>
      <c r="B638" s="692"/>
      <c r="C638" s="692"/>
      <c r="D638" s="310"/>
      <c r="E638" s="5" t="s">
        <v>378</v>
      </c>
      <c r="F638" s="692"/>
      <c r="G638" s="745"/>
      <c r="H638" s="9">
        <v>13</v>
      </c>
      <c r="I638" s="306" t="s">
        <v>12</v>
      </c>
      <c r="J638" s="238">
        <v>10</v>
      </c>
    </row>
    <row r="639" spans="1:10" ht="15.6" thickBot="1" x14ac:dyDescent="0.3">
      <c r="A639" s="239" t="s">
        <v>147</v>
      </c>
      <c r="B639" s="693"/>
      <c r="C639" s="693"/>
      <c r="D639" s="311"/>
      <c r="E639" s="242" t="s">
        <v>687</v>
      </c>
      <c r="F639" s="693"/>
      <c r="G639" s="746"/>
      <c r="H639" s="243">
        <v>6</v>
      </c>
      <c r="I639" s="307" t="s">
        <v>12</v>
      </c>
      <c r="J639" s="244">
        <v>13</v>
      </c>
    </row>
    <row r="640" spans="1:10" ht="15" x14ac:dyDescent="0.25">
      <c r="A640" s="231" t="s">
        <v>192</v>
      </c>
      <c r="B640" s="232" t="s">
        <v>145</v>
      </c>
      <c r="C640" s="232" t="s">
        <v>236</v>
      </c>
      <c r="D640" s="309"/>
      <c r="E640" s="234" t="s">
        <v>383</v>
      </c>
      <c r="F640" s="234" t="s">
        <v>381</v>
      </c>
      <c r="G640" s="312" t="s">
        <v>379</v>
      </c>
      <c r="H640" s="235">
        <v>13</v>
      </c>
      <c r="I640" s="305" t="s">
        <v>12</v>
      </c>
      <c r="J640" s="236">
        <v>0</v>
      </c>
    </row>
    <row r="641" spans="1:10" ht="15.6" thickBot="1" x14ac:dyDescent="0.3">
      <c r="A641" s="239" t="s">
        <v>191</v>
      </c>
      <c r="B641" s="240" t="s">
        <v>148</v>
      </c>
      <c r="C641" s="240" t="s">
        <v>149</v>
      </c>
      <c r="D641" s="311"/>
      <c r="E641" s="242" t="s">
        <v>687</v>
      </c>
      <c r="F641" s="242" t="s">
        <v>378</v>
      </c>
      <c r="G641" s="313" t="s">
        <v>686</v>
      </c>
      <c r="H641" s="243">
        <v>13</v>
      </c>
      <c r="I641" s="307" t="s">
        <v>12</v>
      </c>
      <c r="J641" s="244">
        <v>3</v>
      </c>
    </row>
    <row r="642" spans="1:10" ht="15" x14ac:dyDescent="0.25">
      <c r="A642" s="231" t="s">
        <v>192</v>
      </c>
      <c r="B642" s="232" t="s">
        <v>149</v>
      </c>
      <c r="C642" s="232"/>
      <c r="D642" s="309"/>
      <c r="E642" s="234" t="s">
        <v>687</v>
      </c>
      <c r="F642" s="234" t="s">
        <v>381</v>
      </c>
      <c r="G642" s="246"/>
      <c r="H642" s="235">
        <v>10</v>
      </c>
      <c r="I642" s="305" t="s">
        <v>12</v>
      </c>
      <c r="J642" s="236">
        <v>13</v>
      </c>
    </row>
    <row r="643" spans="1:10" ht="15" x14ac:dyDescent="0.25">
      <c r="A643" s="237" t="s">
        <v>145</v>
      </c>
      <c r="B643" s="11" t="s">
        <v>197</v>
      </c>
      <c r="C643" s="11"/>
      <c r="D643" s="310"/>
      <c r="E643" s="5" t="s">
        <v>379</v>
      </c>
      <c r="F643" s="11" t="s">
        <v>378</v>
      </c>
      <c r="G643" s="247"/>
      <c r="H643" s="9">
        <v>13</v>
      </c>
      <c r="I643" s="306" t="s">
        <v>12</v>
      </c>
      <c r="J643" s="238">
        <v>6</v>
      </c>
    </row>
    <row r="644" spans="1:10" ht="15.6" thickBot="1" x14ac:dyDescent="0.3">
      <c r="A644" s="239" t="s">
        <v>147</v>
      </c>
      <c r="B644" s="240" t="s">
        <v>236</v>
      </c>
      <c r="C644" s="240"/>
      <c r="D644" s="311"/>
      <c r="E644" s="242" t="s">
        <v>383</v>
      </c>
      <c r="F644" s="242" t="s">
        <v>688</v>
      </c>
      <c r="G644" s="248"/>
      <c r="H644" s="243">
        <v>13</v>
      </c>
      <c r="I644" s="307" t="s">
        <v>12</v>
      </c>
      <c r="J644" s="244">
        <v>4</v>
      </c>
    </row>
    <row r="645" spans="1:10" ht="15" x14ac:dyDescent="0.25">
      <c r="A645" s="645"/>
      <c r="B645" s="648"/>
      <c r="C645" s="648"/>
      <c r="D645" s="648"/>
      <c r="E645" s="648"/>
      <c r="F645" s="648"/>
      <c r="G645" s="646"/>
      <c r="H645" s="245">
        <f>SUM(H634:H644)</f>
        <v>128</v>
      </c>
      <c r="I645" s="94" t="s">
        <v>12</v>
      </c>
      <c r="J645" s="245">
        <f>SUM(J634:J644)</f>
        <v>83</v>
      </c>
    </row>
    <row r="646" spans="1:10" ht="15.6" x14ac:dyDescent="0.3">
      <c r="A646" s="649"/>
      <c r="B646" s="650"/>
      <c r="C646" s="650"/>
      <c r="D646" s="650"/>
      <c r="E646" s="650"/>
      <c r="F646" s="650"/>
      <c r="G646" s="655"/>
      <c r="H646" s="14">
        <v>24</v>
      </c>
      <c r="I646" s="306" t="s">
        <v>12</v>
      </c>
      <c r="J646" s="14">
        <v>7</v>
      </c>
    </row>
    <row r="647" spans="1:10" ht="13.8" thickBot="1" x14ac:dyDescent="0.3">
      <c r="A647" s="741" t="s">
        <v>317</v>
      </c>
      <c r="B647" s="741"/>
      <c r="C647" s="741"/>
      <c r="D647" s="265"/>
      <c r="E647" s="742" t="s">
        <v>492</v>
      </c>
      <c r="F647" s="742"/>
      <c r="G647" s="742"/>
      <c r="H647" s="653">
        <v>43286</v>
      </c>
      <c r="I647" s="654"/>
      <c r="J647" s="654"/>
    </row>
    <row r="648" spans="1:10" ht="15" x14ac:dyDescent="0.25">
      <c r="A648" s="231" t="s">
        <v>622</v>
      </c>
      <c r="B648" s="691"/>
      <c r="C648" s="691"/>
      <c r="D648" s="309"/>
      <c r="E648" s="234" t="s">
        <v>379</v>
      </c>
      <c r="F648" s="691"/>
      <c r="G648" s="744"/>
      <c r="H648" s="235">
        <v>9</v>
      </c>
      <c r="I648" s="305" t="s">
        <v>12</v>
      </c>
      <c r="J648" s="236">
        <v>13</v>
      </c>
    </row>
    <row r="649" spans="1:10" ht="15" x14ac:dyDescent="0.25">
      <c r="A649" s="237" t="s">
        <v>430</v>
      </c>
      <c r="B649" s="692"/>
      <c r="C649" s="692"/>
      <c r="D649" s="310"/>
      <c r="E649" s="5" t="s">
        <v>381</v>
      </c>
      <c r="F649" s="692"/>
      <c r="G649" s="745"/>
      <c r="H649" s="9">
        <v>13</v>
      </c>
      <c r="I649" s="306" t="s">
        <v>12</v>
      </c>
      <c r="J649" s="238">
        <v>6</v>
      </c>
    </row>
    <row r="650" spans="1:10" ht="15" x14ac:dyDescent="0.25">
      <c r="A650" s="237" t="s">
        <v>89</v>
      </c>
      <c r="B650" s="692"/>
      <c r="C650" s="692"/>
      <c r="D650" s="310"/>
      <c r="E650" s="5" t="s">
        <v>686</v>
      </c>
      <c r="F650" s="692"/>
      <c r="G650" s="745"/>
      <c r="H650" s="9">
        <v>7</v>
      </c>
      <c r="I650" s="306" t="s">
        <v>12</v>
      </c>
      <c r="J650" s="238">
        <v>13</v>
      </c>
    </row>
    <row r="651" spans="1:10" ht="15" x14ac:dyDescent="0.25">
      <c r="A651" s="237" t="s">
        <v>491</v>
      </c>
      <c r="B651" s="692"/>
      <c r="C651" s="692"/>
      <c r="D651" s="310"/>
      <c r="E651" s="5" t="s">
        <v>378</v>
      </c>
      <c r="F651" s="692"/>
      <c r="G651" s="745"/>
      <c r="H651" s="9">
        <v>13</v>
      </c>
      <c r="I651" s="306" t="s">
        <v>12</v>
      </c>
      <c r="J651" s="238">
        <v>7</v>
      </c>
    </row>
    <row r="652" spans="1:10" ht="15" x14ac:dyDescent="0.25">
      <c r="A652" s="237" t="s">
        <v>80</v>
      </c>
      <c r="B652" s="692"/>
      <c r="C652" s="692"/>
      <c r="D652" s="310"/>
      <c r="E652" s="5" t="s">
        <v>490</v>
      </c>
      <c r="F652" s="692"/>
      <c r="G652" s="745"/>
      <c r="H652" s="9">
        <v>13</v>
      </c>
      <c r="I652" s="306" t="s">
        <v>12</v>
      </c>
      <c r="J652" s="238">
        <v>6</v>
      </c>
    </row>
    <row r="653" spans="1:10" ht="15.6" thickBot="1" x14ac:dyDescent="0.3">
      <c r="A653" s="239" t="s">
        <v>624</v>
      </c>
      <c r="B653" s="693"/>
      <c r="C653" s="693"/>
      <c r="D653" s="311"/>
      <c r="E653" s="242" t="s">
        <v>383</v>
      </c>
      <c r="F653" s="693"/>
      <c r="G653" s="746"/>
      <c r="H653" s="243">
        <v>11</v>
      </c>
      <c r="I653" s="307" t="s">
        <v>12</v>
      </c>
      <c r="J653" s="244">
        <v>13</v>
      </c>
    </row>
    <row r="654" spans="1:10" ht="15" x14ac:dyDescent="0.25">
      <c r="A654" s="231" t="s">
        <v>430</v>
      </c>
      <c r="B654" s="232" t="s">
        <v>80</v>
      </c>
      <c r="C654" s="232" t="s">
        <v>622</v>
      </c>
      <c r="D654" s="309"/>
      <c r="E654" s="234" t="s">
        <v>378</v>
      </c>
      <c r="F654" s="234" t="s">
        <v>383</v>
      </c>
      <c r="G654" s="312" t="s">
        <v>688</v>
      </c>
      <c r="H654" s="235">
        <v>13</v>
      </c>
      <c r="I654" s="305" t="s">
        <v>12</v>
      </c>
      <c r="J654" s="236">
        <v>9</v>
      </c>
    </row>
    <row r="655" spans="1:10" ht="15.6" thickBot="1" x14ac:dyDescent="0.3">
      <c r="A655" s="239" t="s">
        <v>624</v>
      </c>
      <c r="B655" s="240" t="s">
        <v>491</v>
      </c>
      <c r="C655" s="240" t="s">
        <v>89</v>
      </c>
      <c r="D655" s="311"/>
      <c r="E655" s="242" t="s">
        <v>490</v>
      </c>
      <c r="F655" s="242" t="s">
        <v>381</v>
      </c>
      <c r="G655" s="313" t="s">
        <v>379</v>
      </c>
      <c r="H655" s="243">
        <v>13</v>
      </c>
      <c r="I655" s="307" t="s">
        <v>12</v>
      </c>
      <c r="J655" s="244">
        <v>12</v>
      </c>
    </row>
    <row r="656" spans="1:10" ht="15" x14ac:dyDescent="0.25">
      <c r="A656" s="231" t="s">
        <v>430</v>
      </c>
      <c r="B656" s="232" t="s">
        <v>89</v>
      </c>
      <c r="C656" s="232"/>
      <c r="D656" s="309"/>
      <c r="E656" s="234" t="s">
        <v>686</v>
      </c>
      <c r="F656" s="234" t="s">
        <v>383</v>
      </c>
      <c r="G656" s="246"/>
      <c r="H656" s="235">
        <v>7</v>
      </c>
      <c r="I656" s="305" t="s">
        <v>12</v>
      </c>
      <c r="J656" s="236">
        <v>13</v>
      </c>
    </row>
    <row r="657" spans="1:10" ht="15" x14ac:dyDescent="0.25">
      <c r="A657" s="237" t="s">
        <v>622</v>
      </c>
      <c r="B657" s="11" t="s">
        <v>80</v>
      </c>
      <c r="C657" s="11"/>
      <c r="D657" s="310"/>
      <c r="E657" s="5" t="s">
        <v>379</v>
      </c>
      <c r="F657" s="11" t="s">
        <v>688</v>
      </c>
      <c r="G657" s="247"/>
      <c r="H657" s="9">
        <v>13</v>
      </c>
      <c r="I657" s="306" t="s">
        <v>12</v>
      </c>
      <c r="J657" s="238">
        <v>6</v>
      </c>
    </row>
    <row r="658" spans="1:10" ht="15.6" thickBot="1" x14ac:dyDescent="0.3">
      <c r="A658" s="239" t="s">
        <v>624</v>
      </c>
      <c r="B658" s="240" t="s">
        <v>491</v>
      </c>
      <c r="C658" s="240"/>
      <c r="D658" s="311"/>
      <c r="E658" s="242" t="s">
        <v>490</v>
      </c>
      <c r="F658" s="242" t="s">
        <v>381</v>
      </c>
      <c r="G658" s="248"/>
      <c r="H658" s="243">
        <v>13</v>
      </c>
      <c r="I658" s="307" t="s">
        <v>12</v>
      </c>
      <c r="J658" s="244">
        <v>10</v>
      </c>
    </row>
    <row r="659" spans="1:10" ht="15" x14ac:dyDescent="0.25">
      <c r="A659" s="645"/>
      <c r="B659" s="648"/>
      <c r="C659" s="648"/>
      <c r="D659" s="648"/>
      <c r="E659" s="648"/>
      <c r="F659" s="648"/>
      <c r="G659" s="646"/>
      <c r="H659" s="245">
        <f>SUM(H648:H658)</f>
        <v>125</v>
      </c>
      <c r="I659" s="94" t="s">
        <v>12</v>
      </c>
      <c r="J659" s="245">
        <f>SUM(J648:J658)</f>
        <v>108</v>
      </c>
    </row>
    <row r="660" spans="1:10" ht="15.6" x14ac:dyDescent="0.3">
      <c r="A660" s="649"/>
      <c r="B660" s="650"/>
      <c r="C660" s="650"/>
      <c r="D660" s="650"/>
      <c r="E660" s="650"/>
      <c r="F660" s="650"/>
      <c r="G660" s="655"/>
      <c r="H660" s="14">
        <v>22</v>
      </c>
      <c r="I660" s="306" t="s">
        <v>12</v>
      </c>
      <c r="J660" s="14">
        <v>9</v>
      </c>
    </row>
    <row r="661" spans="1:10" ht="13.8" thickBot="1" x14ac:dyDescent="0.3">
      <c r="A661" s="741" t="s">
        <v>156</v>
      </c>
      <c r="B661" s="741"/>
      <c r="C661" s="741"/>
      <c r="D661" s="265"/>
      <c r="E661" s="742" t="s">
        <v>101</v>
      </c>
      <c r="F661" s="742"/>
      <c r="G661" s="742"/>
      <c r="H661" s="653">
        <v>43286</v>
      </c>
      <c r="I661" s="654"/>
      <c r="J661" s="654"/>
    </row>
    <row r="662" spans="1:10" ht="15" x14ac:dyDescent="0.25">
      <c r="A662" s="231" t="s">
        <v>497</v>
      </c>
      <c r="B662" s="691"/>
      <c r="C662" s="691"/>
      <c r="D662" s="309"/>
      <c r="E662" s="234" t="s">
        <v>621</v>
      </c>
      <c r="F662" s="691"/>
      <c r="G662" s="744"/>
      <c r="H662" s="235">
        <v>13</v>
      </c>
      <c r="I662" s="305" t="s">
        <v>12</v>
      </c>
      <c r="J662" s="236">
        <v>7</v>
      </c>
    </row>
    <row r="663" spans="1:10" ht="15" x14ac:dyDescent="0.25">
      <c r="A663" s="237" t="s">
        <v>627</v>
      </c>
      <c r="B663" s="692"/>
      <c r="C663" s="692"/>
      <c r="D663" s="310"/>
      <c r="E663" s="5" t="s">
        <v>110</v>
      </c>
      <c r="F663" s="692"/>
      <c r="G663" s="745"/>
      <c r="H663" s="9">
        <v>13</v>
      </c>
      <c r="I663" s="306" t="s">
        <v>12</v>
      </c>
      <c r="J663" s="238">
        <v>6</v>
      </c>
    </row>
    <row r="664" spans="1:10" ht="15" x14ac:dyDescent="0.25">
      <c r="A664" s="237" t="s">
        <v>167</v>
      </c>
      <c r="B664" s="692"/>
      <c r="C664" s="692"/>
      <c r="D664" s="310"/>
      <c r="E664" s="5" t="s">
        <v>620</v>
      </c>
      <c r="F664" s="692"/>
      <c r="G664" s="745"/>
      <c r="H664" s="9">
        <v>9</v>
      </c>
      <c r="I664" s="306" t="s">
        <v>12</v>
      </c>
      <c r="J664" s="238">
        <v>13</v>
      </c>
    </row>
    <row r="665" spans="1:10" ht="15" x14ac:dyDescent="0.25">
      <c r="A665" s="237" t="s">
        <v>202</v>
      </c>
      <c r="B665" s="692"/>
      <c r="C665" s="692"/>
      <c r="D665" s="310"/>
      <c r="E665" s="5" t="s">
        <v>373</v>
      </c>
      <c r="F665" s="692"/>
      <c r="G665" s="745"/>
      <c r="H665" s="9">
        <v>13</v>
      </c>
      <c r="I665" s="306" t="s">
        <v>12</v>
      </c>
      <c r="J665" s="238">
        <v>6</v>
      </c>
    </row>
    <row r="666" spans="1:10" ht="15" x14ac:dyDescent="0.25">
      <c r="A666" s="237" t="s">
        <v>166</v>
      </c>
      <c r="B666" s="692"/>
      <c r="C666" s="692"/>
      <c r="D666" s="310"/>
      <c r="E666" s="5" t="s">
        <v>689</v>
      </c>
      <c r="F666" s="692"/>
      <c r="G666" s="745"/>
      <c r="H666" s="9">
        <v>13</v>
      </c>
      <c r="I666" s="306" t="s">
        <v>12</v>
      </c>
      <c r="J666" s="238">
        <v>3</v>
      </c>
    </row>
    <row r="667" spans="1:10" ht="15.6" thickBot="1" x14ac:dyDescent="0.3">
      <c r="A667" s="239" t="s">
        <v>264</v>
      </c>
      <c r="B667" s="693"/>
      <c r="C667" s="693"/>
      <c r="D667" s="311"/>
      <c r="E667" s="242" t="s">
        <v>690</v>
      </c>
      <c r="F667" s="693"/>
      <c r="G667" s="746"/>
      <c r="H667" s="243">
        <v>11</v>
      </c>
      <c r="I667" s="307" t="s">
        <v>12</v>
      </c>
      <c r="J667" s="244">
        <v>13</v>
      </c>
    </row>
    <row r="668" spans="1:10" ht="15" x14ac:dyDescent="0.25">
      <c r="A668" s="231" t="s">
        <v>202</v>
      </c>
      <c r="B668" s="232" t="s">
        <v>627</v>
      </c>
      <c r="C668" s="232" t="s">
        <v>497</v>
      </c>
      <c r="D668" s="309"/>
      <c r="E668" s="234" t="s">
        <v>689</v>
      </c>
      <c r="F668" s="234" t="s">
        <v>690</v>
      </c>
      <c r="G668" s="312" t="s">
        <v>373</v>
      </c>
      <c r="H668" s="235">
        <v>13</v>
      </c>
      <c r="I668" s="305" t="s">
        <v>12</v>
      </c>
      <c r="J668" s="236">
        <v>5</v>
      </c>
    </row>
    <row r="669" spans="1:10" ht="15.6" thickBot="1" x14ac:dyDescent="0.3">
      <c r="A669" s="239" t="s">
        <v>264</v>
      </c>
      <c r="B669" s="240" t="s">
        <v>166</v>
      </c>
      <c r="C669" s="240" t="s">
        <v>167</v>
      </c>
      <c r="D669" s="311"/>
      <c r="E669" s="242" t="s">
        <v>621</v>
      </c>
      <c r="F669" s="242" t="s">
        <v>620</v>
      </c>
      <c r="G669" s="313" t="s">
        <v>110</v>
      </c>
      <c r="H669" s="243">
        <v>13</v>
      </c>
      <c r="I669" s="307" t="s">
        <v>12</v>
      </c>
      <c r="J669" s="244">
        <v>4</v>
      </c>
    </row>
    <row r="670" spans="1:10" ht="15" x14ac:dyDescent="0.25">
      <c r="A670" s="231" t="s">
        <v>497</v>
      </c>
      <c r="B670" s="232" t="s">
        <v>166</v>
      </c>
      <c r="C670" s="232"/>
      <c r="D670" s="309"/>
      <c r="E670" s="234" t="s">
        <v>689</v>
      </c>
      <c r="F670" s="234" t="s">
        <v>373</v>
      </c>
      <c r="G670" s="246"/>
      <c r="H670" s="235">
        <v>8</v>
      </c>
      <c r="I670" s="305" t="s">
        <v>12</v>
      </c>
      <c r="J670" s="236">
        <v>13</v>
      </c>
    </row>
    <row r="671" spans="1:10" ht="15" x14ac:dyDescent="0.25">
      <c r="A671" s="237" t="s">
        <v>202</v>
      </c>
      <c r="B671" s="11" t="s">
        <v>627</v>
      </c>
      <c r="C671" s="11"/>
      <c r="D671" s="310"/>
      <c r="E671" s="5" t="s">
        <v>110</v>
      </c>
      <c r="F671" s="11" t="s">
        <v>690</v>
      </c>
      <c r="G671" s="247"/>
      <c r="H671" s="9">
        <v>13</v>
      </c>
      <c r="I671" s="306" t="s">
        <v>12</v>
      </c>
      <c r="J671" s="238">
        <v>2</v>
      </c>
    </row>
    <row r="672" spans="1:10" ht="15.6" thickBot="1" x14ac:dyDescent="0.3">
      <c r="A672" s="239" t="s">
        <v>264</v>
      </c>
      <c r="B672" s="240" t="s">
        <v>167</v>
      </c>
      <c r="C672" s="240"/>
      <c r="D672" s="311"/>
      <c r="E672" s="242" t="s">
        <v>621</v>
      </c>
      <c r="F672" s="242" t="s">
        <v>620</v>
      </c>
      <c r="G672" s="248"/>
      <c r="H672" s="243">
        <v>11</v>
      </c>
      <c r="I672" s="307" t="s">
        <v>12</v>
      </c>
      <c r="J672" s="244">
        <v>10</v>
      </c>
    </row>
    <row r="673" spans="1:10" ht="15" x14ac:dyDescent="0.25">
      <c r="A673" s="645"/>
      <c r="B673" s="648"/>
      <c r="C673" s="648"/>
      <c r="D673" s="648"/>
      <c r="E673" s="648"/>
      <c r="F673" s="648"/>
      <c r="G673" s="646"/>
      <c r="H673" s="245">
        <f>SUM(H662:H672)</f>
        <v>130</v>
      </c>
      <c r="I673" s="94" t="s">
        <v>12</v>
      </c>
      <c r="J673" s="245">
        <f>SUM(J662:J672)</f>
        <v>82</v>
      </c>
    </row>
    <row r="674" spans="1:10" ht="15.6" x14ac:dyDescent="0.3">
      <c r="A674" s="649"/>
      <c r="B674" s="650"/>
      <c r="C674" s="650"/>
      <c r="D674" s="650"/>
      <c r="E674" s="650"/>
      <c r="F674" s="650"/>
      <c r="G674" s="655"/>
      <c r="H674" s="14">
        <v>24</v>
      </c>
      <c r="I674" s="306" t="s">
        <v>12</v>
      </c>
      <c r="J674" s="14">
        <v>7</v>
      </c>
    </row>
    <row r="675" spans="1:10" ht="13.8" thickBot="1" x14ac:dyDescent="0.3">
      <c r="A675" s="741" t="s">
        <v>634</v>
      </c>
      <c r="B675" s="741"/>
      <c r="C675" s="741"/>
      <c r="D675" s="265"/>
      <c r="E675" s="742" t="s">
        <v>691</v>
      </c>
      <c r="F675" s="742"/>
      <c r="G675" s="742"/>
      <c r="H675" s="653">
        <v>43286</v>
      </c>
      <c r="I675" s="654"/>
      <c r="J675" s="654"/>
    </row>
    <row r="676" spans="1:10" ht="15" x14ac:dyDescent="0.25">
      <c r="A676" s="231" t="s">
        <v>638</v>
      </c>
      <c r="B676" s="691"/>
      <c r="C676" s="691"/>
      <c r="D676" s="309"/>
      <c r="E676" s="234" t="s">
        <v>529</v>
      </c>
      <c r="F676" s="691"/>
      <c r="G676" s="744"/>
      <c r="H676" s="235">
        <v>13</v>
      </c>
      <c r="I676" s="305" t="s">
        <v>12</v>
      </c>
      <c r="J676" s="236">
        <v>10</v>
      </c>
    </row>
    <row r="677" spans="1:10" ht="15" x14ac:dyDescent="0.25">
      <c r="A677" s="237" t="s">
        <v>692</v>
      </c>
      <c r="B677" s="692"/>
      <c r="C677" s="692"/>
      <c r="D677" s="310"/>
      <c r="E677" s="5" t="s">
        <v>56</v>
      </c>
      <c r="F677" s="692"/>
      <c r="G677" s="745"/>
      <c r="H677" s="9">
        <v>13</v>
      </c>
      <c r="I677" s="306" t="s">
        <v>12</v>
      </c>
      <c r="J677" s="238">
        <v>9</v>
      </c>
    </row>
    <row r="678" spans="1:10" ht="15" x14ac:dyDescent="0.25">
      <c r="A678" s="237" t="s">
        <v>637</v>
      </c>
      <c r="B678" s="692"/>
      <c r="C678" s="692"/>
      <c r="D678" s="310"/>
      <c r="E678" s="5" t="s">
        <v>632</v>
      </c>
      <c r="F678" s="692"/>
      <c r="G678" s="745"/>
      <c r="H678" s="9">
        <v>13</v>
      </c>
      <c r="I678" s="306" t="s">
        <v>12</v>
      </c>
      <c r="J678" s="238">
        <v>3</v>
      </c>
    </row>
    <row r="679" spans="1:10" ht="15" x14ac:dyDescent="0.25">
      <c r="A679" s="237" t="s">
        <v>639</v>
      </c>
      <c r="B679" s="692"/>
      <c r="C679" s="692"/>
      <c r="D679" s="310"/>
      <c r="E679" s="5" t="s">
        <v>65</v>
      </c>
      <c r="F679" s="692"/>
      <c r="G679" s="745"/>
      <c r="H679" s="9">
        <v>12</v>
      </c>
      <c r="I679" s="306" t="s">
        <v>12</v>
      </c>
      <c r="J679" s="238">
        <v>13</v>
      </c>
    </row>
    <row r="680" spans="1:10" ht="15" x14ac:dyDescent="0.25">
      <c r="A680" s="237" t="s">
        <v>641</v>
      </c>
      <c r="B680" s="692"/>
      <c r="C680" s="692"/>
      <c r="D680" s="310"/>
      <c r="E680" s="5" t="s">
        <v>57</v>
      </c>
      <c r="F680" s="692"/>
      <c r="G680" s="745"/>
      <c r="H680" s="9">
        <v>13</v>
      </c>
      <c r="I680" s="306" t="s">
        <v>12</v>
      </c>
      <c r="J680" s="238">
        <v>10</v>
      </c>
    </row>
    <row r="681" spans="1:10" ht="15.6" thickBot="1" x14ac:dyDescent="0.3">
      <c r="A681" s="239" t="s">
        <v>693</v>
      </c>
      <c r="B681" s="693"/>
      <c r="C681" s="693"/>
      <c r="D681" s="311"/>
      <c r="E681" s="242" t="s">
        <v>633</v>
      </c>
      <c r="F681" s="693"/>
      <c r="G681" s="746"/>
      <c r="H681" s="243">
        <v>11</v>
      </c>
      <c r="I681" s="307" t="s">
        <v>12</v>
      </c>
      <c r="J681" s="244">
        <v>13</v>
      </c>
    </row>
    <row r="682" spans="1:10" ht="15" x14ac:dyDescent="0.25">
      <c r="A682" s="231" t="s">
        <v>637</v>
      </c>
      <c r="B682" s="232" t="s">
        <v>639</v>
      </c>
      <c r="C682" s="232" t="s">
        <v>641</v>
      </c>
      <c r="D682" s="309"/>
      <c r="E682" s="234" t="s">
        <v>529</v>
      </c>
      <c r="F682" s="234" t="s">
        <v>64</v>
      </c>
      <c r="G682" s="312" t="s">
        <v>56</v>
      </c>
      <c r="H682" s="235">
        <v>13</v>
      </c>
      <c r="I682" s="305" t="s">
        <v>12</v>
      </c>
      <c r="J682" s="236">
        <v>9</v>
      </c>
    </row>
    <row r="683" spans="1:10" ht="15.6" thickBot="1" x14ac:dyDescent="0.3">
      <c r="A683" s="239" t="s">
        <v>638</v>
      </c>
      <c r="B683" s="240" t="s">
        <v>693</v>
      </c>
      <c r="C683" s="240" t="s">
        <v>692</v>
      </c>
      <c r="D683" s="311"/>
      <c r="E683" s="242" t="s">
        <v>633</v>
      </c>
      <c r="F683" s="242" t="s">
        <v>632</v>
      </c>
      <c r="G683" s="313" t="s">
        <v>65</v>
      </c>
      <c r="H683" s="243">
        <v>13</v>
      </c>
      <c r="I683" s="307" t="s">
        <v>12</v>
      </c>
      <c r="J683" s="244">
        <v>10</v>
      </c>
    </row>
    <row r="684" spans="1:10" ht="15" x14ac:dyDescent="0.25">
      <c r="A684" s="231" t="s">
        <v>638</v>
      </c>
      <c r="B684" s="232" t="s">
        <v>641</v>
      </c>
      <c r="C684" s="232"/>
      <c r="D684" s="309"/>
      <c r="E684" s="234" t="s">
        <v>529</v>
      </c>
      <c r="F684" s="234" t="s">
        <v>64</v>
      </c>
      <c r="G684" s="246"/>
      <c r="H684" s="235">
        <v>13</v>
      </c>
      <c r="I684" s="305" t="s">
        <v>12</v>
      </c>
      <c r="J684" s="236">
        <v>7</v>
      </c>
    </row>
    <row r="685" spans="1:10" ht="15" x14ac:dyDescent="0.25">
      <c r="A685" s="237" t="s">
        <v>637</v>
      </c>
      <c r="B685" s="11" t="s">
        <v>692</v>
      </c>
      <c r="C685" s="11"/>
      <c r="D685" s="310"/>
      <c r="E685" s="5" t="s">
        <v>65</v>
      </c>
      <c r="F685" s="11" t="s">
        <v>56</v>
      </c>
      <c r="G685" s="247"/>
      <c r="H685" s="9">
        <v>13</v>
      </c>
      <c r="I685" s="306" t="s">
        <v>12</v>
      </c>
      <c r="J685" s="238">
        <v>10</v>
      </c>
    </row>
    <row r="686" spans="1:10" ht="15.6" thickBot="1" x14ac:dyDescent="0.3">
      <c r="A686" s="239" t="s">
        <v>639</v>
      </c>
      <c r="B686" s="240" t="s">
        <v>693</v>
      </c>
      <c r="C686" s="240"/>
      <c r="D686" s="311"/>
      <c r="E686" s="242" t="s">
        <v>633</v>
      </c>
      <c r="F686" s="242" t="s">
        <v>632</v>
      </c>
      <c r="G686" s="248"/>
      <c r="H686" s="243">
        <v>13</v>
      </c>
      <c r="I686" s="307" t="s">
        <v>12</v>
      </c>
      <c r="J686" s="244">
        <v>4</v>
      </c>
    </row>
    <row r="687" spans="1:10" ht="15" x14ac:dyDescent="0.25">
      <c r="A687" s="645"/>
      <c r="B687" s="648"/>
      <c r="C687" s="648"/>
      <c r="D687" s="648"/>
      <c r="E687" s="648"/>
      <c r="F687" s="648"/>
      <c r="G687" s="646"/>
      <c r="H687" s="245">
        <f>SUM(H676:H686)</f>
        <v>140</v>
      </c>
      <c r="I687" s="94" t="s">
        <v>12</v>
      </c>
      <c r="J687" s="245">
        <f>SUM(J676:J686)</f>
        <v>98</v>
      </c>
    </row>
    <row r="688" spans="1:10" ht="15.6" x14ac:dyDescent="0.3">
      <c r="A688" s="649"/>
      <c r="B688" s="650"/>
      <c r="C688" s="650"/>
      <c r="D688" s="650"/>
      <c r="E688" s="650"/>
      <c r="F688" s="650"/>
      <c r="G688" s="655"/>
      <c r="H688" s="14">
        <v>27</v>
      </c>
      <c r="I688" s="306" t="s">
        <v>12</v>
      </c>
      <c r="J688" s="14">
        <v>4</v>
      </c>
    </row>
    <row r="689" spans="1:10" ht="13.8" thickBot="1" x14ac:dyDescent="0.3">
      <c r="A689" s="741" t="s">
        <v>634</v>
      </c>
      <c r="B689" s="741"/>
      <c r="C689" s="741"/>
      <c r="D689" s="265"/>
      <c r="E689" s="742" t="s">
        <v>240</v>
      </c>
      <c r="F689" s="742"/>
      <c r="G689" s="742"/>
      <c r="H689" s="653">
        <v>43286</v>
      </c>
      <c r="I689" s="654"/>
      <c r="J689" s="654"/>
    </row>
    <row r="690" spans="1:10" ht="15" x14ac:dyDescent="0.25">
      <c r="A690" s="231" t="s">
        <v>692</v>
      </c>
      <c r="B690" s="691"/>
      <c r="C690" s="691"/>
      <c r="D690" s="309"/>
      <c r="E690" s="234" t="s">
        <v>176</v>
      </c>
      <c r="F690" s="691"/>
      <c r="G690" s="744"/>
      <c r="H690" s="235">
        <v>13</v>
      </c>
      <c r="I690" s="305" t="s">
        <v>12</v>
      </c>
      <c r="J690" s="236">
        <v>12</v>
      </c>
    </row>
    <row r="691" spans="1:10" ht="15" x14ac:dyDescent="0.25">
      <c r="A691" s="237" t="s">
        <v>638</v>
      </c>
      <c r="B691" s="692"/>
      <c r="C691" s="692"/>
      <c r="D691" s="310"/>
      <c r="E691" s="5" t="s">
        <v>180</v>
      </c>
      <c r="F691" s="692"/>
      <c r="G691" s="745"/>
      <c r="H691" s="9">
        <v>0</v>
      </c>
      <c r="I691" s="306" t="s">
        <v>12</v>
      </c>
      <c r="J691" s="238">
        <v>13</v>
      </c>
    </row>
    <row r="692" spans="1:10" ht="15" x14ac:dyDescent="0.25">
      <c r="A692" s="237" t="s">
        <v>639</v>
      </c>
      <c r="B692" s="692"/>
      <c r="C692" s="692"/>
      <c r="D692" s="310"/>
      <c r="E692" s="5" t="s">
        <v>245</v>
      </c>
      <c r="F692" s="692"/>
      <c r="G692" s="745"/>
      <c r="H692" s="9">
        <v>13</v>
      </c>
      <c r="I692" s="306" t="s">
        <v>12</v>
      </c>
      <c r="J692" s="238">
        <v>11</v>
      </c>
    </row>
    <row r="693" spans="1:10" ht="15" x14ac:dyDescent="0.25">
      <c r="A693" s="237" t="s">
        <v>637</v>
      </c>
      <c r="B693" s="692"/>
      <c r="C693" s="692"/>
      <c r="D693" s="310"/>
      <c r="E693" s="5" t="s">
        <v>531</v>
      </c>
      <c r="F693" s="692"/>
      <c r="G693" s="745"/>
      <c r="H693" s="9">
        <v>13</v>
      </c>
      <c r="I693" s="306" t="s">
        <v>12</v>
      </c>
      <c r="J693" s="238">
        <v>2</v>
      </c>
    </row>
    <row r="694" spans="1:10" ht="15" x14ac:dyDescent="0.25">
      <c r="A694" s="237" t="s">
        <v>641</v>
      </c>
      <c r="B694" s="692"/>
      <c r="C694" s="692"/>
      <c r="D694" s="310"/>
      <c r="E694" s="5" t="s">
        <v>630</v>
      </c>
      <c r="F694" s="692"/>
      <c r="G694" s="745"/>
      <c r="H694" s="9">
        <v>13</v>
      </c>
      <c r="I694" s="306" t="s">
        <v>12</v>
      </c>
      <c r="J694" s="238">
        <v>4</v>
      </c>
    </row>
    <row r="695" spans="1:10" ht="15.6" thickBot="1" x14ac:dyDescent="0.3">
      <c r="A695" s="239" t="s">
        <v>693</v>
      </c>
      <c r="B695" s="693"/>
      <c r="C695" s="693"/>
      <c r="D695" s="311"/>
      <c r="E695" s="242" t="s">
        <v>631</v>
      </c>
      <c r="F695" s="693"/>
      <c r="G695" s="746"/>
      <c r="H695" s="243">
        <v>13</v>
      </c>
      <c r="I695" s="307" t="s">
        <v>12</v>
      </c>
      <c r="J695" s="244">
        <v>10</v>
      </c>
    </row>
    <row r="696" spans="1:10" ht="15" x14ac:dyDescent="0.25">
      <c r="A696" s="231" t="s">
        <v>637</v>
      </c>
      <c r="B696" s="232" t="s">
        <v>639</v>
      </c>
      <c r="C696" s="232" t="s">
        <v>641</v>
      </c>
      <c r="D696" s="309"/>
      <c r="E696" s="234" t="s">
        <v>630</v>
      </c>
      <c r="F696" s="234" t="s">
        <v>180</v>
      </c>
      <c r="G696" s="312" t="s">
        <v>245</v>
      </c>
      <c r="H696" s="235">
        <v>3</v>
      </c>
      <c r="I696" s="305" t="s">
        <v>12</v>
      </c>
      <c r="J696" s="236">
        <v>13</v>
      </c>
    </row>
    <row r="697" spans="1:10" ht="15.6" thickBot="1" x14ac:dyDescent="0.3">
      <c r="A697" s="239" t="s">
        <v>638</v>
      </c>
      <c r="B697" s="240" t="s">
        <v>692</v>
      </c>
      <c r="C697" s="240" t="s">
        <v>694</v>
      </c>
      <c r="D697" s="311"/>
      <c r="E697" s="242" t="s">
        <v>176</v>
      </c>
      <c r="F697" s="242" t="s">
        <v>631</v>
      </c>
      <c r="G697" s="313" t="s">
        <v>629</v>
      </c>
      <c r="H697" s="243">
        <v>13</v>
      </c>
      <c r="I697" s="307" t="s">
        <v>12</v>
      </c>
      <c r="J697" s="244">
        <v>9</v>
      </c>
    </row>
    <row r="698" spans="1:10" ht="15" x14ac:dyDescent="0.25">
      <c r="A698" s="231" t="s">
        <v>637</v>
      </c>
      <c r="B698" s="232" t="s">
        <v>692</v>
      </c>
      <c r="C698" s="232"/>
      <c r="D698" s="309"/>
      <c r="E698" s="234" t="s">
        <v>629</v>
      </c>
      <c r="F698" s="234" t="s">
        <v>531</v>
      </c>
      <c r="G698" s="246"/>
      <c r="H698" s="235">
        <v>9</v>
      </c>
      <c r="I698" s="305" t="s">
        <v>12</v>
      </c>
      <c r="J698" s="236">
        <v>13</v>
      </c>
    </row>
    <row r="699" spans="1:10" ht="15" x14ac:dyDescent="0.25">
      <c r="A699" s="237" t="s">
        <v>638</v>
      </c>
      <c r="B699" s="11" t="s">
        <v>641</v>
      </c>
      <c r="C699" s="11"/>
      <c r="D699" s="310"/>
      <c r="E699" s="5" t="s">
        <v>245</v>
      </c>
      <c r="F699" s="11" t="s">
        <v>630</v>
      </c>
      <c r="G699" s="247"/>
      <c r="H699" s="9">
        <v>13</v>
      </c>
      <c r="I699" s="306" t="s">
        <v>12</v>
      </c>
      <c r="J699" s="238">
        <v>11</v>
      </c>
    </row>
    <row r="700" spans="1:10" ht="15.6" thickBot="1" x14ac:dyDescent="0.3">
      <c r="A700" s="239" t="s">
        <v>693</v>
      </c>
      <c r="B700" s="240" t="s">
        <v>639</v>
      </c>
      <c r="C700" s="240"/>
      <c r="D700" s="311"/>
      <c r="E700" s="242" t="s">
        <v>176</v>
      </c>
      <c r="F700" s="242" t="s">
        <v>180</v>
      </c>
      <c r="G700" s="248"/>
      <c r="H700" s="243">
        <v>11</v>
      </c>
      <c r="I700" s="307" t="s">
        <v>12</v>
      </c>
      <c r="J700" s="244">
        <v>10</v>
      </c>
    </row>
    <row r="701" spans="1:10" ht="15" x14ac:dyDescent="0.25">
      <c r="A701" s="645"/>
      <c r="B701" s="648"/>
      <c r="C701" s="648"/>
      <c r="D701" s="648"/>
      <c r="E701" s="648"/>
      <c r="F701" s="648"/>
      <c r="G701" s="646"/>
      <c r="H701" s="245">
        <f>SUM(H690:H700)</f>
        <v>114</v>
      </c>
      <c r="I701" s="94" t="s">
        <v>12</v>
      </c>
      <c r="J701" s="245">
        <f>SUM(J690:J700)</f>
        <v>108</v>
      </c>
    </row>
    <row r="702" spans="1:10" ht="15.6" x14ac:dyDescent="0.3">
      <c r="A702" s="649"/>
      <c r="B702" s="650"/>
      <c r="C702" s="650"/>
      <c r="D702" s="650"/>
      <c r="E702" s="650"/>
      <c r="F702" s="650"/>
      <c r="G702" s="655"/>
      <c r="H702" s="14">
        <v>21</v>
      </c>
      <c r="I702" s="306" t="s">
        <v>12</v>
      </c>
      <c r="J702" s="14">
        <v>10</v>
      </c>
    </row>
    <row r="703" spans="1:10" ht="13.8" thickBot="1" x14ac:dyDescent="0.3">
      <c r="A703" s="741" t="s">
        <v>648</v>
      </c>
      <c r="B703" s="741"/>
      <c r="C703" s="741"/>
      <c r="D703" s="265"/>
      <c r="E703" s="742" t="s">
        <v>240</v>
      </c>
      <c r="F703" s="742"/>
      <c r="G703" s="742"/>
      <c r="H703" s="653">
        <v>43286</v>
      </c>
      <c r="I703" s="654"/>
      <c r="J703" s="654"/>
    </row>
    <row r="704" spans="1:10" ht="15" x14ac:dyDescent="0.25">
      <c r="A704" s="231" t="s">
        <v>650</v>
      </c>
      <c r="B704" s="691"/>
      <c r="C704" s="691"/>
      <c r="D704" s="309"/>
      <c r="E704" s="234" t="s">
        <v>176</v>
      </c>
      <c r="F704" s="691"/>
      <c r="G704" s="744"/>
      <c r="H704" s="235">
        <v>3</v>
      </c>
      <c r="I704" s="305" t="s">
        <v>12</v>
      </c>
      <c r="J704" s="236">
        <v>13</v>
      </c>
    </row>
    <row r="705" spans="1:10" ht="15" x14ac:dyDescent="0.25">
      <c r="A705" s="237" t="s">
        <v>653</v>
      </c>
      <c r="B705" s="692"/>
      <c r="C705" s="692"/>
      <c r="D705" s="310"/>
      <c r="E705" s="5" t="s">
        <v>245</v>
      </c>
      <c r="F705" s="692"/>
      <c r="G705" s="745"/>
      <c r="H705" s="9">
        <v>13</v>
      </c>
      <c r="I705" s="306" t="s">
        <v>12</v>
      </c>
      <c r="J705" s="238">
        <v>12</v>
      </c>
    </row>
    <row r="706" spans="1:10" ht="15" x14ac:dyDescent="0.25">
      <c r="A706" s="237" t="s">
        <v>649</v>
      </c>
      <c r="B706" s="692"/>
      <c r="C706" s="692"/>
      <c r="D706" s="310"/>
      <c r="E706" s="5" t="s">
        <v>629</v>
      </c>
      <c r="F706" s="692"/>
      <c r="G706" s="745"/>
      <c r="H706" s="9">
        <v>13</v>
      </c>
      <c r="I706" s="306" t="s">
        <v>12</v>
      </c>
      <c r="J706" s="238">
        <v>3</v>
      </c>
    </row>
    <row r="707" spans="1:10" ht="15" x14ac:dyDescent="0.25">
      <c r="A707" s="237" t="s">
        <v>651</v>
      </c>
      <c r="B707" s="692"/>
      <c r="C707" s="692"/>
      <c r="D707" s="310"/>
      <c r="E707" s="5" t="s">
        <v>531</v>
      </c>
      <c r="F707" s="692"/>
      <c r="G707" s="745"/>
      <c r="H707" s="9">
        <v>9</v>
      </c>
      <c r="I707" s="306" t="s">
        <v>12</v>
      </c>
      <c r="J707" s="238">
        <v>13</v>
      </c>
    </row>
    <row r="708" spans="1:10" ht="15" x14ac:dyDescent="0.25">
      <c r="A708" s="237" t="s">
        <v>695</v>
      </c>
      <c r="B708" s="692"/>
      <c r="C708" s="692"/>
      <c r="D708" s="310"/>
      <c r="E708" s="5" t="s">
        <v>630</v>
      </c>
      <c r="F708" s="692"/>
      <c r="G708" s="745"/>
      <c r="H708" s="9">
        <v>13</v>
      </c>
      <c r="I708" s="306" t="s">
        <v>12</v>
      </c>
      <c r="J708" s="238">
        <v>12</v>
      </c>
    </row>
    <row r="709" spans="1:10" ht="15.6" thickBot="1" x14ac:dyDescent="0.3">
      <c r="A709" s="239" t="s">
        <v>654</v>
      </c>
      <c r="B709" s="693"/>
      <c r="C709" s="693"/>
      <c r="D709" s="311"/>
      <c r="E709" s="5" t="s">
        <v>631</v>
      </c>
      <c r="F709" s="693"/>
      <c r="G709" s="746"/>
      <c r="H709" s="243">
        <v>12</v>
      </c>
      <c r="I709" s="307" t="s">
        <v>12</v>
      </c>
      <c r="J709" s="244">
        <v>13</v>
      </c>
    </row>
    <row r="710" spans="1:10" ht="15" x14ac:dyDescent="0.25">
      <c r="A710" s="231" t="s">
        <v>653</v>
      </c>
      <c r="B710" s="232" t="s">
        <v>654</v>
      </c>
      <c r="C710" s="232" t="s">
        <v>649</v>
      </c>
      <c r="D710" s="309"/>
      <c r="E710" s="234" t="s">
        <v>630</v>
      </c>
      <c r="F710" s="234" t="s">
        <v>530</v>
      </c>
      <c r="G710" s="312" t="s">
        <v>180</v>
      </c>
      <c r="H710" s="235">
        <v>11</v>
      </c>
      <c r="I710" s="305" t="s">
        <v>12</v>
      </c>
      <c r="J710" s="236">
        <v>13</v>
      </c>
    </row>
    <row r="711" spans="1:10" ht="15.6" thickBot="1" x14ac:dyDescent="0.3">
      <c r="A711" s="239" t="s">
        <v>651</v>
      </c>
      <c r="B711" s="240" t="s">
        <v>650</v>
      </c>
      <c r="C711" s="240" t="s">
        <v>695</v>
      </c>
      <c r="D711" s="311"/>
      <c r="E711" s="242" t="s">
        <v>176</v>
      </c>
      <c r="F711" s="242" t="s">
        <v>245</v>
      </c>
      <c r="G711" s="313" t="s">
        <v>630</v>
      </c>
      <c r="H711" s="243">
        <v>12</v>
      </c>
      <c r="I711" s="307" t="s">
        <v>12</v>
      </c>
      <c r="J711" s="244">
        <v>10</v>
      </c>
    </row>
    <row r="712" spans="1:10" ht="15" x14ac:dyDescent="0.25">
      <c r="A712" s="231" t="s">
        <v>649</v>
      </c>
      <c r="B712" s="232" t="s">
        <v>653</v>
      </c>
      <c r="C712" s="232"/>
      <c r="D712" s="309"/>
      <c r="E712" s="234" t="s">
        <v>176</v>
      </c>
      <c r="F712" s="234" t="s">
        <v>180</v>
      </c>
      <c r="G712" s="246"/>
      <c r="H712" s="235">
        <v>0</v>
      </c>
      <c r="I712" s="305" t="s">
        <v>12</v>
      </c>
      <c r="J712" s="236">
        <v>13</v>
      </c>
    </row>
    <row r="713" spans="1:10" ht="15" x14ac:dyDescent="0.25">
      <c r="A713" s="237" t="s">
        <v>695</v>
      </c>
      <c r="B713" s="11" t="s">
        <v>655</v>
      </c>
      <c r="C713" s="11"/>
      <c r="D713" s="310"/>
      <c r="E713" s="5" t="s">
        <v>531</v>
      </c>
      <c r="F713" s="11" t="s">
        <v>629</v>
      </c>
      <c r="G713" s="247"/>
      <c r="H713" s="9">
        <v>7</v>
      </c>
      <c r="I713" s="306" t="s">
        <v>12</v>
      </c>
      <c r="J713" s="238">
        <v>13</v>
      </c>
    </row>
    <row r="714" spans="1:10" ht="15.6" thickBot="1" x14ac:dyDescent="0.3">
      <c r="A714" s="239" t="s">
        <v>650</v>
      </c>
      <c r="B714" s="240" t="s">
        <v>651</v>
      </c>
      <c r="C714" s="240"/>
      <c r="D714" s="311"/>
      <c r="E714" s="242" t="s">
        <v>631</v>
      </c>
      <c r="F714" s="242" t="s">
        <v>245</v>
      </c>
      <c r="G714" s="248"/>
      <c r="H714" s="243">
        <v>13</v>
      </c>
      <c r="I714" s="307" t="s">
        <v>12</v>
      </c>
      <c r="J714" s="244">
        <v>0</v>
      </c>
    </row>
    <row r="715" spans="1:10" ht="15" x14ac:dyDescent="0.25">
      <c r="A715" s="645"/>
      <c r="B715" s="648"/>
      <c r="C715" s="648"/>
      <c r="D715" s="648"/>
      <c r="E715" s="648"/>
      <c r="F715" s="648"/>
      <c r="G715" s="646"/>
      <c r="H715" s="245">
        <f>SUM(H704:H714)</f>
        <v>106</v>
      </c>
      <c r="I715" s="94" t="s">
        <v>12</v>
      </c>
      <c r="J715" s="245">
        <f>SUM(J704:J714)</f>
        <v>115</v>
      </c>
    </row>
    <row r="716" spans="1:10" ht="15.6" x14ac:dyDescent="0.3">
      <c r="A716" s="649"/>
      <c r="B716" s="650"/>
      <c r="C716" s="650"/>
      <c r="D716" s="650"/>
      <c r="E716" s="650"/>
      <c r="F716" s="650"/>
      <c r="G716" s="655"/>
      <c r="H716" s="14">
        <v>14</v>
      </c>
      <c r="I716" s="306" t="s">
        <v>12</v>
      </c>
      <c r="J716" s="14">
        <v>17</v>
      </c>
    </row>
    <row r="717" spans="1:10" ht="13.8" thickBot="1" x14ac:dyDescent="0.3">
      <c r="A717" s="741" t="s">
        <v>648</v>
      </c>
      <c r="B717" s="741"/>
      <c r="C717" s="741"/>
      <c r="D717" s="265"/>
      <c r="E717" s="742" t="s">
        <v>691</v>
      </c>
      <c r="F717" s="742"/>
      <c r="G717" s="742"/>
      <c r="H717" s="653">
        <v>43286</v>
      </c>
      <c r="I717" s="654"/>
      <c r="J717" s="654"/>
    </row>
    <row r="718" spans="1:10" ht="15" x14ac:dyDescent="0.25">
      <c r="A718" s="231" t="s">
        <v>655</v>
      </c>
      <c r="B718" s="691"/>
      <c r="C718" s="691"/>
      <c r="D718" s="309"/>
      <c r="E718" s="234" t="s">
        <v>64</v>
      </c>
      <c r="F718" s="691"/>
      <c r="G718" s="744"/>
      <c r="H718" s="235">
        <v>13</v>
      </c>
      <c r="I718" s="305" t="s">
        <v>12</v>
      </c>
      <c r="J718" s="236">
        <v>6</v>
      </c>
    </row>
    <row r="719" spans="1:10" ht="15" x14ac:dyDescent="0.25">
      <c r="A719" s="237" t="s">
        <v>695</v>
      </c>
      <c r="B719" s="692"/>
      <c r="C719" s="692"/>
      <c r="D719" s="310"/>
      <c r="E719" s="5" t="s">
        <v>529</v>
      </c>
      <c r="F719" s="692"/>
      <c r="G719" s="745"/>
      <c r="H719" s="9">
        <v>13</v>
      </c>
      <c r="I719" s="306" t="s">
        <v>12</v>
      </c>
      <c r="J719" s="238">
        <v>11</v>
      </c>
    </row>
    <row r="720" spans="1:10" ht="15" x14ac:dyDescent="0.25">
      <c r="A720" s="237" t="s">
        <v>653</v>
      </c>
      <c r="B720" s="692"/>
      <c r="C720" s="692"/>
      <c r="D720" s="310"/>
      <c r="E720" s="5" t="s">
        <v>56</v>
      </c>
      <c r="F720" s="692"/>
      <c r="G720" s="745"/>
      <c r="H720" s="9">
        <v>10</v>
      </c>
      <c r="I720" s="306" t="s">
        <v>12</v>
      </c>
      <c r="J720" s="238">
        <v>13</v>
      </c>
    </row>
    <row r="721" spans="1:10" ht="15" x14ac:dyDescent="0.25">
      <c r="A721" s="237" t="s">
        <v>651</v>
      </c>
      <c r="B721" s="692"/>
      <c r="C721" s="692"/>
      <c r="D721" s="310"/>
      <c r="E721" s="5" t="s">
        <v>632</v>
      </c>
      <c r="F721" s="692"/>
      <c r="G721" s="745"/>
      <c r="H721" s="9">
        <v>13</v>
      </c>
      <c r="I721" s="306" t="s">
        <v>12</v>
      </c>
      <c r="J721" s="238">
        <v>7</v>
      </c>
    </row>
    <row r="722" spans="1:10" ht="15" x14ac:dyDescent="0.25">
      <c r="A722" s="237" t="s">
        <v>649</v>
      </c>
      <c r="B722" s="692"/>
      <c r="C722" s="692"/>
      <c r="D722" s="310"/>
      <c r="E722" s="5" t="s">
        <v>65</v>
      </c>
      <c r="F722" s="692"/>
      <c r="G722" s="745"/>
      <c r="H722" s="9">
        <v>12</v>
      </c>
      <c r="I722" s="306" t="s">
        <v>12</v>
      </c>
      <c r="J722" s="238">
        <v>13</v>
      </c>
    </row>
    <row r="723" spans="1:10" ht="15.6" thickBot="1" x14ac:dyDescent="0.3">
      <c r="A723" s="239" t="s">
        <v>650</v>
      </c>
      <c r="B723" s="693"/>
      <c r="C723" s="693"/>
      <c r="D723" s="311"/>
      <c r="E723" s="242" t="s">
        <v>633</v>
      </c>
      <c r="F723" s="693"/>
      <c r="G723" s="746"/>
      <c r="H723" s="243">
        <v>8</v>
      </c>
      <c r="I723" s="307" t="s">
        <v>12</v>
      </c>
      <c r="J723" s="244">
        <v>13</v>
      </c>
    </row>
    <row r="724" spans="1:10" ht="15" x14ac:dyDescent="0.25">
      <c r="A724" s="231" t="s">
        <v>653</v>
      </c>
      <c r="B724" s="232" t="s">
        <v>649</v>
      </c>
      <c r="C724" s="232" t="s">
        <v>655</v>
      </c>
      <c r="D724" s="309"/>
      <c r="E724" s="234" t="s">
        <v>529</v>
      </c>
      <c r="F724" s="234" t="s">
        <v>64</v>
      </c>
      <c r="G724" s="312" t="s">
        <v>56</v>
      </c>
      <c r="H724" s="235">
        <v>4</v>
      </c>
      <c r="I724" s="305" t="s">
        <v>12</v>
      </c>
      <c r="J724" s="236">
        <v>13</v>
      </c>
    </row>
    <row r="725" spans="1:10" ht="15.6" thickBot="1" x14ac:dyDescent="0.3">
      <c r="A725" s="239" t="s">
        <v>650</v>
      </c>
      <c r="B725" s="240" t="s">
        <v>695</v>
      </c>
      <c r="C725" s="240" t="s">
        <v>651</v>
      </c>
      <c r="D725" s="311"/>
      <c r="E725" s="242" t="s">
        <v>632</v>
      </c>
      <c r="F725" s="242" t="s">
        <v>633</v>
      </c>
      <c r="G725" s="313" t="s">
        <v>65</v>
      </c>
      <c r="H725" s="243">
        <v>10</v>
      </c>
      <c r="I725" s="307" t="s">
        <v>12</v>
      </c>
      <c r="J725" s="244">
        <v>8</v>
      </c>
    </row>
    <row r="726" spans="1:10" ht="15" x14ac:dyDescent="0.25">
      <c r="A726" s="231" t="s">
        <v>653</v>
      </c>
      <c r="B726" s="232" t="s">
        <v>695</v>
      </c>
      <c r="C726" s="232"/>
      <c r="D726" s="309"/>
      <c r="E726" s="234" t="s">
        <v>632</v>
      </c>
      <c r="F726" s="234" t="s">
        <v>633</v>
      </c>
      <c r="G726" s="246"/>
      <c r="H726" s="235">
        <v>13</v>
      </c>
      <c r="I726" s="305" t="s">
        <v>12</v>
      </c>
      <c r="J726" s="236">
        <v>3</v>
      </c>
    </row>
    <row r="727" spans="1:10" ht="15" x14ac:dyDescent="0.25">
      <c r="A727" s="237" t="s">
        <v>655</v>
      </c>
      <c r="B727" s="11" t="s">
        <v>654</v>
      </c>
      <c r="C727" s="11"/>
      <c r="D727" s="310"/>
      <c r="E727" s="5" t="s">
        <v>529</v>
      </c>
      <c r="F727" s="11" t="s">
        <v>64</v>
      </c>
      <c r="G727" s="247"/>
      <c r="H727" s="9">
        <v>10</v>
      </c>
      <c r="I727" s="306" t="s">
        <v>12</v>
      </c>
      <c r="J727" s="238">
        <v>13</v>
      </c>
    </row>
    <row r="728" spans="1:10" ht="15.6" thickBot="1" x14ac:dyDescent="0.3">
      <c r="A728" s="239" t="s">
        <v>650</v>
      </c>
      <c r="B728" s="240" t="s">
        <v>651</v>
      </c>
      <c r="C728" s="240"/>
      <c r="D728" s="311"/>
      <c r="E728" s="242" t="s">
        <v>65</v>
      </c>
      <c r="F728" s="242" t="s">
        <v>56</v>
      </c>
      <c r="G728" s="248"/>
      <c r="H728" s="243">
        <v>9</v>
      </c>
      <c r="I728" s="307" t="s">
        <v>12</v>
      </c>
      <c r="J728" s="244">
        <v>11</v>
      </c>
    </row>
    <row r="729" spans="1:10" ht="15" x14ac:dyDescent="0.25">
      <c r="A729" s="645"/>
      <c r="B729" s="648"/>
      <c r="C729" s="648"/>
      <c r="D729" s="648"/>
      <c r="E729" s="648"/>
      <c r="F729" s="648"/>
      <c r="G729" s="646"/>
      <c r="H729" s="245">
        <f>SUM(H718:H728)</f>
        <v>115</v>
      </c>
      <c r="I729" s="94" t="s">
        <v>12</v>
      </c>
      <c r="J729" s="245">
        <f>SUM(J718:J728)</f>
        <v>111</v>
      </c>
    </row>
    <row r="730" spans="1:10" ht="15.6" x14ac:dyDescent="0.3">
      <c r="A730" s="649"/>
      <c r="B730" s="650"/>
      <c r="C730" s="650"/>
      <c r="D730" s="650"/>
      <c r="E730" s="650"/>
      <c r="F730" s="650"/>
      <c r="G730" s="655"/>
      <c r="H730" s="14">
        <v>14</v>
      </c>
      <c r="I730" s="306" t="s">
        <v>12</v>
      </c>
      <c r="J730" s="14">
        <v>17</v>
      </c>
    </row>
    <row r="731" spans="1:10" ht="13.8" thickBot="1" x14ac:dyDescent="0.3">
      <c r="A731" s="741" t="s">
        <v>317</v>
      </c>
      <c r="B731" s="741"/>
      <c r="C731" s="741"/>
      <c r="D731" s="265"/>
      <c r="E731" s="742" t="s">
        <v>681</v>
      </c>
      <c r="F731" s="742"/>
      <c r="G731" s="742"/>
      <c r="H731" s="653">
        <v>43286</v>
      </c>
      <c r="I731" s="654"/>
      <c r="J731" s="654"/>
    </row>
    <row r="732" spans="1:10" ht="15" x14ac:dyDescent="0.25">
      <c r="A732" s="231" t="s">
        <v>491</v>
      </c>
      <c r="B732" s="691"/>
      <c r="C732" s="691"/>
      <c r="D732" s="309"/>
      <c r="E732" s="234" t="s">
        <v>612</v>
      </c>
      <c r="F732" s="691"/>
      <c r="G732" s="744"/>
      <c r="H732" s="235">
        <v>13</v>
      </c>
      <c r="I732" s="305" t="s">
        <v>12</v>
      </c>
      <c r="J732" s="236">
        <v>10</v>
      </c>
    </row>
    <row r="733" spans="1:10" ht="15" x14ac:dyDescent="0.25">
      <c r="A733" s="237" t="s">
        <v>430</v>
      </c>
      <c r="B733" s="692"/>
      <c r="C733" s="692"/>
      <c r="D733" s="310"/>
      <c r="E733" s="5" t="s">
        <v>613</v>
      </c>
      <c r="F733" s="692"/>
      <c r="G733" s="745"/>
      <c r="H733" s="9">
        <v>13</v>
      </c>
      <c r="I733" s="306" t="s">
        <v>12</v>
      </c>
      <c r="J733" s="238">
        <v>12</v>
      </c>
    </row>
    <row r="734" spans="1:10" ht="15" x14ac:dyDescent="0.25">
      <c r="A734" s="237" t="s">
        <v>89</v>
      </c>
      <c r="B734" s="692"/>
      <c r="C734" s="692"/>
      <c r="D734" s="310"/>
      <c r="E734" s="5" t="s">
        <v>614</v>
      </c>
      <c r="F734" s="692"/>
      <c r="G734" s="745"/>
      <c r="H734" s="9">
        <v>13</v>
      </c>
      <c r="I734" s="306" t="s">
        <v>12</v>
      </c>
      <c r="J734" s="238">
        <v>12</v>
      </c>
    </row>
    <row r="735" spans="1:10" ht="15" x14ac:dyDescent="0.25">
      <c r="A735" s="237" t="s">
        <v>622</v>
      </c>
      <c r="B735" s="692"/>
      <c r="C735" s="692"/>
      <c r="D735" s="310"/>
      <c r="E735" s="5" t="s">
        <v>683</v>
      </c>
      <c r="F735" s="692"/>
      <c r="G735" s="745"/>
      <c r="H735" s="9">
        <v>13</v>
      </c>
      <c r="I735" s="306" t="s">
        <v>12</v>
      </c>
      <c r="J735" s="238">
        <v>5</v>
      </c>
    </row>
    <row r="736" spans="1:10" ht="15" x14ac:dyDescent="0.25">
      <c r="A736" s="237" t="s">
        <v>80</v>
      </c>
      <c r="B736" s="692"/>
      <c r="C736" s="692"/>
      <c r="D736" s="310"/>
      <c r="E736" s="5" t="s">
        <v>616</v>
      </c>
      <c r="F736" s="692"/>
      <c r="G736" s="745"/>
      <c r="H736" s="9">
        <v>13</v>
      </c>
      <c r="I736" s="306" t="s">
        <v>12</v>
      </c>
      <c r="J736" s="238">
        <v>4</v>
      </c>
    </row>
    <row r="737" spans="1:10" ht="15.6" thickBot="1" x14ac:dyDescent="0.3">
      <c r="A737" s="239" t="s">
        <v>624</v>
      </c>
      <c r="B737" s="693"/>
      <c r="C737" s="693"/>
      <c r="D737" s="311"/>
      <c r="E737" s="242" t="s">
        <v>617</v>
      </c>
      <c r="F737" s="693"/>
      <c r="G737" s="746"/>
      <c r="H737" s="243">
        <v>13</v>
      </c>
      <c r="I737" s="307" t="s">
        <v>12</v>
      </c>
      <c r="J737" s="244">
        <v>7</v>
      </c>
    </row>
    <row r="738" spans="1:10" ht="15" x14ac:dyDescent="0.25">
      <c r="A738" s="231" t="s">
        <v>430</v>
      </c>
      <c r="B738" s="232" t="s">
        <v>622</v>
      </c>
      <c r="C738" s="232" t="s">
        <v>80</v>
      </c>
      <c r="D738" s="309"/>
      <c r="E738" s="234" t="s">
        <v>612</v>
      </c>
      <c r="F738" s="234" t="s">
        <v>613</v>
      </c>
      <c r="G738" s="312" t="s">
        <v>614</v>
      </c>
      <c r="H738" s="235">
        <v>13</v>
      </c>
      <c r="I738" s="305" t="s">
        <v>12</v>
      </c>
      <c r="J738" s="236">
        <v>0</v>
      </c>
    </row>
    <row r="739" spans="1:10" ht="15.6" thickBot="1" x14ac:dyDescent="0.3">
      <c r="A739" s="239" t="s">
        <v>624</v>
      </c>
      <c r="B739" s="240" t="s">
        <v>89</v>
      </c>
      <c r="C739" s="240" t="s">
        <v>491</v>
      </c>
      <c r="D739" s="311"/>
      <c r="E739" s="242" t="s">
        <v>619</v>
      </c>
      <c r="F739" s="242" t="s">
        <v>683</v>
      </c>
      <c r="G739" s="313" t="s">
        <v>684</v>
      </c>
      <c r="H739" s="243">
        <v>13</v>
      </c>
      <c r="I739" s="307" t="s">
        <v>12</v>
      </c>
      <c r="J739" s="244">
        <v>8</v>
      </c>
    </row>
    <row r="740" spans="1:10" ht="15" x14ac:dyDescent="0.25">
      <c r="A740" s="231" t="s">
        <v>80</v>
      </c>
      <c r="B740" s="232" t="s">
        <v>622</v>
      </c>
      <c r="C740" s="232"/>
      <c r="D740" s="309"/>
      <c r="E740" s="234" t="s">
        <v>612</v>
      </c>
      <c r="F740" s="234" t="s">
        <v>614</v>
      </c>
      <c r="G740" s="246"/>
      <c r="H740" s="235">
        <v>13</v>
      </c>
      <c r="I740" s="305" t="s">
        <v>12</v>
      </c>
      <c r="J740" s="236">
        <v>10</v>
      </c>
    </row>
    <row r="741" spans="1:10" ht="15" x14ac:dyDescent="0.25">
      <c r="A741" s="237" t="s">
        <v>430</v>
      </c>
      <c r="B741" s="11" t="s">
        <v>491</v>
      </c>
      <c r="C741" s="11"/>
      <c r="D741" s="310"/>
      <c r="E741" s="5" t="s">
        <v>616</v>
      </c>
      <c r="F741" s="11" t="s">
        <v>613</v>
      </c>
      <c r="G741" s="247"/>
      <c r="H741" s="9">
        <v>13</v>
      </c>
      <c r="I741" s="306" t="s">
        <v>12</v>
      </c>
      <c r="J741" s="238">
        <v>0</v>
      </c>
    </row>
    <row r="742" spans="1:10" ht="15.6" thickBot="1" x14ac:dyDescent="0.3">
      <c r="A742" s="239" t="s">
        <v>624</v>
      </c>
      <c r="B742" s="240" t="s">
        <v>89</v>
      </c>
      <c r="C742" s="240"/>
      <c r="D742" s="311"/>
      <c r="E742" s="242" t="s">
        <v>617</v>
      </c>
      <c r="F742" s="242" t="s">
        <v>619</v>
      </c>
      <c r="G742" s="248"/>
      <c r="H742" s="243">
        <v>13</v>
      </c>
      <c r="I742" s="307" t="s">
        <v>12</v>
      </c>
      <c r="J742" s="244">
        <v>1</v>
      </c>
    </row>
    <row r="743" spans="1:10" ht="15" x14ac:dyDescent="0.25">
      <c r="A743" s="645"/>
      <c r="B743" s="648"/>
      <c r="C743" s="648"/>
      <c r="D743" s="648"/>
      <c r="E743" s="648"/>
      <c r="F743" s="648"/>
      <c r="G743" s="646"/>
      <c r="H743" s="245">
        <f>SUM(H732:H742)</f>
        <v>143</v>
      </c>
      <c r="I743" s="94" t="s">
        <v>12</v>
      </c>
      <c r="J743" s="245">
        <f>SUM(J732:J742)</f>
        <v>69</v>
      </c>
    </row>
    <row r="744" spans="1:10" ht="15.6" x14ac:dyDescent="0.3">
      <c r="A744" s="649"/>
      <c r="B744" s="650"/>
      <c r="C744" s="650"/>
      <c r="D744" s="650"/>
      <c r="E744" s="650"/>
      <c r="F744" s="650"/>
      <c r="G744" s="655"/>
      <c r="H744" s="14">
        <v>31</v>
      </c>
      <c r="I744" s="306" t="s">
        <v>12</v>
      </c>
      <c r="J744" s="14">
        <v>0</v>
      </c>
    </row>
    <row r="745" spans="1:10" ht="13.8" thickBot="1" x14ac:dyDescent="0.3">
      <c r="A745" s="741" t="s">
        <v>680</v>
      </c>
      <c r="B745" s="741"/>
      <c r="C745" s="741"/>
      <c r="D745" s="265" t="s">
        <v>12</v>
      </c>
      <c r="E745" s="742" t="s">
        <v>681</v>
      </c>
      <c r="F745" s="742"/>
      <c r="G745" s="742"/>
      <c r="H745" s="653">
        <v>43286</v>
      </c>
      <c r="I745" s="654"/>
      <c r="J745" s="654"/>
    </row>
    <row r="746" spans="1:10" ht="15" x14ac:dyDescent="0.25">
      <c r="A746" s="231" t="s">
        <v>145</v>
      </c>
      <c r="B746" s="643"/>
      <c r="C746" s="644"/>
      <c r="D746" s="309"/>
      <c r="E746" s="249" t="s">
        <v>612</v>
      </c>
      <c r="F746" s="643"/>
      <c r="G746" s="647"/>
      <c r="H746" s="235">
        <v>13</v>
      </c>
      <c r="I746" s="305" t="s">
        <v>12</v>
      </c>
      <c r="J746" s="236">
        <v>11</v>
      </c>
    </row>
    <row r="747" spans="1:10" ht="15" x14ac:dyDescent="0.25">
      <c r="A747" s="237" t="s">
        <v>236</v>
      </c>
      <c r="B747" s="645"/>
      <c r="C747" s="646"/>
      <c r="D747" s="310"/>
      <c r="E747" s="250" t="s">
        <v>613</v>
      </c>
      <c r="F747" s="645"/>
      <c r="G747" s="648"/>
      <c r="H747" s="9">
        <v>13</v>
      </c>
      <c r="I747" s="306" t="s">
        <v>12</v>
      </c>
      <c r="J747" s="238">
        <v>7</v>
      </c>
    </row>
    <row r="748" spans="1:10" ht="15" x14ac:dyDescent="0.25">
      <c r="A748" s="237" t="s">
        <v>148</v>
      </c>
      <c r="B748" s="645"/>
      <c r="C748" s="646"/>
      <c r="D748" s="310"/>
      <c r="E748" s="250" t="s">
        <v>614</v>
      </c>
      <c r="F748" s="645"/>
      <c r="G748" s="648"/>
      <c r="H748" s="9">
        <v>13</v>
      </c>
      <c r="I748" s="306" t="s">
        <v>12</v>
      </c>
      <c r="J748" s="238">
        <v>9</v>
      </c>
    </row>
    <row r="749" spans="1:10" ht="15" x14ac:dyDescent="0.25">
      <c r="A749" s="237" t="s">
        <v>192</v>
      </c>
      <c r="B749" s="645"/>
      <c r="C749" s="646"/>
      <c r="D749" s="310"/>
      <c r="E749" s="250" t="s">
        <v>616</v>
      </c>
      <c r="F749" s="645"/>
      <c r="G749" s="648"/>
      <c r="H749" s="9">
        <v>6</v>
      </c>
      <c r="I749" s="306" t="s">
        <v>12</v>
      </c>
      <c r="J749" s="238">
        <v>13</v>
      </c>
    </row>
    <row r="750" spans="1:10" ht="15" x14ac:dyDescent="0.25">
      <c r="A750" s="237" t="s">
        <v>682</v>
      </c>
      <c r="B750" s="645"/>
      <c r="C750" s="646"/>
      <c r="D750" s="310"/>
      <c r="E750" s="250" t="s">
        <v>619</v>
      </c>
      <c r="F750" s="645"/>
      <c r="G750" s="648"/>
      <c r="H750" s="9">
        <v>13</v>
      </c>
      <c r="I750" s="306" t="s">
        <v>12</v>
      </c>
      <c r="J750" s="238">
        <v>0</v>
      </c>
    </row>
    <row r="751" spans="1:10" ht="15.6" thickBot="1" x14ac:dyDescent="0.3">
      <c r="A751" s="239" t="s">
        <v>191</v>
      </c>
      <c r="B751" s="689"/>
      <c r="C751" s="690"/>
      <c r="D751" s="311"/>
      <c r="E751" s="251" t="s">
        <v>617</v>
      </c>
      <c r="F751" s="689"/>
      <c r="G751" s="743"/>
      <c r="H751" s="243">
        <v>13</v>
      </c>
      <c r="I751" s="307" t="s">
        <v>12</v>
      </c>
      <c r="J751" s="244">
        <v>4</v>
      </c>
    </row>
    <row r="752" spans="1:10" ht="15" x14ac:dyDescent="0.25">
      <c r="A752" s="231" t="s">
        <v>192</v>
      </c>
      <c r="B752" s="232" t="s">
        <v>145</v>
      </c>
      <c r="C752" s="246" t="s">
        <v>236</v>
      </c>
      <c r="D752" s="309"/>
      <c r="E752" s="249" t="s">
        <v>612</v>
      </c>
      <c r="F752" s="249" t="s">
        <v>613</v>
      </c>
      <c r="G752" s="274" t="s">
        <v>614</v>
      </c>
      <c r="H752" s="235">
        <v>5</v>
      </c>
      <c r="I752" s="305" t="s">
        <v>12</v>
      </c>
      <c r="J752" s="236">
        <v>13</v>
      </c>
    </row>
    <row r="753" spans="1:10" ht="15.6" thickBot="1" x14ac:dyDescent="0.3">
      <c r="A753" s="239" t="s">
        <v>148</v>
      </c>
      <c r="B753" s="240" t="s">
        <v>191</v>
      </c>
      <c r="C753" s="248" t="s">
        <v>149</v>
      </c>
      <c r="D753" s="311"/>
      <c r="E753" s="251" t="s">
        <v>619</v>
      </c>
      <c r="F753" s="242" t="s">
        <v>683</v>
      </c>
      <c r="G753" s="313" t="s">
        <v>684</v>
      </c>
      <c r="H753" s="243">
        <v>13</v>
      </c>
      <c r="I753" s="307" t="s">
        <v>12</v>
      </c>
      <c r="J753" s="244">
        <v>7</v>
      </c>
    </row>
    <row r="754" spans="1:10" ht="15" x14ac:dyDescent="0.25">
      <c r="A754" s="231" t="s">
        <v>682</v>
      </c>
      <c r="B754" s="232" t="s">
        <v>145</v>
      </c>
      <c r="C754" s="246"/>
      <c r="D754" s="309"/>
      <c r="E754" s="249" t="s">
        <v>612</v>
      </c>
      <c r="F754" s="249" t="s">
        <v>614</v>
      </c>
      <c r="G754" s="246"/>
      <c r="H754" s="235">
        <v>13</v>
      </c>
      <c r="I754" s="305" t="s">
        <v>12</v>
      </c>
      <c r="J754" s="236">
        <v>11</v>
      </c>
    </row>
    <row r="755" spans="1:10" ht="15" x14ac:dyDescent="0.25">
      <c r="A755" s="237" t="s">
        <v>192</v>
      </c>
      <c r="B755" s="11" t="s">
        <v>191</v>
      </c>
      <c r="C755" s="247"/>
      <c r="D755" s="310"/>
      <c r="E755" s="250" t="s">
        <v>617</v>
      </c>
      <c r="F755" s="11" t="s">
        <v>613</v>
      </c>
      <c r="G755" s="247"/>
      <c r="H755" s="9">
        <v>13</v>
      </c>
      <c r="I755" s="306" t="s">
        <v>12</v>
      </c>
      <c r="J755" s="238">
        <v>3</v>
      </c>
    </row>
    <row r="756" spans="1:10" ht="15.6" thickBot="1" x14ac:dyDescent="0.3">
      <c r="A756" s="239" t="s">
        <v>147</v>
      </c>
      <c r="B756" s="240" t="s">
        <v>236</v>
      </c>
      <c r="C756" s="248"/>
      <c r="D756" s="311"/>
      <c r="E756" s="242" t="s">
        <v>683</v>
      </c>
      <c r="F756" s="242" t="s">
        <v>684</v>
      </c>
      <c r="G756" s="248"/>
      <c r="H756" s="243">
        <v>13</v>
      </c>
      <c r="I756" s="307" t="s">
        <v>12</v>
      </c>
      <c r="J756" s="244">
        <v>3</v>
      </c>
    </row>
    <row r="757" spans="1:10" ht="15" x14ac:dyDescent="0.25">
      <c r="A757" s="645"/>
      <c r="B757" s="648"/>
      <c r="C757" s="648"/>
      <c r="D757" s="648"/>
      <c r="E757" s="648"/>
      <c r="F757" s="648"/>
      <c r="G757" s="646"/>
      <c r="H757" s="245">
        <f>SUM(H746:H756)</f>
        <v>128</v>
      </c>
      <c r="I757" s="94" t="s">
        <v>12</v>
      </c>
      <c r="J757" s="245">
        <f>SUM(J746:J756)</f>
        <v>81</v>
      </c>
    </row>
    <row r="758" spans="1:10" ht="15.6" x14ac:dyDescent="0.3">
      <c r="A758" s="649"/>
      <c r="B758" s="650"/>
      <c r="C758" s="650"/>
      <c r="D758" s="650"/>
      <c r="E758" s="650"/>
      <c r="F758" s="650"/>
      <c r="G758" s="655"/>
      <c r="H758" s="14">
        <v>24</v>
      </c>
      <c r="I758" s="306"/>
      <c r="J758" s="14">
        <v>7</v>
      </c>
    </row>
    <row r="759" spans="1:10" ht="13.8" thickBot="1" x14ac:dyDescent="0.3">
      <c r="A759" s="742" t="s">
        <v>492</v>
      </c>
      <c r="B759" s="742"/>
      <c r="C759" s="742"/>
      <c r="D759" s="265" t="s">
        <v>12</v>
      </c>
      <c r="E759" s="742" t="s">
        <v>609</v>
      </c>
      <c r="F759" s="742"/>
      <c r="G759" s="742"/>
      <c r="H759" s="653">
        <v>43228</v>
      </c>
      <c r="I759" s="654"/>
      <c r="J759" s="654"/>
    </row>
    <row r="760" spans="1:10" ht="15" x14ac:dyDescent="0.25">
      <c r="A760" s="231" t="s">
        <v>379</v>
      </c>
      <c r="B760" s="643"/>
      <c r="C760" s="644"/>
      <c r="D760" s="95" t="s">
        <v>12</v>
      </c>
      <c r="E760" s="249" t="s">
        <v>612</v>
      </c>
      <c r="F760" s="643"/>
      <c r="G760" s="644"/>
      <c r="H760" s="235">
        <v>13</v>
      </c>
      <c r="I760" s="233" t="s">
        <v>12</v>
      </c>
      <c r="J760" s="236">
        <v>5</v>
      </c>
    </row>
    <row r="761" spans="1:10" ht="15" x14ac:dyDescent="0.25">
      <c r="A761" s="237" t="s">
        <v>381</v>
      </c>
      <c r="B761" s="645"/>
      <c r="C761" s="646"/>
      <c r="D761" s="95" t="s">
        <v>12</v>
      </c>
      <c r="E761" s="250" t="s">
        <v>613</v>
      </c>
      <c r="F761" s="645"/>
      <c r="G761" s="646"/>
      <c r="H761" s="9">
        <v>13</v>
      </c>
      <c r="I761" s="95" t="s">
        <v>12</v>
      </c>
      <c r="J761" s="238">
        <v>9</v>
      </c>
    </row>
    <row r="762" spans="1:10" ht="15" x14ac:dyDescent="0.25">
      <c r="A762" s="237" t="s">
        <v>611</v>
      </c>
      <c r="B762" s="645"/>
      <c r="C762" s="646"/>
      <c r="D762" s="95" t="s">
        <v>12</v>
      </c>
      <c r="E762" s="250" t="s">
        <v>614</v>
      </c>
      <c r="F762" s="645"/>
      <c r="G762" s="646"/>
      <c r="H762" s="9">
        <v>3</v>
      </c>
      <c r="I762" s="95" t="s">
        <v>12</v>
      </c>
      <c r="J762" s="238">
        <v>13</v>
      </c>
    </row>
    <row r="763" spans="1:10" ht="15" x14ac:dyDescent="0.25">
      <c r="A763" s="237" t="s">
        <v>378</v>
      </c>
      <c r="B763" s="645"/>
      <c r="C763" s="646"/>
      <c r="D763" s="95" t="s">
        <v>12</v>
      </c>
      <c r="E763" s="250" t="s">
        <v>615</v>
      </c>
      <c r="F763" s="645"/>
      <c r="G763" s="646"/>
      <c r="H763" s="9">
        <v>10</v>
      </c>
      <c r="I763" s="95" t="s">
        <v>12</v>
      </c>
      <c r="J763" s="238">
        <v>13</v>
      </c>
    </row>
    <row r="764" spans="1:10" ht="15" x14ac:dyDescent="0.25">
      <c r="A764" s="237" t="s">
        <v>495</v>
      </c>
      <c r="B764" s="645"/>
      <c r="C764" s="646"/>
      <c r="D764" s="95" t="s">
        <v>12</v>
      </c>
      <c r="E764" s="250" t="s">
        <v>616</v>
      </c>
      <c r="F764" s="645"/>
      <c r="G764" s="646"/>
      <c r="H764" s="9">
        <v>13</v>
      </c>
      <c r="I764" s="95" t="s">
        <v>12</v>
      </c>
      <c r="J764" s="238">
        <v>10</v>
      </c>
    </row>
    <row r="765" spans="1:10" ht="15.6" thickBot="1" x14ac:dyDescent="0.3">
      <c r="A765" s="253" t="s">
        <v>610</v>
      </c>
      <c r="B765" s="689"/>
      <c r="C765" s="690"/>
      <c r="D765" s="173" t="s">
        <v>12</v>
      </c>
      <c r="E765" s="254" t="s">
        <v>617</v>
      </c>
      <c r="F765" s="689"/>
      <c r="G765" s="690"/>
      <c r="H765" s="255">
        <v>13</v>
      </c>
      <c r="I765" s="173" t="s">
        <v>12</v>
      </c>
      <c r="J765" s="256">
        <v>9</v>
      </c>
    </row>
    <row r="766" spans="1:10" ht="15" x14ac:dyDescent="0.25">
      <c r="A766" s="231" t="s">
        <v>381</v>
      </c>
      <c r="B766" s="232" t="s">
        <v>611</v>
      </c>
      <c r="C766" s="246" t="s">
        <v>378</v>
      </c>
      <c r="D766" s="233" t="s">
        <v>12</v>
      </c>
      <c r="E766" s="249" t="s">
        <v>613</v>
      </c>
      <c r="F766" s="234" t="s">
        <v>614</v>
      </c>
      <c r="G766" s="234" t="s">
        <v>615</v>
      </c>
      <c r="H766" s="235">
        <v>12</v>
      </c>
      <c r="I766" s="233" t="s">
        <v>12</v>
      </c>
      <c r="J766" s="236">
        <v>13</v>
      </c>
    </row>
    <row r="767" spans="1:10" ht="15.6" thickBot="1" x14ac:dyDescent="0.3">
      <c r="A767" s="239" t="s">
        <v>610</v>
      </c>
      <c r="B767" s="240" t="s">
        <v>379</v>
      </c>
      <c r="C767" s="248" t="s">
        <v>495</v>
      </c>
      <c r="D767" s="241" t="s">
        <v>12</v>
      </c>
      <c r="E767" s="251" t="s">
        <v>618</v>
      </c>
      <c r="F767" s="242" t="s">
        <v>612</v>
      </c>
      <c r="G767" s="242" t="s">
        <v>616</v>
      </c>
      <c r="H767" s="243">
        <v>13</v>
      </c>
      <c r="I767" s="241" t="s">
        <v>12</v>
      </c>
      <c r="J767" s="244">
        <v>5</v>
      </c>
    </row>
    <row r="768" spans="1:10" ht="15" x14ac:dyDescent="0.25">
      <c r="A768" s="231" t="s">
        <v>381</v>
      </c>
      <c r="B768" s="232" t="s">
        <v>611</v>
      </c>
      <c r="C768" s="246"/>
      <c r="D768" s="233" t="s">
        <v>12</v>
      </c>
      <c r="E768" s="249" t="s">
        <v>613</v>
      </c>
      <c r="F768" s="234" t="s">
        <v>614</v>
      </c>
      <c r="G768" s="232"/>
      <c r="H768" s="235">
        <v>3</v>
      </c>
      <c r="I768" s="233" t="s">
        <v>12</v>
      </c>
      <c r="J768" s="236">
        <v>13</v>
      </c>
    </row>
    <row r="769" spans="1:10" ht="15" x14ac:dyDescent="0.25">
      <c r="A769" s="237" t="s">
        <v>610</v>
      </c>
      <c r="B769" s="11" t="s">
        <v>378</v>
      </c>
      <c r="C769" s="247"/>
      <c r="D769" s="95" t="s">
        <v>12</v>
      </c>
      <c r="E769" s="250" t="s">
        <v>619</v>
      </c>
      <c r="F769" s="11" t="s">
        <v>612</v>
      </c>
      <c r="G769" s="11"/>
      <c r="H769" s="9">
        <v>13</v>
      </c>
      <c r="I769" s="95" t="s">
        <v>12</v>
      </c>
      <c r="J769" s="238">
        <v>4</v>
      </c>
    </row>
    <row r="770" spans="1:10" ht="15.6" thickBot="1" x14ac:dyDescent="0.3">
      <c r="A770" s="239" t="s">
        <v>379</v>
      </c>
      <c r="B770" s="240" t="s">
        <v>494</v>
      </c>
      <c r="C770" s="248"/>
      <c r="D770" s="241" t="s">
        <v>12</v>
      </c>
      <c r="E770" s="252" t="s">
        <v>615</v>
      </c>
      <c r="F770" s="242" t="s">
        <v>617</v>
      </c>
      <c r="G770" s="240"/>
      <c r="H770" s="243">
        <v>13</v>
      </c>
      <c r="I770" s="241" t="s">
        <v>12</v>
      </c>
      <c r="J770" s="244">
        <v>5</v>
      </c>
    </row>
    <row r="771" spans="1:10" ht="15" x14ac:dyDescent="0.25">
      <c r="A771" s="643"/>
      <c r="B771" s="647"/>
      <c r="C771" s="647"/>
      <c r="D771" s="647"/>
      <c r="E771" s="647"/>
      <c r="F771" s="647"/>
      <c r="G771" s="644"/>
      <c r="H771" s="245">
        <f>SUM(H760:H770)</f>
        <v>119</v>
      </c>
      <c r="I771" s="94" t="s">
        <v>12</v>
      </c>
      <c r="J771" s="245">
        <f>SUM(J760:J770)</f>
        <v>99</v>
      </c>
    </row>
    <row r="772" spans="1:10" ht="15.6" x14ac:dyDescent="0.3">
      <c r="A772" s="649"/>
      <c r="B772" s="650"/>
      <c r="C772" s="650"/>
      <c r="D772" s="650"/>
      <c r="E772" s="650"/>
      <c r="F772" s="650"/>
      <c r="G772" s="655"/>
      <c r="H772" s="14">
        <v>19</v>
      </c>
      <c r="I772" s="95" t="s">
        <v>12</v>
      </c>
      <c r="J772" s="14">
        <v>12</v>
      </c>
    </row>
    <row r="773" spans="1:10" ht="13.8" thickBot="1" x14ac:dyDescent="0.3">
      <c r="A773" s="741" t="s">
        <v>101</v>
      </c>
      <c r="B773" s="741"/>
      <c r="C773" s="741"/>
      <c r="D773" s="265" t="s">
        <v>12</v>
      </c>
      <c r="E773" s="742" t="s">
        <v>317</v>
      </c>
      <c r="F773" s="742"/>
      <c r="G773" s="742"/>
      <c r="H773" s="653">
        <v>43228</v>
      </c>
      <c r="I773" s="654"/>
      <c r="J773" s="654"/>
    </row>
    <row r="774" spans="1:10" ht="15" x14ac:dyDescent="0.25">
      <c r="A774" s="231" t="s">
        <v>71</v>
      </c>
      <c r="B774" s="643"/>
      <c r="C774" s="644"/>
      <c r="D774" s="278" t="s">
        <v>12</v>
      </c>
      <c r="E774" s="249" t="s">
        <v>623</v>
      </c>
      <c r="F774" s="643"/>
      <c r="G774" s="644"/>
      <c r="H774" s="235">
        <v>9</v>
      </c>
      <c r="I774" s="233" t="s">
        <v>12</v>
      </c>
      <c r="J774" s="236">
        <v>13</v>
      </c>
    </row>
    <row r="775" spans="1:10" ht="15" x14ac:dyDescent="0.25">
      <c r="A775" s="237" t="s">
        <v>620</v>
      </c>
      <c r="B775" s="645"/>
      <c r="C775" s="646"/>
      <c r="D775" s="278" t="s">
        <v>12</v>
      </c>
      <c r="E775" s="250" t="s">
        <v>80</v>
      </c>
      <c r="F775" s="645"/>
      <c r="G775" s="646"/>
      <c r="H775" s="9">
        <v>9</v>
      </c>
      <c r="I775" s="95" t="s">
        <v>12</v>
      </c>
      <c r="J775" s="238">
        <v>13</v>
      </c>
    </row>
    <row r="776" spans="1:10" ht="15" x14ac:dyDescent="0.25">
      <c r="A776" s="237" t="s">
        <v>621</v>
      </c>
      <c r="B776" s="645"/>
      <c r="C776" s="646"/>
      <c r="D776" s="278" t="s">
        <v>12</v>
      </c>
      <c r="E776" s="250" t="s">
        <v>491</v>
      </c>
      <c r="F776" s="645"/>
      <c r="G776" s="646"/>
      <c r="H776" s="9">
        <v>13</v>
      </c>
      <c r="I776" s="95" t="s">
        <v>12</v>
      </c>
      <c r="J776" s="238">
        <v>5</v>
      </c>
    </row>
    <row r="777" spans="1:10" ht="15" x14ac:dyDescent="0.25">
      <c r="A777" s="237" t="s">
        <v>67</v>
      </c>
      <c r="B777" s="645"/>
      <c r="C777" s="646"/>
      <c r="D777" s="278" t="s">
        <v>12</v>
      </c>
      <c r="E777" s="250" t="s">
        <v>622</v>
      </c>
      <c r="F777" s="645"/>
      <c r="G777" s="646"/>
      <c r="H777" s="9">
        <v>13</v>
      </c>
      <c r="I777" s="95" t="s">
        <v>12</v>
      </c>
      <c r="J777" s="238">
        <v>4</v>
      </c>
    </row>
    <row r="778" spans="1:10" ht="15" x14ac:dyDescent="0.25">
      <c r="A778" s="237" t="s">
        <v>396</v>
      </c>
      <c r="B778" s="645"/>
      <c r="C778" s="646"/>
      <c r="D778" s="278" t="s">
        <v>12</v>
      </c>
      <c r="E778" s="250" t="s">
        <v>430</v>
      </c>
      <c r="F778" s="645"/>
      <c r="G778" s="646"/>
      <c r="H778" s="9">
        <v>5</v>
      </c>
      <c r="I778" s="95" t="s">
        <v>12</v>
      </c>
      <c r="J778" s="238">
        <v>13</v>
      </c>
    </row>
    <row r="779" spans="1:10" ht="15.6" thickBot="1" x14ac:dyDescent="0.3">
      <c r="A779" s="253" t="s">
        <v>66</v>
      </c>
      <c r="B779" s="689"/>
      <c r="C779" s="690"/>
      <c r="D779" s="173" t="s">
        <v>12</v>
      </c>
      <c r="E779" s="254" t="s">
        <v>624</v>
      </c>
      <c r="F779" s="689"/>
      <c r="G779" s="690"/>
      <c r="H779" s="255">
        <v>13</v>
      </c>
      <c r="I779" s="173" t="s">
        <v>12</v>
      </c>
      <c r="J779" s="256">
        <v>8</v>
      </c>
    </row>
    <row r="780" spans="1:10" ht="15" x14ac:dyDescent="0.25">
      <c r="A780" s="231" t="s">
        <v>71</v>
      </c>
      <c r="B780" s="232" t="s">
        <v>72</v>
      </c>
      <c r="C780" s="232" t="s">
        <v>66</v>
      </c>
      <c r="D780" s="277" t="s">
        <v>12</v>
      </c>
      <c r="E780" s="234" t="s">
        <v>80</v>
      </c>
      <c r="F780" s="234" t="s">
        <v>430</v>
      </c>
      <c r="G780" s="234" t="s">
        <v>622</v>
      </c>
      <c r="H780" s="260">
        <v>6</v>
      </c>
      <c r="I780" s="233" t="s">
        <v>12</v>
      </c>
      <c r="J780" s="236">
        <v>13</v>
      </c>
    </row>
    <row r="781" spans="1:10" ht="15.6" thickBot="1" x14ac:dyDescent="0.3">
      <c r="A781" s="239" t="s">
        <v>620</v>
      </c>
      <c r="B781" s="240" t="s">
        <v>621</v>
      </c>
      <c r="C781" s="240" t="s">
        <v>67</v>
      </c>
      <c r="D781" s="279" t="s">
        <v>12</v>
      </c>
      <c r="E781" s="242" t="s">
        <v>491</v>
      </c>
      <c r="F781" s="242" t="s">
        <v>623</v>
      </c>
      <c r="G781" s="242" t="s">
        <v>624</v>
      </c>
      <c r="H781" s="261">
        <v>13</v>
      </c>
      <c r="I781" s="241" t="s">
        <v>12</v>
      </c>
      <c r="J781" s="244">
        <v>2</v>
      </c>
    </row>
    <row r="782" spans="1:10" ht="15" x14ac:dyDescent="0.25">
      <c r="A782" s="285" t="s">
        <v>67</v>
      </c>
      <c r="B782" s="230" t="s">
        <v>396</v>
      </c>
      <c r="C782" s="257"/>
      <c r="D782" s="94" t="s">
        <v>12</v>
      </c>
      <c r="E782" s="286" t="s">
        <v>80</v>
      </c>
      <c r="F782" s="287" t="s">
        <v>622</v>
      </c>
      <c r="G782" s="230"/>
      <c r="H782" s="258">
        <v>10</v>
      </c>
      <c r="I782" s="94" t="s">
        <v>12</v>
      </c>
      <c r="J782" s="259">
        <v>13</v>
      </c>
    </row>
    <row r="783" spans="1:10" ht="15" x14ac:dyDescent="0.25">
      <c r="A783" s="237" t="s">
        <v>71</v>
      </c>
      <c r="B783" s="11" t="s">
        <v>72</v>
      </c>
      <c r="C783" s="247"/>
      <c r="D783" s="278" t="s">
        <v>12</v>
      </c>
      <c r="E783" s="250" t="s">
        <v>430</v>
      </c>
      <c r="F783" s="11" t="s">
        <v>623</v>
      </c>
      <c r="G783" s="11"/>
      <c r="H783" s="9">
        <v>13</v>
      </c>
      <c r="I783" s="95" t="s">
        <v>12</v>
      </c>
      <c r="J783" s="238">
        <v>6</v>
      </c>
    </row>
    <row r="784" spans="1:10" ht="15.6" thickBot="1" x14ac:dyDescent="0.3">
      <c r="A784" s="239" t="s">
        <v>620</v>
      </c>
      <c r="B784" s="240" t="s">
        <v>621</v>
      </c>
      <c r="C784" s="248"/>
      <c r="D784" s="279" t="s">
        <v>12</v>
      </c>
      <c r="E784" s="252" t="s">
        <v>491</v>
      </c>
      <c r="F784" s="242" t="s">
        <v>624</v>
      </c>
      <c r="G784" s="240"/>
      <c r="H784" s="243">
        <v>13</v>
      </c>
      <c r="I784" s="241" t="s">
        <v>12</v>
      </c>
      <c r="J784" s="244">
        <v>8</v>
      </c>
    </row>
    <row r="785" spans="1:10" ht="15" x14ac:dyDescent="0.25">
      <c r="A785" s="643"/>
      <c r="B785" s="647"/>
      <c r="C785" s="647"/>
      <c r="D785" s="647"/>
      <c r="E785" s="647"/>
      <c r="F785" s="647"/>
      <c r="G785" s="644"/>
      <c r="H785" s="245">
        <f>SUM(H774:H784)</f>
        <v>117</v>
      </c>
      <c r="I785" s="94" t="s">
        <v>12</v>
      </c>
      <c r="J785" s="245">
        <f>SUM(J774:J784)</f>
        <v>98</v>
      </c>
    </row>
    <row r="786" spans="1:10" ht="15.6" x14ac:dyDescent="0.3">
      <c r="A786" s="649"/>
      <c r="B786" s="650"/>
      <c r="C786" s="650"/>
      <c r="D786" s="650"/>
      <c r="E786" s="650"/>
      <c r="F786" s="650"/>
      <c r="G786" s="655"/>
      <c r="H786" s="14">
        <v>17</v>
      </c>
      <c r="I786" s="95" t="s">
        <v>12</v>
      </c>
      <c r="J786" s="14">
        <v>14</v>
      </c>
    </row>
    <row r="787" spans="1:10" ht="13.8" thickBot="1" x14ac:dyDescent="0.3">
      <c r="A787" s="741" t="s">
        <v>101</v>
      </c>
      <c r="B787" s="741"/>
      <c r="C787" s="741"/>
      <c r="D787" s="265" t="s">
        <v>12</v>
      </c>
      <c r="E787" s="742" t="s">
        <v>625</v>
      </c>
      <c r="F787" s="742"/>
      <c r="G787" s="742"/>
      <c r="H787" s="653">
        <v>43228</v>
      </c>
      <c r="I787" s="654"/>
      <c r="J787" s="654"/>
    </row>
    <row r="788" spans="1:10" ht="15" x14ac:dyDescent="0.25">
      <c r="A788" s="231" t="s">
        <v>71</v>
      </c>
      <c r="B788" s="643"/>
      <c r="C788" s="644"/>
      <c r="D788" s="278" t="s">
        <v>12</v>
      </c>
      <c r="E788" s="249" t="s">
        <v>145</v>
      </c>
      <c r="F788" s="643"/>
      <c r="G788" s="644"/>
      <c r="H788" s="235">
        <v>13</v>
      </c>
      <c r="I788" s="233" t="s">
        <v>12</v>
      </c>
      <c r="J788" s="236">
        <v>10</v>
      </c>
    </row>
    <row r="789" spans="1:10" ht="15" x14ac:dyDescent="0.25">
      <c r="A789" s="237" t="s">
        <v>620</v>
      </c>
      <c r="B789" s="645"/>
      <c r="C789" s="646"/>
      <c r="D789" s="278" t="s">
        <v>12</v>
      </c>
      <c r="E789" s="250" t="s">
        <v>192</v>
      </c>
      <c r="F789" s="645"/>
      <c r="G789" s="646"/>
      <c r="H789" s="9">
        <v>13</v>
      </c>
      <c r="I789" s="95" t="s">
        <v>12</v>
      </c>
      <c r="J789" s="238">
        <v>10</v>
      </c>
    </row>
    <row r="790" spans="1:10" ht="15" x14ac:dyDescent="0.25">
      <c r="A790" s="237" t="s">
        <v>621</v>
      </c>
      <c r="B790" s="645"/>
      <c r="C790" s="646"/>
      <c r="D790" s="278" t="s">
        <v>12</v>
      </c>
      <c r="E790" s="250" t="s">
        <v>191</v>
      </c>
      <c r="F790" s="645"/>
      <c r="G790" s="646"/>
      <c r="H790" s="9">
        <v>5</v>
      </c>
      <c r="I790" s="95" t="s">
        <v>12</v>
      </c>
      <c r="J790" s="238">
        <v>13</v>
      </c>
    </row>
    <row r="791" spans="1:10" ht="15" x14ac:dyDescent="0.25">
      <c r="A791" s="237" t="s">
        <v>67</v>
      </c>
      <c r="B791" s="645"/>
      <c r="C791" s="646"/>
      <c r="D791" s="278" t="s">
        <v>12</v>
      </c>
      <c r="E791" s="250" t="s">
        <v>236</v>
      </c>
      <c r="F791" s="645"/>
      <c r="G791" s="646"/>
      <c r="H791" s="9">
        <v>13</v>
      </c>
      <c r="I791" s="95" t="s">
        <v>12</v>
      </c>
      <c r="J791" s="238">
        <v>10</v>
      </c>
    </row>
    <row r="792" spans="1:10" ht="15" x14ac:dyDescent="0.25">
      <c r="A792" s="237" t="s">
        <v>396</v>
      </c>
      <c r="B792" s="645"/>
      <c r="C792" s="646"/>
      <c r="D792" s="278" t="s">
        <v>12</v>
      </c>
      <c r="E792" s="250" t="s">
        <v>148</v>
      </c>
      <c r="F792" s="645"/>
      <c r="G792" s="646"/>
      <c r="H792" s="9">
        <v>13</v>
      </c>
      <c r="I792" s="95" t="s">
        <v>12</v>
      </c>
      <c r="J792" s="238">
        <v>11</v>
      </c>
    </row>
    <row r="793" spans="1:10" ht="15.6" thickBot="1" x14ac:dyDescent="0.3">
      <c r="A793" s="253" t="s">
        <v>66</v>
      </c>
      <c r="B793" s="689"/>
      <c r="C793" s="690"/>
      <c r="D793" s="173" t="s">
        <v>12</v>
      </c>
      <c r="E793" s="254" t="s">
        <v>147</v>
      </c>
      <c r="F793" s="689"/>
      <c r="G793" s="690"/>
      <c r="H793" s="255">
        <v>6</v>
      </c>
      <c r="I793" s="173" t="s">
        <v>12</v>
      </c>
      <c r="J793" s="256">
        <v>13</v>
      </c>
    </row>
    <row r="794" spans="1:10" ht="15" x14ac:dyDescent="0.25">
      <c r="A794" s="231" t="s">
        <v>71</v>
      </c>
      <c r="B794" s="232" t="s">
        <v>72</v>
      </c>
      <c r="C794" s="232" t="s">
        <v>67</v>
      </c>
      <c r="D794" s="277" t="s">
        <v>12</v>
      </c>
      <c r="E794" s="234" t="s">
        <v>191</v>
      </c>
      <c r="F794" s="234" t="s">
        <v>149</v>
      </c>
      <c r="G794" s="234" t="s">
        <v>148</v>
      </c>
      <c r="H794" s="260">
        <v>9</v>
      </c>
      <c r="I794" s="233" t="s">
        <v>12</v>
      </c>
      <c r="J794" s="236">
        <v>8</v>
      </c>
    </row>
    <row r="795" spans="1:10" ht="15.6" thickBot="1" x14ac:dyDescent="0.3">
      <c r="A795" s="239" t="s">
        <v>620</v>
      </c>
      <c r="B795" s="240" t="s">
        <v>621</v>
      </c>
      <c r="C795" s="240" t="s">
        <v>66</v>
      </c>
      <c r="D795" s="279" t="s">
        <v>12</v>
      </c>
      <c r="E795" s="242" t="s">
        <v>145</v>
      </c>
      <c r="F795" s="242" t="s">
        <v>192</v>
      </c>
      <c r="G795" s="242" t="s">
        <v>147</v>
      </c>
      <c r="H795" s="261">
        <v>13</v>
      </c>
      <c r="I795" s="241" t="s">
        <v>12</v>
      </c>
      <c r="J795" s="244">
        <v>1</v>
      </c>
    </row>
    <row r="796" spans="1:10" ht="15" x14ac:dyDescent="0.25">
      <c r="A796" s="285" t="s">
        <v>71</v>
      </c>
      <c r="B796" s="230" t="s">
        <v>72</v>
      </c>
      <c r="C796" s="257"/>
      <c r="D796" s="94" t="s">
        <v>12</v>
      </c>
      <c r="E796" s="286" t="s">
        <v>236</v>
      </c>
      <c r="F796" s="287" t="s">
        <v>192</v>
      </c>
      <c r="G796" s="230"/>
      <c r="H796" s="258">
        <v>10</v>
      </c>
      <c r="I796" s="94" t="s">
        <v>12</v>
      </c>
      <c r="J796" s="259">
        <v>9</v>
      </c>
    </row>
    <row r="797" spans="1:10" ht="15" x14ac:dyDescent="0.25">
      <c r="A797" s="237" t="s">
        <v>66</v>
      </c>
      <c r="B797" s="11" t="s">
        <v>396</v>
      </c>
      <c r="C797" s="247"/>
      <c r="D797" s="278" t="s">
        <v>12</v>
      </c>
      <c r="E797" s="250" t="s">
        <v>191</v>
      </c>
      <c r="F797" s="11" t="s">
        <v>148</v>
      </c>
      <c r="G797" s="11"/>
      <c r="H797" s="9">
        <v>9</v>
      </c>
      <c r="I797" s="95" t="s">
        <v>12</v>
      </c>
      <c r="J797" s="238">
        <v>11</v>
      </c>
    </row>
    <row r="798" spans="1:10" ht="15.6" thickBot="1" x14ac:dyDescent="0.3">
      <c r="A798" s="239" t="s">
        <v>620</v>
      </c>
      <c r="B798" s="240" t="s">
        <v>621</v>
      </c>
      <c r="C798" s="248"/>
      <c r="D798" s="279" t="s">
        <v>12</v>
      </c>
      <c r="E798" s="252" t="s">
        <v>145</v>
      </c>
      <c r="F798" s="242" t="s">
        <v>147</v>
      </c>
      <c r="G798" s="240"/>
      <c r="H798" s="243">
        <v>6</v>
      </c>
      <c r="I798" s="241" t="s">
        <v>12</v>
      </c>
      <c r="J798" s="244">
        <v>11</v>
      </c>
    </row>
    <row r="799" spans="1:10" ht="15" x14ac:dyDescent="0.25">
      <c r="A799" s="643"/>
      <c r="B799" s="647"/>
      <c r="C799" s="647"/>
      <c r="D799" s="647"/>
      <c r="E799" s="647"/>
      <c r="F799" s="647"/>
      <c r="G799" s="644"/>
      <c r="H799" s="245">
        <f>SUM(H788:H798)</f>
        <v>110</v>
      </c>
      <c r="I799" s="94" t="s">
        <v>12</v>
      </c>
      <c r="J799" s="245">
        <f>SUM(J788:J798)</f>
        <v>107</v>
      </c>
    </row>
    <row r="800" spans="1:10" ht="15.6" x14ac:dyDescent="0.3">
      <c r="A800" s="649"/>
      <c r="B800" s="650"/>
      <c r="C800" s="650"/>
      <c r="D800" s="650"/>
      <c r="E800" s="650"/>
      <c r="F800" s="650"/>
      <c r="G800" s="655"/>
      <c r="H800" s="14">
        <v>21</v>
      </c>
      <c r="I800" s="95" t="s">
        <v>12</v>
      </c>
      <c r="J800" s="14">
        <v>10</v>
      </c>
    </row>
    <row r="801" spans="1:10" ht="13.8" thickBot="1" x14ac:dyDescent="0.3">
      <c r="A801" s="741" t="s">
        <v>156</v>
      </c>
      <c r="B801" s="741"/>
      <c r="C801" s="741"/>
      <c r="D801" s="265" t="s">
        <v>12</v>
      </c>
      <c r="E801" s="742" t="s">
        <v>317</v>
      </c>
      <c r="F801" s="742"/>
      <c r="G801" s="742"/>
      <c r="H801" s="653">
        <v>43228</v>
      </c>
      <c r="I801" s="654"/>
      <c r="J801" s="654"/>
    </row>
    <row r="802" spans="1:10" ht="15" x14ac:dyDescent="0.25">
      <c r="A802" s="231" t="s">
        <v>497</v>
      </c>
      <c r="B802" s="643"/>
      <c r="C802" s="644"/>
      <c r="D802" s="278" t="s">
        <v>12</v>
      </c>
      <c r="E802" s="249" t="s">
        <v>623</v>
      </c>
      <c r="F802" s="643"/>
      <c r="G802" s="644"/>
      <c r="H802" s="235">
        <v>13</v>
      </c>
      <c r="I802" s="233" t="s">
        <v>12</v>
      </c>
      <c r="J802" s="236">
        <v>7</v>
      </c>
    </row>
    <row r="803" spans="1:10" ht="15" x14ac:dyDescent="0.25">
      <c r="A803" s="237" t="s">
        <v>166</v>
      </c>
      <c r="B803" s="645"/>
      <c r="C803" s="646"/>
      <c r="D803" s="278" t="s">
        <v>12</v>
      </c>
      <c r="E803" s="250" t="s">
        <v>430</v>
      </c>
      <c r="F803" s="645"/>
      <c r="G803" s="646"/>
      <c r="H803" s="9">
        <v>9</v>
      </c>
      <c r="I803" s="95" t="s">
        <v>12</v>
      </c>
      <c r="J803" s="238">
        <v>13</v>
      </c>
    </row>
    <row r="804" spans="1:10" ht="15" x14ac:dyDescent="0.25">
      <c r="A804" s="237" t="s">
        <v>167</v>
      </c>
      <c r="B804" s="645"/>
      <c r="C804" s="646"/>
      <c r="D804" s="278" t="s">
        <v>12</v>
      </c>
      <c r="E804" s="250" t="s">
        <v>80</v>
      </c>
      <c r="F804" s="645"/>
      <c r="G804" s="646"/>
      <c r="H804" s="9">
        <v>6</v>
      </c>
      <c r="I804" s="95" t="s">
        <v>12</v>
      </c>
      <c r="J804" s="238">
        <v>13</v>
      </c>
    </row>
    <row r="805" spans="1:10" ht="15" x14ac:dyDescent="0.25">
      <c r="A805" s="237" t="s">
        <v>327</v>
      </c>
      <c r="B805" s="645"/>
      <c r="C805" s="646"/>
      <c r="D805" s="278" t="s">
        <v>12</v>
      </c>
      <c r="E805" s="250" t="s">
        <v>491</v>
      </c>
      <c r="F805" s="645"/>
      <c r="G805" s="646"/>
      <c r="H805" s="9">
        <v>13</v>
      </c>
      <c r="I805" s="95" t="s">
        <v>12</v>
      </c>
      <c r="J805" s="238">
        <v>1</v>
      </c>
    </row>
    <row r="806" spans="1:10" ht="15" x14ac:dyDescent="0.25">
      <c r="A806" s="237" t="s">
        <v>626</v>
      </c>
      <c r="B806" s="645"/>
      <c r="C806" s="646"/>
      <c r="D806" s="278" t="s">
        <v>12</v>
      </c>
      <c r="E806" s="250" t="s">
        <v>622</v>
      </c>
      <c r="F806" s="645"/>
      <c r="G806" s="646"/>
      <c r="H806" s="9">
        <v>11</v>
      </c>
      <c r="I806" s="95" t="s">
        <v>12</v>
      </c>
      <c r="J806" s="238">
        <v>13</v>
      </c>
    </row>
    <row r="807" spans="1:10" ht="15.6" thickBot="1" x14ac:dyDescent="0.3">
      <c r="A807" s="253" t="s">
        <v>264</v>
      </c>
      <c r="B807" s="689"/>
      <c r="C807" s="690"/>
      <c r="D807" s="173" t="s">
        <v>12</v>
      </c>
      <c r="E807" s="254" t="s">
        <v>624</v>
      </c>
      <c r="F807" s="689"/>
      <c r="G807" s="690"/>
      <c r="H807" s="255">
        <v>13</v>
      </c>
      <c r="I807" s="173" t="s">
        <v>12</v>
      </c>
      <c r="J807" s="256">
        <v>9</v>
      </c>
    </row>
    <row r="808" spans="1:10" ht="15" x14ac:dyDescent="0.25">
      <c r="A808" s="231" t="s">
        <v>497</v>
      </c>
      <c r="B808" s="232" t="s">
        <v>166</v>
      </c>
      <c r="C808" s="232" t="s">
        <v>626</v>
      </c>
      <c r="D808" s="277" t="s">
        <v>12</v>
      </c>
      <c r="E808" s="234" t="s">
        <v>80</v>
      </c>
      <c r="F808" s="234" t="s">
        <v>622</v>
      </c>
      <c r="G808" s="234" t="s">
        <v>430</v>
      </c>
      <c r="H808" s="260">
        <v>9</v>
      </c>
      <c r="I808" s="233" t="s">
        <v>12</v>
      </c>
      <c r="J808" s="236">
        <v>13</v>
      </c>
    </row>
    <row r="809" spans="1:10" ht="15.6" thickBot="1" x14ac:dyDescent="0.3">
      <c r="A809" s="239" t="s">
        <v>167</v>
      </c>
      <c r="B809" s="240" t="s">
        <v>327</v>
      </c>
      <c r="C809" s="240" t="s">
        <v>264</v>
      </c>
      <c r="D809" s="279" t="s">
        <v>12</v>
      </c>
      <c r="E809" s="242" t="s">
        <v>491</v>
      </c>
      <c r="F809" s="242" t="s">
        <v>623</v>
      </c>
      <c r="G809" s="242" t="s">
        <v>624</v>
      </c>
      <c r="H809" s="261">
        <v>6</v>
      </c>
      <c r="I809" s="241" t="s">
        <v>12</v>
      </c>
      <c r="J809" s="244">
        <v>13</v>
      </c>
    </row>
    <row r="810" spans="1:10" ht="15" x14ac:dyDescent="0.25">
      <c r="A810" s="285" t="s">
        <v>497</v>
      </c>
      <c r="B810" s="230" t="s">
        <v>626</v>
      </c>
      <c r="C810" s="257"/>
      <c r="D810" s="94" t="s">
        <v>12</v>
      </c>
      <c r="E810" s="286" t="s">
        <v>491</v>
      </c>
      <c r="F810" s="287" t="s">
        <v>80</v>
      </c>
      <c r="G810" s="230"/>
      <c r="H810" s="258">
        <v>9</v>
      </c>
      <c r="I810" s="94" t="s">
        <v>12</v>
      </c>
      <c r="J810" s="259">
        <v>13</v>
      </c>
    </row>
    <row r="811" spans="1:10" ht="15" x14ac:dyDescent="0.25">
      <c r="A811" s="237" t="s">
        <v>166</v>
      </c>
      <c r="B811" s="11" t="s">
        <v>327</v>
      </c>
      <c r="C811" s="247"/>
      <c r="D811" s="278" t="s">
        <v>12</v>
      </c>
      <c r="E811" s="250" t="s">
        <v>622</v>
      </c>
      <c r="F811" s="11" t="s">
        <v>623</v>
      </c>
      <c r="G811" s="11"/>
      <c r="H811" s="9">
        <v>13</v>
      </c>
      <c r="I811" s="95" t="s">
        <v>12</v>
      </c>
      <c r="J811" s="238">
        <v>1</v>
      </c>
    </row>
    <row r="812" spans="1:10" ht="15.6" thickBot="1" x14ac:dyDescent="0.3">
      <c r="A812" s="239" t="s">
        <v>167</v>
      </c>
      <c r="B812" s="240" t="s">
        <v>264</v>
      </c>
      <c r="C812" s="248"/>
      <c r="D812" s="279" t="s">
        <v>12</v>
      </c>
      <c r="E812" s="252" t="s">
        <v>430</v>
      </c>
      <c r="F812" s="242" t="s">
        <v>624</v>
      </c>
      <c r="G812" s="240"/>
      <c r="H812" s="243">
        <v>12</v>
      </c>
      <c r="I812" s="241" t="s">
        <v>12</v>
      </c>
      <c r="J812" s="244">
        <v>13</v>
      </c>
    </row>
    <row r="813" spans="1:10" ht="15" x14ac:dyDescent="0.25">
      <c r="A813" s="643"/>
      <c r="B813" s="647"/>
      <c r="C813" s="647"/>
      <c r="D813" s="647"/>
      <c r="E813" s="647"/>
      <c r="F813" s="647"/>
      <c r="G813" s="644"/>
      <c r="H813" s="245">
        <f>SUM(H802:H812)</f>
        <v>114</v>
      </c>
      <c r="I813" s="94" t="s">
        <v>12</v>
      </c>
      <c r="J813" s="245">
        <f>SUM(J802:J812)</f>
        <v>109</v>
      </c>
    </row>
    <row r="814" spans="1:10" ht="15.6" x14ac:dyDescent="0.3">
      <c r="A814" s="649"/>
      <c r="B814" s="650"/>
      <c r="C814" s="650"/>
      <c r="D814" s="650"/>
      <c r="E814" s="650"/>
      <c r="F814" s="650"/>
      <c r="G814" s="655"/>
      <c r="H814" s="14">
        <v>9</v>
      </c>
      <c r="I814" s="95" t="s">
        <v>12</v>
      </c>
      <c r="J814" s="14">
        <v>22</v>
      </c>
    </row>
    <row r="815" spans="1:10" ht="13.8" thickBot="1" x14ac:dyDescent="0.3">
      <c r="A815" s="741" t="s">
        <v>156</v>
      </c>
      <c r="B815" s="741"/>
      <c r="C815" s="741"/>
      <c r="D815" s="265" t="s">
        <v>12</v>
      </c>
      <c r="E815" s="742" t="s">
        <v>625</v>
      </c>
      <c r="F815" s="742"/>
      <c r="G815" s="742"/>
      <c r="H815" s="653">
        <v>43228</v>
      </c>
      <c r="I815" s="654"/>
      <c r="J815" s="654"/>
    </row>
    <row r="816" spans="1:10" ht="15" x14ac:dyDescent="0.25">
      <c r="A816" s="231" t="s">
        <v>497</v>
      </c>
      <c r="B816" s="643"/>
      <c r="C816" s="644"/>
      <c r="D816" s="278" t="s">
        <v>12</v>
      </c>
      <c r="E816" s="249" t="s">
        <v>192</v>
      </c>
      <c r="F816" s="643"/>
      <c r="G816" s="644"/>
      <c r="H816" s="235">
        <v>13</v>
      </c>
      <c r="I816" s="233" t="s">
        <v>12</v>
      </c>
      <c r="J816" s="236">
        <v>7</v>
      </c>
    </row>
    <row r="817" spans="1:10" ht="15" x14ac:dyDescent="0.25">
      <c r="A817" s="237" t="s">
        <v>167</v>
      </c>
      <c r="B817" s="645"/>
      <c r="C817" s="646"/>
      <c r="D817" s="278" t="s">
        <v>12</v>
      </c>
      <c r="E817" s="250" t="s">
        <v>191</v>
      </c>
      <c r="F817" s="645"/>
      <c r="G817" s="646"/>
      <c r="H817" s="9">
        <v>4</v>
      </c>
      <c r="I817" s="95" t="s">
        <v>12</v>
      </c>
      <c r="J817" s="238">
        <v>13</v>
      </c>
    </row>
    <row r="818" spans="1:10" ht="15" x14ac:dyDescent="0.25">
      <c r="A818" s="237" t="s">
        <v>166</v>
      </c>
      <c r="B818" s="645"/>
      <c r="C818" s="646"/>
      <c r="D818" s="278" t="s">
        <v>12</v>
      </c>
      <c r="E818" s="250" t="s">
        <v>236</v>
      </c>
      <c r="F818" s="645"/>
      <c r="G818" s="646"/>
      <c r="H818" s="9">
        <v>13</v>
      </c>
      <c r="I818" s="95" t="s">
        <v>12</v>
      </c>
      <c r="J818" s="238">
        <v>3</v>
      </c>
    </row>
    <row r="819" spans="1:10" ht="15" x14ac:dyDescent="0.25">
      <c r="A819" s="237" t="s">
        <v>264</v>
      </c>
      <c r="B819" s="645"/>
      <c r="C819" s="646"/>
      <c r="D819" s="278" t="s">
        <v>12</v>
      </c>
      <c r="E819" s="250" t="s">
        <v>145</v>
      </c>
      <c r="F819" s="645"/>
      <c r="G819" s="646"/>
      <c r="H819" s="9">
        <v>9</v>
      </c>
      <c r="I819" s="95" t="s">
        <v>12</v>
      </c>
      <c r="J819" s="238">
        <v>13</v>
      </c>
    </row>
    <row r="820" spans="1:10" ht="15" x14ac:dyDescent="0.25">
      <c r="A820" s="237" t="s">
        <v>626</v>
      </c>
      <c r="B820" s="645"/>
      <c r="C820" s="646"/>
      <c r="D820" s="278" t="s">
        <v>12</v>
      </c>
      <c r="E820" s="250" t="s">
        <v>148</v>
      </c>
      <c r="F820" s="645"/>
      <c r="G820" s="646"/>
      <c r="H820" s="9">
        <v>13</v>
      </c>
      <c r="I820" s="95" t="s">
        <v>12</v>
      </c>
      <c r="J820" s="238">
        <v>9</v>
      </c>
    </row>
    <row r="821" spans="1:10" ht="15.6" thickBot="1" x14ac:dyDescent="0.3">
      <c r="A821" s="253" t="s">
        <v>327</v>
      </c>
      <c r="B821" s="689"/>
      <c r="C821" s="690"/>
      <c r="D821" s="173" t="s">
        <v>12</v>
      </c>
      <c r="E821" s="254" t="s">
        <v>149</v>
      </c>
      <c r="F821" s="689"/>
      <c r="G821" s="690"/>
      <c r="H821" s="255">
        <v>13</v>
      </c>
      <c r="I821" s="173" t="s">
        <v>12</v>
      </c>
      <c r="J821" s="256">
        <v>5</v>
      </c>
    </row>
    <row r="822" spans="1:10" ht="15" x14ac:dyDescent="0.25">
      <c r="A822" s="231" t="s">
        <v>497</v>
      </c>
      <c r="B822" s="232" t="s">
        <v>166</v>
      </c>
      <c r="C822" s="232" t="s">
        <v>626</v>
      </c>
      <c r="D822" s="277" t="s">
        <v>12</v>
      </c>
      <c r="E822" s="234" t="s">
        <v>149</v>
      </c>
      <c r="F822" s="234" t="s">
        <v>191</v>
      </c>
      <c r="G822" s="234" t="s">
        <v>148</v>
      </c>
      <c r="H822" s="260">
        <v>10</v>
      </c>
      <c r="I822" s="233" t="s">
        <v>12</v>
      </c>
      <c r="J822" s="236">
        <v>9</v>
      </c>
    </row>
    <row r="823" spans="1:10" ht="15.6" thickBot="1" x14ac:dyDescent="0.3">
      <c r="A823" s="239" t="s">
        <v>167</v>
      </c>
      <c r="B823" s="240" t="s">
        <v>327</v>
      </c>
      <c r="C823" s="240" t="s">
        <v>627</v>
      </c>
      <c r="D823" s="279" t="s">
        <v>12</v>
      </c>
      <c r="E823" s="242" t="s">
        <v>145</v>
      </c>
      <c r="F823" s="242" t="s">
        <v>236</v>
      </c>
      <c r="G823" s="242" t="s">
        <v>147</v>
      </c>
      <c r="H823" s="261">
        <v>13</v>
      </c>
      <c r="I823" s="241" t="s">
        <v>12</v>
      </c>
      <c r="J823" s="244">
        <v>11</v>
      </c>
    </row>
    <row r="824" spans="1:10" ht="15" x14ac:dyDescent="0.25">
      <c r="A824" s="285" t="s">
        <v>497</v>
      </c>
      <c r="B824" s="230" t="s">
        <v>626</v>
      </c>
      <c r="C824" s="257"/>
      <c r="D824" s="94" t="s">
        <v>12</v>
      </c>
      <c r="E824" s="286" t="s">
        <v>192</v>
      </c>
      <c r="F824" s="287" t="s">
        <v>191</v>
      </c>
      <c r="G824" s="230"/>
      <c r="H824" s="258">
        <v>8</v>
      </c>
      <c r="I824" s="94" t="s">
        <v>12</v>
      </c>
      <c r="J824" s="259">
        <v>13</v>
      </c>
    </row>
    <row r="825" spans="1:10" ht="15" x14ac:dyDescent="0.25">
      <c r="A825" s="237" t="s">
        <v>264</v>
      </c>
      <c r="B825" s="11" t="s">
        <v>166</v>
      </c>
      <c r="C825" s="247"/>
      <c r="D825" s="278" t="s">
        <v>12</v>
      </c>
      <c r="E825" s="250" t="s">
        <v>145</v>
      </c>
      <c r="F825" s="11" t="s">
        <v>236</v>
      </c>
      <c r="G825" s="11"/>
      <c r="H825" s="9">
        <v>13</v>
      </c>
      <c r="I825" s="95" t="s">
        <v>12</v>
      </c>
      <c r="J825" s="238">
        <v>8</v>
      </c>
    </row>
    <row r="826" spans="1:10" ht="15.6" thickBot="1" x14ac:dyDescent="0.3">
      <c r="A826" s="239" t="s">
        <v>327</v>
      </c>
      <c r="B826" s="240" t="s">
        <v>627</v>
      </c>
      <c r="C826" s="248"/>
      <c r="D826" s="279" t="s">
        <v>12</v>
      </c>
      <c r="E826" s="252" t="s">
        <v>149</v>
      </c>
      <c r="F826" s="242" t="s">
        <v>148</v>
      </c>
      <c r="G826" s="240"/>
      <c r="H826" s="243">
        <v>12</v>
      </c>
      <c r="I826" s="241" t="s">
        <v>12</v>
      </c>
      <c r="J826" s="244">
        <v>13</v>
      </c>
    </row>
    <row r="827" spans="1:10" ht="15" x14ac:dyDescent="0.25">
      <c r="A827" s="643"/>
      <c r="B827" s="647"/>
      <c r="C827" s="647"/>
      <c r="D827" s="647"/>
      <c r="E827" s="647"/>
      <c r="F827" s="647"/>
      <c r="G827" s="644"/>
      <c r="H827" s="245">
        <f>SUM(H816:H826)</f>
        <v>121</v>
      </c>
      <c r="I827" s="94" t="s">
        <v>12</v>
      </c>
      <c r="J827" s="245">
        <f>SUM(J816:J826)</f>
        <v>104</v>
      </c>
    </row>
    <row r="828" spans="1:10" ht="15.6" x14ac:dyDescent="0.3">
      <c r="A828" s="649"/>
      <c r="B828" s="650"/>
      <c r="C828" s="650"/>
      <c r="D828" s="650"/>
      <c r="E828" s="650"/>
      <c r="F828" s="650"/>
      <c r="G828" s="655"/>
      <c r="H828" s="14">
        <v>21</v>
      </c>
      <c r="I828" s="95" t="s">
        <v>12</v>
      </c>
      <c r="J828" s="14">
        <v>10</v>
      </c>
    </row>
    <row r="829" spans="1:10" ht="13.8" thickBot="1" x14ac:dyDescent="0.3">
      <c r="A829" s="741" t="s">
        <v>240</v>
      </c>
      <c r="B829" s="741"/>
      <c r="C829" s="741"/>
      <c r="D829" s="265" t="s">
        <v>12</v>
      </c>
      <c r="E829" s="742" t="s">
        <v>628</v>
      </c>
      <c r="F829" s="742"/>
      <c r="G829" s="742"/>
      <c r="H829" s="653">
        <v>43228</v>
      </c>
      <c r="I829" s="654"/>
      <c r="J829" s="654"/>
    </row>
    <row r="830" spans="1:10" ht="15" x14ac:dyDescent="0.25">
      <c r="A830" s="231" t="s">
        <v>629</v>
      </c>
      <c r="B830" s="643"/>
      <c r="C830" s="644"/>
      <c r="D830" s="278" t="s">
        <v>12</v>
      </c>
      <c r="E830" s="249" t="s">
        <v>529</v>
      </c>
      <c r="F830" s="643"/>
      <c r="G830" s="644"/>
      <c r="H830" s="235">
        <v>8</v>
      </c>
      <c r="I830" s="233" t="s">
        <v>12</v>
      </c>
      <c r="J830" s="236">
        <v>13</v>
      </c>
    </row>
    <row r="831" spans="1:10" ht="15" x14ac:dyDescent="0.25">
      <c r="A831" s="237" t="s">
        <v>531</v>
      </c>
      <c r="B831" s="645"/>
      <c r="C831" s="646"/>
      <c r="D831" s="278" t="s">
        <v>12</v>
      </c>
      <c r="E831" s="250" t="s">
        <v>56</v>
      </c>
      <c r="F831" s="645"/>
      <c r="G831" s="646"/>
      <c r="H831" s="9">
        <v>2</v>
      </c>
      <c r="I831" s="95" t="s">
        <v>12</v>
      </c>
      <c r="J831" s="238">
        <v>13</v>
      </c>
    </row>
    <row r="832" spans="1:10" ht="15" x14ac:dyDescent="0.25">
      <c r="A832" s="237" t="s">
        <v>630</v>
      </c>
      <c r="B832" s="645"/>
      <c r="C832" s="646"/>
      <c r="D832" s="278" t="s">
        <v>12</v>
      </c>
      <c r="E832" s="250" t="s">
        <v>64</v>
      </c>
      <c r="F832" s="645"/>
      <c r="G832" s="646"/>
      <c r="H832" s="9">
        <v>13</v>
      </c>
      <c r="I832" s="95" t="s">
        <v>12</v>
      </c>
      <c r="J832" s="238">
        <v>12</v>
      </c>
    </row>
    <row r="833" spans="1:10" ht="15" x14ac:dyDescent="0.25">
      <c r="A833" s="237" t="s">
        <v>631</v>
      </c>
      <c r="B833" s="645"/>
      <c r="C833" s="646"/>
      <c r="D833" s="278" t="s">
        <v>12</v>
      </c>
      <c r="E833" s="250" t="s">
        <v>632</v>
      </c>
      <c r="F833" s="645"/>
      <c r="G833" s="646"/>
      <c r="H833" s="9">
        <v>13</v>
      </c>
      <c r="I833" s="95" t="s">
        <v>12</v>
      </c>
      <c r="J833" s="238">
        <v>4</v>
      </c>
    </row>
    <row r="834" spans="1:10" ht="15" x14ac:dyDescent="0.25">
      <c r="A834" s="237" t="s">
        <v>245</v>
      </c>
      <c r="B834" s="645"/>
      <c r="C834" s="646"/>
      <c r="D834" s="278" t="s">
        <v>12</v>
      </c>
      <c r="E834" s="250" t="s">
        <v>65</v>
      </c>
      <c r="F834" s="645"/>
      <c r="G834" s="646"/>
      <c r="H834" s="9">
        <v>11</v>
      </c>
      <c r="I834" s="95" t="s">
        <v>12</v>
      </c>
      <c r="J834" s="238">
        <v>13</v>
      </c>
    </row>
    <row r="835" spans="1:10" ht="15.6" thickBot="1" x14ac:dyDescent="0.3">
      <c r="A835" s="253" t="s">
        <v>176</v>
      </c>
      <c r="B835" s="689"/>
      <c r="C835" s="690"/>
      <c r="D835" s="173" t="s">
        <v>12</v>
      </c>
      <c r="E835" s="254" t="s">
        <v>633</v>
      </c>
      <c r="F835" s="689"/>
      <c r="G835" s="690"/>
      <c r="H835" s="255">
        <v>13</v>
      </c>
      <c r="I835" s="173" t="s">
        <v>12</v>
      </c>
      <c r="J835" s="256">
        <v>7</v>
      </c>
    </row>
    <row r="836" spans="1:10" ht="15" x14ac:dyDescent="0.25">
      <c r="A836" s="231" t="s">
        <v>176</v>
      </c>
      <c r="B836" s="232" t="s">
        <v>531</v>
      </c>
      <c r="C836" s="232" t="s">
        <v>630</v>
      </c>
      <c r="D836" s="277" t="s">
        <v>12</v>
      </c>
      <c r="E836" s="234" t="s">
        <v>64</v>
      </c>
      <c r="F836" s="234" t="s">
        <v>529</v>
      </c>
      <c r="G836" s="234" t="s">
        <v>56</v>
      </c>
      <c r="H836" s="260">
        <v>13</v>
      </c>
      <c r="I836" s="233" t="s">
        <v>12</v>
      </c>
      <c r="J836" s="236">
        <v>6</v>
      </c>
    </row>
    <row r="837" spans="1:10" ht="15.6" thickBot="1" x14ac:dyDescent="0.3">
      <c r="A837" s="239" t="s">
        <v>631</v>
      </c>
      <c r="B837" s="240" t="s">
        <v>245</v>
      </c>
      <c r="C837" s="240" t="s">
        <v>532</v>
      </c>
      <c r="D837" s="279" t="s">
        <v>12</v>
      </c>
      <c r="E837" s="242" t="s">
        <v>632</v>
      </c>
      <c r="F837" s="242" t="s">
        <v>633</v>
      </c>
      <c r="G837" s="242" t="s">
        <v>65</v>
      </c>
      <c r="H837" s="261">
        <v>2</v>
      </c>
      <c r="I837" s="241" t="s">
        <v>12</v>
      </c>
      <c r="J837" s="244">
        <v>12</v>
      </c>
    </row>
    <row r="838" spans="1:10" ht="15" x14ac:dyDescent="0.25">
      <c r="A838" s="285" t="s">
        <v>630</v>
      </c>
      <c r="B838" s="230" t="s">
        <v>629</v>
      </c>
      <c r="C838" s="257"/>
      <c r="D838" s="94" t="s">
        <v>12</v>
      </c>
      <c r="E838" s="286" t="s">
        <v>64</v>
      </c>
      <c r="F838" s="287" t="s">
        <v>56</v>
      </c>
      <c r="G838" s="230"/>
      <c r="H838" s="258">
        <v>2</v>
      </c>
      <c r="I838" s="94" t="s">
        <v>12</v>
      </c>
      <c r="J838" s="259">
        <v>13</v>
      </c>
    </row>
    <row r="839" spans="1:10" ht="15" x14ac:dyDescent="0.25">
      <c r="A839" s="237" t="s">
        <v>532</v>
      </c>
      <c r="B839" s="11" t="s">
        <v>631</v>
      </c>
      <c r="C839" s="247"/>
      <c r="D839" s="278" t="s">
        <v>12</v>
      </c>
      <c r="E839" s="250" t="s">
        <v>529</v>
      </c>
      <c r="F839" s="11" t="s">
        <v>65</v>
      </c>
      <c r="G839" s="11"/>
      <c r="H839" s="9">
        <v>6</v>
      </c>
      <c r="I839" s="95" t="s">
        <v>12</v>
      </c>
      <c r="J839" s="238">
        <v>13</v>
      </c>
    </row>
    <row r="840" spans="1:10" ht="15.6" thickBot="1" x14ac:dyDescent="0.3">
      <c r="A840" s="239" t="s">
        <v>176</v>
      </c>
      <c r="B840" s="240" t="s">
        <v>245</v>
      </c>
      <c r="C840" s="248"/>
      <c r="D840" s="279" t="s">
        <v>12</v>
      </c>
      <c r="E840" s="252" t="s">
        <v>632</v>
      </c>
      <c r="F840" s="242" t="s">
        <v>633</v>
      </c>
      <c r="G840" s="240"/>
      <c r="H840" s="243">
        <v>13</v>
      </c>
      <c r="I840" s="241" t="s">
        <v>12</v>
      </c>
      <c r="J840" s="244">
        <v>6</v>
      </c>
    </row>
    <row r="841" spans="1:10" ht="15" x14ac:dyDescent="0.25">
      <c r="A841" s="643"/>
      <c r="B841" s="647"/>
      <c r="C841" s="647"/>
      <c r="D841" s="647"/>
      <c r="E841" s="647"/>
      <c r="F841" s="647"/>
      <c r="G841" s="644"/>
      <c r="H841" s="245">
        <f>SUM(H830:H840)</f>
        <v>96</v>
      </c>
      <c r="I841" s="94" t="s">
        <v>12</v>
      </c>
      <c r="J841" s="245">
        <f>SUM(J830:J840)</f>
        <v>112</v>
      </c>
    </row>
    <row r="842" spans="1:10" ht="16.2" thickBot="1" x14ac:dyDescent="0.35">
      <c r="A842" s="689"/>
      <c r="B842" s="743"/>
      <c r="C842" s="743"/>
      <c r="D842" s="743"/>
      <c r="E842" s="743"/>
      <c r="F842" s="743"/>
      <c r="G842" s="690"/>
      <c r="H842" s="14">
        <v>14</v>
      </c>
      <c r="I842" s="95" t="s">
        <v>12</v>
      </c>
      <c r="J842" s="14">
        <v>17</v>
      </c>
    </row>
    <row r="843" spans="1:10" ht="13.8" thickBot="1" x14ac:dyDescent="0.3">
      <c r="A843" s="741" t="s">
        <v>399</v>
      </c>
      <c r="B843" s="741"/>
      <c r="C843" s="741"/>
      <c r="D843" s="265" t="s">
        <v>12</v>
      </c>
      <c r="E843" s="742" t="s">
        <v>634</v>
      </c>
      <c r="F843" s="742"/>
      <c r="G843" s="742"/>
      <c r="H843" s="653">
        <v>43228</v>
      </c>
      <c r="I843" s="654"/>
      <c r="J843" s="654"/>
    </row>
    <row r="844" spans="1:10" ht="15" x14ac:dyDescent="0.25">
      <c r="A844" s="231" t="s">
        <v>351</v>
      </c>
      <c r="B844" s="643"/>
      <c r="C844" s="644"/>
      <c r="D844" s="278" t="s">
        <v>12</v>
      </c>
      <c r="E844" s="249" t="s">
        <v>637</v>
      </c>
      <c r="F844" s="643"/>
      <c r="G844" s="644"/>
      <c r="H844" s="235">
        <v>13</v>
      </c>
      <c r="I844" s="233" t="s">
        <v>12</v>
      </c>
      <c r="J844" s="236">
        <v>12</v>
      </c>
    </row>
    <row r="845" spans="1:10" ht="15" x14ac:dyDescent="0.25">
      <c r="A845" s="237" t="s">
        <v>347</v>
      </c>
      <c r="B845" s="645"/>
      <c r="C845" s="646"/>
      <c r="D845" s="278" t="s">
        <v>12</v>
      </c>
      <c r="E845" s="250" t="s">
        <v>638</v>
      </c>
      <c r="F845" s="645"/>
      <c r="G845" s="646"/>
      <c r="H845" s="9">
        <v>13</v>
      </c>
      <c r="I845" s="95" t="s">
        <v>12</v>
      </c>
      <c r="J845" s="238">
        <v>9</v>
      </c>
    </row>
    <row r="846" spans="1:10" ht="15" x14ac:dyDescent="0.25">
      <c r="A846" s="237" t="s">
        <v>26</v>
      </c>
      <c r="B846" s="645"/>
      <c r="C846" s="646"/>
      <c r="D846" s="278" t="s">
        <v>12</v>
      </c>
      <c r="E846" s="250" t="s">
        <v>639</v>
      </c>
      <c r="F846" s="645"/>
      <c r="G846" s="646"/>
      <c r="H846" s="9">
        <v>13</v>
      </c>
      <c r="I846" s="95" t="s">
        <v>12</v>
      </c>
      <c r="J846" s="238">
        <v>12</v>
      </c>
    </row>
    <row r="847" spans="1:10" ht="15" x14ac:dyDescent="0.25">
      <c r="A847" s="237" t="s">
        <v>635</v>
      </c>
      <c r="B847" s="645"/>
      <c r="C847" s="646"/>
      <c r="D847" s="278" t="s">
        <v>12</v>
      </c>
      <c r="E847" s="250" t="s">
        <v>640</v>
      </c>
      <c r="F847" s="645"/>
      <c r="G847" s="646"/>
      <c r="H847" s="9">
        <v>13</v>
      </c>
      <c r="I847" s="95" t="s">
        <v>12</v>
      </c>
      <c r="J847" s="238">
        <v>1</v>
      </c>
    </row>
    <row r="848" spans="1:10" ht="15" x14ac:dyDescent="0.25">
      <c r="A848" s="237" t="s">
        <v>636</v>
      </c>
      <c r="B848" s="645"/>
      <c r="C848" s="646"/>
      <c r="D848" s="278" t="s">
        <v>12</v>
      </c>
      <c r="E848" s="250" t="s">
        <v>641</v>
      </c>
      <c r="F848" s="645"/>
      <c r="G848" s="646"/>
      <c r="H848" s="9">
        <v>4</v>
      </c>
      <c r="I848" s="95" t="s">
        <v>12</v>
      </c>
      <c r="J848" s="238">
        <v>13</v>
      </c>
    </row>
    <row r="849" spans="1:10" ht="15.6" thickBot="1" x14ac:dyDescent="0.3">
      <c r="A849" s="253" t="s">
        <v>348</v>
      </c>
      <c r="B849" s="645"/>
      <c r="C849" s="646"/>
      <c r="D849" s="173" t="s">
        <v>12</v>
      </c>
      <c r="E849" s="254" t="s">
        <v>642</v>
      </c>
      <c r="F849" s="645"/>
      <c r="G849" s="646"/>
      <c r="H849" s="255">
        <v>13</v>
      </c>
      <c r="I849" s="173" t="s">
        <v>12</v>
      </c>
      <c r="J849" s="256">
        <v>1</v>
      </c>
    </row>
    <row r="850" spans="1:10" ht="15" x14ac:dyDescent="0.25">
      <c r="A850" s="231" t="s">
        <v>351</v>
      </c>
      <c r="B850" s="232" t="s">
        <v>26</v>
      </c>
      <c r="C850" s="232" t="s">
        <v>635</v>
      </c>
      <c r="D850" s="262" t="s">
        <v>12</v>
      </c>
      <c r="E850" s="234" t="s">
        <v>642</v>
      </c>
      <c r="F850" s="234" t="s">
        <v>637</v>
      </c>
      <c r="G850" s="234" t="s">
        <v>638</v>
      </c>
      <c r="H850" s="260">
        <v>13</v>
      </c>
      <c r="I850" s="233" t="s">
        <v>12</v>
      </c>
      <c r="J850" s="236">
        <v>10</v>
      </c>
    </row>
    <row r="851" spans="1:10" ht="15.6" thickBot="1" x14ac:dyDescent="0.3">
      <c r="A851" s="239" t="s">
        <v>347</v>
      </c>
      <c r="B851" s="240" t="s">
        <v>636</v>
      </c>
      <c r="C851" s="240" t="s">
        <v>348</v>
      </c>
      <c r="D851" s="266" t="s">
        <v>12</v>
      </c>
      <c r="E851" s="242" t="s">
        <v>640</v>
      </c>
      <c r="F851" s="242" t="s">
        <v>639</v>
      </c>
      <c r="G851" s="242" t="s">
        <v>641</v>
      </c>
      <c r="H851" s="261">
        <v>3</v>
      </c>
      <c r="I851" s="241" t="s">
        <v>12</v>
      </c>
      <c r="J851" s="244">
        <v>13</v>
      </c>
    </row>
    <row r="852" spans="1:10" ht="15" x14ac:dyDescent="0.25">
      <c r="A852" s="231" t="s">
        <v>351</v>
      </c>
      <c r="B852" s="232" t="s">
        <v>635</v>
      </c>
      <c r="C852" s="246"/>
      <c r="D852" s="262" t="s">
        <v>12</v>
      </c>
      <c r="E852" s="234" t="s">
        <v>638</v>
      </c>
      <c r="F852" s="234" t="s">
        <v>642</v>
      </c>
      <c r="G852" s="232"/>
      <c r="H852" s="260">
        <v>11</v>
      </c>
      <c r="I852" s="233" t="s">
        <v>12</v>
      </c>
      <c r="J852" s="236">
        <v>6</v>
      </c>
    </row>
    <row r="853" spans="1:10" ht="15" x14ac:dyDescent="0.25">
      <c r="A853" s="237" t="s">
        <v>347</v>
      </c>
      <c r="B853" s="11" t="s">
        <v>636</v>
      </c>
      <c r="C853" s="247"/>
      <c r="D853" s="263" t="s">
        <v>12</v>
      </c>
      <c r="E853" s="5" t="s">
        <v>637</v>
      </c>
      <c r="F853" s="5" t="s">
        <v>639</v>
      </c>
      <c r="G853" s="11"/>
      <c r="H853" s="267">
        <v>8</v>
      </c>
      <c r="I853" s="95" t="s">
        <v>12</v>
      </c>
      <c r="J853" s="238">
        <v>13</v>
      </c>
    </row>
    <row r="854" spans="1:10" ht="15.6" thickBot="1" x14ac:dyDescent="0.3">
      <c r="A854" s="239" t="s">
        <v>348</v>
      </c>
      <c r="B854" s="240" t="s">
        <v>26</v>
      </c>
      <c r="C854" s="248"/>
      <c r="D854" s="266" t="s">
        <v>12</v>
      </c>
      <c r="E854" s="240" t="s">
        <v>640</v>
      </c>
      <c r="F854" s="242" t="s">
        <v>641</v>
      </c>
      <c r="G854" s="240"/>
      <c r="H854" s="261">
        <v>9</v>
      </c>
      <c r="I854" s="241" t="s">
        <v>12</v>
      </c>
      <c r="J854" s="244">
        <v>7</v>
      </c>
    </row>
    <row r="855" spans="1:10" ht="15" x14ac:dyDescent="0.25">
      <c r="A855" s="645"/>
      <c r="B855" s="648"/>
      <c r="C855" s="648"/>
      <c r="D855" s="648"/>
      <c r="E855" s="648"/>
      <c r="F855" s="648"/>
      <c r="G855" s="646"/>
      <c r="H855" s="245">
        <f>SUM(H844:H854)</f>
        <v>113</v>
      </c>
      <c r="I855" s="94" t="s">
        <v>12</v>
      </c>
      <c r="J855" s="245">
        <f>SUM(J844:J854)</f>
        <v>97</v>
      </c>
    </row>
    <row r="856" spans="1:10" ht="16.2" thickBot="1" x14ac:dyDescent="0.35">
      <c r="A856" s="689"/>
      <c r="B856" s="743"/>
      <c r="C856" s="743"/>
      <c r="D856" s="743"/>
      <c r="E856" s="743"/>
      <c r="F856" s="743"/>
      <c r="G856" s="690"/>
      <c r="H856" s="14">
        <v>21</v>
      </c>
      <c r="I856" s="95" t="s">
        <v>12</v>
      </c>
      <c r="J856" s="14">
        <v>10</v>
      </c>
    </row>
    <row r="857" spans="1:10" ht="13.8" thickBot="1" x14ac:dyDescent="0.3">
      <c r="A857" s="741" t="s">
        <v>643</v>
      </c>
      <c r="B857" s="741"/>
      <c r="C857" s="741"/>
      <c r="D857" s="265" t="s">
        <v>12</v>
      </c>
      <c r="E857" s="742" t="s">
        <v>634</v>
      </c>
      <c r="F857" s="742"/>
      <c r="G857" s="742"/>
      <c r="H857" s="653">
        <v>43228</v>
      </c>
      <c r="I857" s="654"/>
      <c r="J857" s="654"/>
    </row>
    <row r="858" spans="1:10" ht="15" x14ac:dyDescent="0.25">
      <c r="A858" s="231" t="s">
        <v>276</v>
      </c>
      <c r="B858" s="691"/>
      <c r="C858" s="691"/>
      <c r="D858" s="277" t="s">
        <v>12</v>
      </c>
      <c r="E858" s="234" t="s">
        <v>638</v>
      </c>
      <c r="F858" s="691"/>
      <c r="G858" s="691"/>
      <c r="H858" s="260">
        <v>13</v>
      </c>
      <c r="I858" s="233" t="s">
        <v>12</v>
      </c>
      <c r="J858" s="236">
        <v>10</v>
      </c>
    </row>
    <row r="859" spans="1:10" ht="15" x14ac:dyDescent="0.25">
      <c r="A859" s="237" t="s">
        <v>219</v>
      </c>
      <c r="B859" s="692"/>
      <c r="C859" s="692"/>
      <c r="D859" s="278" t="s">
        <v>12</v>
      </c>
      <c r="E859" s="5" t="s">
        <v>640</v>
      </c>
      <c r="F859" s="692"/>
      <c r="G859" s="692"/>
      <c r="H859" s="267">
        <v>13</v>
      </c>
      <c r="I859" s="95" t="s">
        <v>12</v>
      </c>
      <c r="J859" s="238">
        <v>12</v>
      </c>
    </row>
    <row r="860" spans="1:10" ht="15" x14ac:dyDescent="0.25">
      <c r="A860" s="237" t="s">
        <v>644</v>
      </c>
      <c r="B860" s="692"/>
      <c r="C860" s="692"/>
      <c r="D860" s="278" t="s">
        <v>12</v>
      </c>
      <c r="E860" s="5" t="s">
        <v>642</v>
      </c>
      <c r="F860" s="692"/>
      <c r="G860" s="692"/>
      <c r="H860" s="267">
        <v>13</v>
      </c>
      <c r="I860" s="95" t="s">
        <v>12</v>
      </c>
      <c r="J860" s="238">
        <v>3</v>
      </c>
    </row>
    <row r="861" spans="1:10" ht="15" x14ac:dyDescent="0.25">
      <c r="A861" s="237" t="s">
        <v>645</v>
      </c>
      <c r="B861" s="692"/>
      <c r="C861" s="692"/>
      <c r="D861" s="278" t="s">
        <v>12</v>
      </c>
      <c r="E861" s="5" t="s">
        <v>639</v>
      </c>
      <c r="F861" s="692"/>
      <c r="G861" s="692"/>
      <c r="H861" s="267">
        <v>13</v>
      </c>
      <c r="I861" s="95" t="s">
        <v>12</v>
      </c>
      <c r="J861" s="238">
        <v>9</v>
      </c>
    </row>
    <row r="862" spans="1:10" ht="15" x14ac:dyDescent="0.25">
      <c r="A862" s="237" t="s">
        <v>646</v>
      </c>
      <c r="B862" s="692"/>
      <c r="C862" s="692"/>
      <c r="D862" s="278" t="s">
        <v>12</v>
      </c>
      <c r="E862" s="5" t="s">
        <v>637</v>
      </c>
      <c r="F862" s="692"/>
      <c r="G862" s="692"/>
      <c r="H862" s="267">
        <v>8</v>
      </c>
      <c r="I862" s="95" t="s">
        <v>12</v>
      </c>
      <c r="J862" s="238">
        <v>13</v>
      </c>
    </row>
    <row r="863" spans="1:10" ht="15.6" thickBot="1" x14ac:dyDescent="0.3">
      <c r="A863" s="239" t="s">
        <v>647</v>
      </c>
      <c r="B863" s="693"/>
      <c r="C863" s="693"/>
      <c r="D863" s="279" t="s">
        <v>12</v>
      </c>
      <c r="E863" s="242" t="s">
        <v>641</v>
      </c>
      <c r="F863" s="693"/>
      <c r="G863" s="693"/>
      <c r="H863" s="261">
        <v>12</v>
      </c>
      <c r="I863" s="241" t="s">
        <v>12</v>
      </c>
      <c r="J863" s="244">
        <v>13</v>
      </c>
    </row>
    <row r="864" spans="1:10" ht="15" x14ac:dyDescent="0.25">
      <c r="A864" s="231" t="s">
        <v>276</v>
      </c>
      <c r="B864" s="232" t="s">
        <v>219</v>
      </c>
      <c r="C864" s="232" t="s">
        <v>646</v>
      </c>
      <c r="D864" s="277" t="s">
        <v>12</v>
      </c>
      <c r="E864" s="234" t="s">
        <v>639</v>
      </c>
      <c r="F864" s="234" t="s">
        <v>641</v>
      </c>
      <c r="G864" s="234" t="s">
        <v>640</v>
      </c>
      <c r="H864" s="260">
        <v>10</v>
      </c>
      <c r="I864" s="233" t="s">
        <v>12</v>
      </c>
      <c r="J864" s="236">
        <v>9</v>
      </c>
    </row>
    <row r="865" spans="1:10" ht="15.6" thickBot="1" x14ac:dyDescent="0.3">
      <c r="A865" s="239" t="s">
        <v>644</v>
      </c>
      <c r="B865" s="240" t="s">
        <v>645</v>
      </c>
      <c r="C865" s="240" t="s">
        <v>647</v>
      </c>
      <c r="D865" s="279" t="s">
        <v>12</v>
      </c>
      <c r="E865" s="242" t="s">
        <v>637</v>
      </c>
      <c r="F865" s="242" t="s">
        <v>638</v>
      </c>
      <c r="G865" s="242" t="s">
        <v>642</v>
      </c>
      <c r="H865" s="261">
        <v>13</v>
      </c>
      <c r="I865" s="241" t="s">
        <v>12</v>
      </c>
      <c r="J865" s="244">
        <v>3</v>
      </c>
    </row>
    <row r="866" spans="1:10" ht="15" x14ac:dyDescent="0.25">
      <c r="A866" s="231" t="s">
        <v>219</v>
      </c>
      <c r="B866" s="232" t="s">
        <v>644</v>
      </c>
      <c r="C866" s="232"/>
      <c r="D866" s="277" t="s">
        <v>12</v>
      </c>
      <c r="E866" s="234" t="s">
        <v>638</v>
      </c>
      <c r="F866" s="234" t="s">
        <v>639</v>
      </c>
      <c r="G866" s="232"/>
      <c r="H866" s="260">
        <v>13</v>
      </c>
      <c r="I866" s="233" t="s">
        <v>12</v>
      </c>
      <c r="J866" s="236">
        <v>5</v>
      </c>
    </row>
    <row r="867" spans="1:10" ht="15" x14ac:dyDescent="0.25">
      <c r="A867" s="237" t="s">
        <v>276</v>
      </c>
      <c r="B867" s="11" t="s">
        <v>646</v>
      </c>
      <c r="C867" s="11"/>
      <c r="D867" s="278" t="s">
        <v>12</v>
      </c>
      <c r="E867" s="5" t="s">
        <v>637</v>
      </c>
      <c r="F867" s="5" t="s">
        <v>640</v>
      </c>
      <c r="G867" s="11"/>
      <c r="H867" s="267">
        <v>13</v>
      </c>
      <c r="I867" s="95" t="s">
        <v>12</v>
      </c>
      <c r="J867" s="238">
        <v>5</v>
      </c>
    </row>
    <row r="868" spans="1:10" ht="15.6" thickBot="1" x14ac:dyDescent="0.3">
      <c r="A868" s="239" t="s">
        <v>645</v>
      </c>
      <c r="B868" s="240" t="s">
        <v>647</v>
      </c>
      <c r="C868" s="240"/>
      <c r="D868" s="279" t="s">
        <v>12</v>
      </c>
      <c r="E868" s="242" t="s">
        <v>641</v>
      </c>
      <c r="F868" s="242" t="s">
        <v>642</v>
      </c>
      <c r="G868" s="240"/>
      <c r="H868" s="261">
        <v>13</v>
      </c>
      <c r="I868" s="241" t="s">
        <v>12</v>
      </c>
      <c r="J868" s="244">
        <v>2</v>
      </c>
    </row>
    <row r="869" spans="1:10" ht="15" x14ac:dyDescent="0.25">
      <c r="A869" s="645"/>
      <c r="B869" s="648"/>
      <c r="C869" s="648"/>
      <c r="D869" s="648"/>
      <c r="E869" s="648"/>
      <c r="F869" s="648"/>
      <c r="G869" s="646"/>
      <c r="H869" s="245">
        <f>SUM(H858:H868)</f>
        <v>134</v>
      </c>
      <c r="I869" s="94" t="s">
        <v>12</v>
      </c>
      <c r="J869" s="245">
        <f>SUM(J858:J868)</f>
        <v>84</v>
      </c>
    </row>
    <row r="870" spans="1:10" ht="16.2" thickBot="1" x14ac:dyDescent="0.35">
      <c r="A870" s="689"/>
      <c r="B870" s="743"/>
      <c r="C870" s="743"/>
      <c r="D870" s="743"/>
      <c r="E870" s="743"/>
      <c r="F870" s="743"/>
      <c r="G870" s="690"/>
      <c r="H870" s="14">
        <v>27</v>
      </c>
      <c r="I870" s="95" t="s">
        <v>12</v>
      </c>
      <c r="J870" s="14">
        <v>4</v>
      </c>
    </row>
    <row r="871" spans="1:10" ht="13.8" thickBot="1" x14ac:dyDescent="0.3">
      <c r="A871" s="741" t="s">
        <v>643</v>
      </c>
      <c r="B871" s="741"/>
      <c r="C871" s="741"/>
      <c r="D871" s="265" t="s">
        <v>12</v>
      </c>
      <c r="E871" s="742" t="s">
        <v>648</v>
      </c>
      <c r="F871" s="742"/>
      <c r="G871" s="742"/>
      <c r="H871" s="653">
        <v>43228</v>
      </c>
      <c r="I871" s="654"/>
      <c r="J871" s="654"/>
    </row>
    <row r="872" spans="1:10" ht="15" x14ac:dyDescent="0.25">
      <c r="A872" s="231" t="s">
        <v>645</v>
      </c>
      <c r="B872" s="691"/>
      <c r="C872" s="691"/>
      <c r="D872" s="277" t="s">
        <v>12</v>
      </c>
      <c r="E872" s="234" t="s">
        <v>649</v>
      </c>
      <c r="F872" s="691"/>
      <c r="G872" s="691"/>
      <c r="H872" s="260">
        <v>12</v>
      </c>
      <c r="I872" s="233" t="s">
        <v>12</v>
      </c>
      <c r="J872" s="236">
        <v>13</v>
      </c>
    </row>
    <row r="873" spans="1:10" ht="15" x14ac:dyDescent="0.25">
      <c r="A873" s="237" t="s">
        <v>276</v>
      </c>
      <c r="B873" s="692"/>
      <c r="C873" s="692"/>
      <c r="D873" s="278" t="s">
        <v>12</v>
      </c>
      <c r="E873" s="5" t="s">
        <v>650</v>
      </c>
      <c r="F873" s="692"/>
      <c r="G873" s="692"/>
      <c r="H873" s="267">
        <v>5</v>
      </c>
      <c r="I873" s="95" t="s">
        <v>12</v>
      </c>
      <c r="J873" s="238">
        <v>13</v>
      </c>
    </row>
    <row r="874" spans="1:10" ht="15" x14ac:dyDescent="0.25">
      <c r="A874" s="237" t="s">
        <v>219</v>
      </c>
      <c r="B874" s="692"/>
      <c r="C874" s="692"/>
      <c r="D874" s="278" t="s">
        <v>12</v>
      </c>
      <c r="E874" s="5" t="s">
        <v>651</v>
      </c>
      <c r="F874" s="692"/>
      <c r="G874" s="692"/>
      <c r="H874" s="267">
        <v>13</v>
      </c>
      <c r="I874" s="95" t="s">
        <v>12</v>
      </c>
      <c r="J874" s="238">
        <v>4</v>
      </c>
    </row>
    <row r="875" spans="1:10" ht="15" x14ac:dyDescent="0.25">
      <c r="A875" s="237" t="s">
        <v>646</v>
      </c>
      <c r="B875" s="692"/>
      <c r="C875" s="692"/>
      <c r="D875" s="278" t="s">
        <v>12</v>
      </c>
      <c r="E875" s="5" t="s">
        <v>652</v>
      </c>
      <c r="F875" s="692"/>
      <c r="G875" s="692"/>
      <c r="H875" s="267">
        <v>13</v>
      </c>
      <c r="I875" s="95" t="s">
        <v>12</v>
      </c>
      <c r="J875" s="238">
        <v>9</v>
      </c>
    </row>
    <row r="876" spans="1:10" ht="15" x14ac:dyDescent="0.25">
      <c r="A876" s="237" t="s">
        <v>644</v>
      </c>
      <c r="B876" s="692"/>
      <c r="C876" s="692"/>
      <c r="D876" s="278" t="s">
        <v>12</v>
      </c>
      <c r="E876" s="5" t="s">
        <v>653</v>
      </c>
      <c r="F876" s="692"/>
      <c r="G876" s="692"/>
      <c r="H876" s="267">
        <v>13</v>
      </c>
      <c r="I876" s="95" t="s">
        <v>12</v>
      </c>
      <c r="J876" s="238">
        <v>12</v>
      </c>
    </row>
    <row r="877" spans="1:10" ht="15.6" thickBot="1" x14ac:dyDescent="0.3">
      <c r="A877" s="239" t="s">
        <v>647</v>
      </c>
      <c r="B877" s="693"/>
      <c r="C877" s="693"/>
      <c r="D877" s="279" t="s">
        <v>12</v>
      </c>
      <c r="E877" s="242" t="s">
        <v>654</v>
      </c>
      <c r="F877" s="693"/>
      <c r="G877" s="693"/>
      <c r="H877" s="261">
        <v>13</v>
      </c>
      <c r="I877" s="241" t="s">
        <v>12</v>
      </c>
      <c r="J877" s="244">
        <v>12</v>
      </c>
    </row>
    <row r="878" spans="1:10" ht="15" x14ac:dyDescent="0.25">
      <c r="A878" s="231" t="s">
        <v>276</v>
      </c>
      <c r="B878" s="232" t="s">
        <v>219</v>
      </c>
      <c r="C878" s="232" t="s">
        <v>646</v>
      </c>
      <c r="D878" s="277" t="s">
        <v>12</v>
      </c>
      <c r="E878" s="234" t="s">
        <v>654</v>
      </c>
      <c r="F878" s="234" t="s">
        <v>649</v>
      </c>
      <c r="G878" s="234" t="s">
        <v>652</v>
      </c>
      <c r="H878" s="260">
        <v>12</v>
      </c>
      <c r="I878" s="233" t="s">
        <v>12</v>
      </c>
      <c r="J878" s="236">
        <v>13</v>
      </c>
    </row>
    <row r="879" spans="1:10" ht="15.6" thickBot="1" x14ac:dyDescent="0.3">
      <c r="A879" s="239" t="s">
        <v>647</v>
      </c>
      <c r="B879" s="240" t="s">
        <v>644</v>
      </c>
      <c r="C879" s="240" t="s">
        <v>645</v>
      </c>
      <c r="D879" s="279" t="s">
        <v>12</v>
      </c>
      <c r="E879" s="242" t="s">
        <v>650</v>
      </c>
      <c r="F879" s="242" t="s">
        <v>651</v>
      </c>
      <c r="G879" s="242" t="s">
        <v>655</v>
      </c>
      <c r="H879" s="261">
        <v>7</v>
      </c>
      <c r="I879" s="241" t="s">
        <v>12</v>
      </c>
      <c r="J879" s="244">
        <v>6</v>
      </c>
    </row>
    <row r="880" spans="1:10" ht="15" x14ac:dyDescent="0.25">
      <c r="A880" s="231" t="s">
        <v>276</v>
      </c>
      <c r="B880" s="232" t="s">
        <v>646</v>
      </c>
      <c r="C880" s="232"/>
      <c r="D880" s="277" t="s">
        <v>12</v>
      </c>
      <c r="E880" s="234" t="s">
        <v>654</v>
      </c>
      <c r="F880" s="234" t="s">
        <v>649</v>
      </c>
      <c r="G880" s="232"/>
      <c r="H880" s="260">
        <v>7</v>
      </c>
      <c r="I880" s="233" t="s">
        <v>12</v>
      </c>
      <c r="J880" s="236">
        <v>12</v>
      </c>
    </row>
    <row r="881" spans="1:10" ht="15" x14ac:dyDescent="0.25">
      <c r="A881" s="237" t="s">
        <v>219</v>
      </c>
      <c r="B881" s="11" t="s">
        <v>644</v>
      </c>
      <c r="C881" s="11"/>
      <c r="D881" s="278" t="s">
        <v>12</v>
      </c>
      <c r="E881" s="5" t="s">
        <v>652</v>
      </c>
      <c r="F881" s="5" t="s">
        <v>653</v>
      </c>
      <c r="G881" s="11"/>
      <c r="H881" s="267">
        <v>13</v>
      </c>
      <c r="I881" s="95" t="s">
        <v>12</v>
      </c>
      <c r="J881" s="238">
        <v>6</v>
      </c>
    </row>
    <row r="882" spans="1:10" ht="15.6" thickBot="1" x14ac:dyDescent="0.3">
      <c r="A882" s="239" t="s">
        <v>647</v>
      </c>
      <c r="B882" s="240" t="s">
        <v>645</v>
      </c>
      <c r="C882" s="240"/>
      <c r="D882" s="279" t="s">
        <v>12</v>
      </c>
      <c r="E882" s="242" t="s">
        <v>650</v>
      </c>
      <c r="F882" s="242" t="s">
        <v>651</v>
      </c>
      <c r="G882" s="240"/>
      <c r="H882" s="261">
        <v>1</v>
      </c>
      <c r="I882" s="241" t="s">
        <v>12</v>
      </c>
      <c r="J882" s="244">
        <v>13</v>
      </c>
    </row>
    <row r="883" spans="1:10" ht="15" x14ac:dyDescent="0.25">
      <c r="A883" s="645"/>
      <c r="B883" s="648"/>
      <c r="C883" s="648"/>
      <c r="D883" s="648"/>
      <c r="E883" s="648"/>
      <c r="F883" s="648"/>
      <c r="G883" s="646"/>
      <c r="H883" s="245">
        <f>SUM(H872:H882)</f>
        <v>109</v>
      </c>
      <c r="I883" s="94" t="s">
        <v>12</v>
      </c>
      <c r="J883" s="245">
        <f>SUM(J872:J882)</f>
        <v>113</v>
      </c>
    </row>
    <row r="884" spans="1:10" ht="16.2" thickBot="1" x14ac:dyDescent="0.35">
      <c r="A884" s="689"/>
      <c r="B884" s="743"/>
      <c r="C884" s="743"/>
      <c r="D884" s="743"/>
      <c r="E884" s="743"/>
      <c r="F884" s="743"/>
      <c r="G884" s="690"/>
      <c r="H884" s="14">
        <v>16</v>
      </c>
      <c r="I884" s="95" t="s">
        <v>12</v>
      </c>
      <c r="J884" s="14">
        <v>15</v>
      </c>
    </row>
    <row r="885" spans="1:10" ht="13.8" thickBot="1" x14ac:dyDescent="0.3">
      <c r="A885" s="741" t="s">
        <v>399</v>
      </c>
      <c r="B885" s="741"/>
      <c r="C885" s="741"/>
      <c r="D885" s="265" t="s">
        <v>12</v>
      </c>
      <c r="E885" s="742" t="s">
        <v>648</v>
      </c>
      <c r="F885" s="742"/>
      <c r="G885" s="742"/>
      <c r="H885" s="653">
        <v>43228</v>
      </c>
      <c r="I885" s="654"/>
      <c r="J885" s="654"/>
    </row>
    <row r="886" spans="1:10" ht="15" x14ac:dyDescent="0.25">
      <c r="A886" s="231" t="s">
        <v>347</v>
      </c>
      <c r="B886" s="691"/>
      <c r="C886" s="691"/>
      <c r="D886" s="277" t="s">
        <v>12</v>
      </c>
      <c r="E886" s="234" t="s">
        <v>653</v>
      </c>
      <c r="F886" s="691"/>
      <c r="G886" s="691"/>
      <c r="H886" s="260">
        <v>12</v>
      </c>
      <c r="I886" s="233" t="s">
        <v>12</v>
      </c>
      <c r="J886" s="236">
        <v>13</v>
      </c>
    </row>
    <row r="887" spans="1:10" ht="15" x14ac:dyDescent="0.25">
      <c r="A887" s="237" t="s">
        <v>351</v>
      </c>
      <c r="B887" s="692"/>
      <c r="C887" s="692"/>
      <c r="D887" s="278" t="s">
        <v>12</v>
      </c>
      <c r="E887" s="5" t="s">
        <v>651</v>
      </c>
      <c r="F887" s="692"/>
      <c r="G887" s="692"/>
      <c r="H887" s="267">
        <v>13</v>
      </c>
      <c r="I887" s="95" t="s">
        <v>12</v>
      </c>
      <c r="J887" s="238">
        <v>11</v>
      </c>
    </row>
    <row r="888" spans="1:10" ht="15" x14ac:dyDescent="0.25">
      <c r="A888" s="237" t="s">
        <v>636</v>
      </c>
      <c r="B888" s="692"/>
      <c r="C888" s="692"/>
      <c r="D888" s="278" t="s">
        <v>12</v>
      </c>
      <c r="E888" s="5" t="s">
        <v>654</v>
      </c>
      <c r="F888" s="692"/>
      <c r="G888" s="692"/>
      <c r="H888" s="267">
        <v>4</v>
      </c>
      <c r="I888" s="95" t="s">
        <v>12</v>
      </c>
      <c r="J888" s="238">
        <v>13</v>
      </c>
    </row>
    <row r="889" spans="1:10" ht="15" x14ac:dyDescent="0.25">
      <c r="A889" s="237" t="s">
        <v>26</v>
      </c>
      <c r="B889" s="692"/>
      <c r="C889" s="692"/>
      <c r="D889" s="278" t="s">
        <v>12</v>
      </c>
      <c r="E889" s="5" t="s">
        <v>655</v>
      </c>
      <c r="F889" s="692"/>
      <c r="G889" s="692"/>
      <c r="H889" s="267">
        <v>9</v>
      </c>
      <c r="I889" s="95" t="s">
        <v>12</v>
      </c>
      <c r="J889" s="238">
        <v>13</v>
      </c>
    </row>
    <row r="890" spans="1:10" ht="15" x14ac:dyDescent="0.25">
      <c r="A890" s="237" t="s">
        <v>635</v>
      </c>
      <c r="B890" s="692"/>
      <c r="C890" s="692"/>
      <c r="D890" s="278" t="s">
        <v>12</v>
      </c>
      <c r="E890" s="5" t="s">
        <v>649</v>
      </c>
      <c r="F890" s="692"/>
      <c r="G890" s="692"/>
      <c r="H890" s="267">
        <v>13</v>
      </c>
      <c r="I890" s="95" t="s">
        <v>12</v>
      </c>
      <c r="J890" s="238">
        <v>10</v>
      </c>
    </row>
    <row r="891" spans="1:10" ht="15.6" thickBot="1" x14ac:dyDescent="0.3">
      <c r="A891" s="239" t="s">
        <v>348</v>
      </c>
      <c r="B891" s="693"/>
      <c r="C891" s="693"/>
      <c r="D891" s="279" t="s">
        <v>12</v>
      </c>
      <c r="E891" s="242" t="s">
        <v>650</v>
      </c>
      <c r="F891" s="693"/>
      <c r="G891" s="693"/>
      <c r="H891" s="261">
        <v>2</v>
      </c>
      <c r="I891" s="241" t="s">
        <v>12</v>
      </c>
      <c r="J891" s="244">
        <v>13</v>
      </c>
    </row>
    <row r="892" spans="1:10" ht="15" x14ac:dyDescent="0.25">
      <c r="A892" s="231" t="s">
        <v>351</v>
      </c>
      <c r="B892" s="232" t="s">
        <v>26</v>
      </c>
      <c r="C892" s="232" t="s">
        <v>635</v>
      </c>
      <c r="D892" s="277" t="s">
        <v>12</v>
      </c>
      <c r="E892" s="234" t="s">
        <v>652</v>
      </c>
      <c r="F892" s="234" t="s">
        <v>649</v>
      </c>
      <c r="G892" s="234" t="s">
        <v>654</v>
      </c>
      <c r="H892" s="260">
        <v>7</v>
      </c>
      <c r="I892" s="233" t="s">
        <v>12</v>
      </c>
      <c r="J892" s="236">
        <v>11</v>
      </c>
    </row>
    <row r="893" spans="1:10" ht="15.6" thickBot="1" x14ac:dyDescent="0.3">
      <c r="A893" s="239" t="s">
        <v>347</v>
      </c>
      <c r="B893" s="240" t="s">
        <v>636</v>
      </c>
      <c r="C893" s="240" t="s">
        <v>348</v>
      </c>
      <c r="D893" s="279" t="s">
        <v>12</v>
      </c>
      <c r="E893" s="242" t="s">
        <v>650</v>
      </c>
      <c r="F893" s="242" t="s">
        <v>651</v>
      </c>
      <c r="G893" s="242" t="s">
        <v>655</v>
      </c>
      <c r="H893" s="261">
        <v>9</v>
      </c>
      <c r="I893" s="241" t="s">
        <v>12</v>
      </c>
      <c r="J893" s="244">
        <v>13</v>
      </c>
    </row>
    <row r="894" spans="1:10" ht="15" x14ac:dyDescent="0.25">
      <c r="A894" s="231" t="s">
        <v>351</v>
      </c>
      <c r="B894" s="232" t="s">
        <v>635</v>
      </c>
      <c r="C894" s="232"/>
      <c r="D894" s="277" t="s">
        <v>12</v>
      </c>
      <c r="E894" s="234" t="s">
        <v>650</v>
      </c>
      <c r="F894" s="234" t="s">
        <v>651</v>
      </c>
      <c r="G894" s="232"/>
      <c r="H894" s="260">
        <v>8</v>
      </c>
      <c r="I894" s="233" t="s">
        <v>12</v>
      </c>
      <c r="J894" s="236">
        <v>13</v>
      </c>
    </row>
    <row r="895" spans="1:10" ht="15" x14ac:dyDescent="0.25">
      <c r="A895" s="237" t="s">
        <v>347</v>
      </c>
      <c r="B895" s="11" t="s">
        <v>636</v>
      </c>
      <c r="C895" s="11"/>
      <c r="D895" s="278" t="s">
        <v>12</v>
      </c>
      <c r="E895" s="5" t="s">
        <v>655</v>
      </c>
      <c r="F895" s="5" t="s">
        <v>652</v>
      </c>
      <c r="G895" s="11"/>
      <c r="H895" s="267">
        <v>9</v>
      </c>
      <c r="I895" s="95" t="s">
        <v>12</v>
      </c>
      <c r="J895" s="238">
        <v>8</v>
      </c>
    </row>
    <row r="896" spans="1:10" ht="15.6" thickBot="1" x14ac:dyDescent="0.3">
      <c r="A896" s="239" t="s">
        <v>26</v>
      </c>
      <c r="B896" s="240" t="s">
        <v>348</v>
      </c>
      <c r="C896" s="240"/>
      <c r="D896" s="279" t="s">
        <v>12</v>
      </c>
      <c r="E896" s="242" t="s">
        <v>649</v>
      </c>
      <c r="F896" s="242" t="s">
        <v>654</v>
      </c>
      <c r="G896" s="240"/>
      <c r="H896" s="261">
        <v>3</v>
      </c>
      <c r="I896" s="241" t="s">
        <v>12</v>
      </c>
      <c r="J896" s="244">
        <v>13</v>
      </c>
    </row>
    <row r="897" spans="1:10" ht="15" x14ac:dyDescent="0.25">
      <c r="A897" s="645"/>
      <c r="B897" s="648"/>
      <c r="C897" s="648"/>
      <c r="D897" s="648"/>
      <c r="E897" s="648"/>
      <c r="F897" s="648"/>
      <c r="G897" s="646"/>
      <c r="H897" s="245">
        <f>SUM(H886:H896)</f>
        <v>89</v>
      </c>
      <c r="I897" s="94" t="s">
        <v>12</v>
      </c>
      <c r="J897" s="245">
        <f>SUM(J886:J896)</f>
        <v>131</v>
      </c>
    </row>
    <row r="898" spans="1:10" ht="16.2" thickBot="1" x14ac:dyDescent="0.35">
      <c r="A898" s="689"/>
      <c r="B898" s="743"/>
      <c r="C898" s="743"/>
      <c r="D898" s="743"/>
      <c r="E898" s="743"/>
      <c r="F898" s="743"/>
      <c r="G898" s="690"/>
      <c r="H898" s="14">
        <v>7</v>
      </c>
      <c r="I898" s="95" t="s">
        <v>12</v>
      </c>
      <c r="J898" s="14">
        <v>24</v>
      </c>
    </row>
    <row r="899" spans="1:10" ht="15.75" customHeight="1" thickBot="1" x14ac:dyDescent="0.35">
      <c r="A899" s="751">
        <v>2017</v>
      </c>
      <c r="B899" s="752"/>
      <c r="C899" s="752"/>
      <c r="D899" s="752"/>
      <c r="E899" s="752"/>
      <c r="F899" s="752"/>
      <c r="G899" s="752"/>
      <c r="H899" s="752"/>
      <c r="I899" s="752"/>
      <c r="J899" s="753"/>
    </row>
    <row r="900" spans="1:10" x14ac:dyDescent="0.25">
      <c r="A900" s="749" t="s">
        <v>344</v>
      </c>
      <c r="B900" s="749"/>
      <c r="C900" s="749"/>
      <c r="D900" s="164"/>
      <c r="E900" s="750" t="s">
        <v>427</v>
      </c>
      <c r="F900" s="750"/>
      <c r="G900" s="750"/>
      <c r="H900" s="747">
        <v>42863</v>
      </c>
      <c r="I900" s="748"/>
      <c r="J900" s="748"/>
    </row>
    <row r="901" spans="1:10" ht="15" x14ac:dyDescent="0.25">
      <c r="A901" s="11" t="s">
        <v>348</v>
      </c>
      <c r="B901" s="11" t="s">
        <v>347</v>
      </c>
      <c r="C901" s="11" t="s">
        <v>526</v>
      </c>
      <c r="D901" s="95" t="s">
        <v>12</v>
      </c>
      <c r="E901" s="5" t="s">
        <v>69</v>
      </c>
      <c r="F901" s="11" t="s">
        <v>65</v>
      </c>
      <c r="G901" s="11" t="s">
        <v>528</v>
      </c>
      <c r="H901" s="9">
        <v>12</v>
      </c>
      <c r="I901" s="95" t="s">
        <v>12</v>
      </c>
      <c r="J901" s="12">
        <v>11</v>
      </c>
    </row>
    <row r="902" spans="1:10" ht="15" x14ac:dyDescent="0.25">
      <c r="A902" s="11" t="s">
        <v>527</v>
      </c>
      <c r="B902" s="11" t="s">
        <v>334</v>
      </c>
      <c r="C902" s="11"/>
      <c r="D902" s="95" t="s">
        <v>12</v>
      </c>
      <c r="E902" s="11" t="s">
        <v>64</v>
      </c>
      <c r="F902" s="11" t="s">
        <v>529</v>
      </c>
      <c r="G902" s="11"/>
      <c r="H902" s="9">
        <v>9</v>
      </c>
      <c r="I902" s="95" t="s">
        <v>12</v>
      </c>
      <c r="J902" s="12">
        <v>10</v>
      </c>
    </row>
    <row r="903" spans="1:10" ht="15" x14ac:dyDescent="0.25">
      <c r="A903" s="11" t="s">
        <v>348</v>
      </c>
      <c r="B903" s="11" t="s">
        <v>347</v>
      </c>
      <c r="C903" s="11"/>
      <c r="D903" s="95" t="s">
        <v>12</v>
      </c>
      <c r="E903" s="5" t="s">
        <v>64</v>
      </c>
      <c r="F903" s="11" t="s">
        <v>65</v>
      </c>
      <c r="G903" s="11"/>
      <c r="H903" s="9">
        <v>8</v>
      </c>
      <c r="I903" s="95" t="s">
        <v>12</v>
      </c>
      <c r="J903" s="12">
        <v>13</v>
      </c>
    </row>
    <row r="904" spans="1:10" ht="15" x14ac:dyDescent="0.25">
      <c r="A904" s="11" t="s">
        <v>527</v>
      </c>
      <c r="B904" s="11" t="s">
        <v>334</v>
      </c>
      <c r="C904" s="11" t="s">
        <v>526</v>
      </c>
      <c r="D904" s="95" t="s">
        <v>12</v>
      </c>
      <c r="E904" s="11" t="s">
        <v>69</v>
      </c>
      <c r="F904" s="11" t="s">
        <v>529</v>
      </c>
      <c r="G904" s="11" t="s">
        <v>528</v>
      </c>
      <c r="H904" s="9">
        <v>13</v>
      </c>
      <c r="I904" s="95" t="s">
        <v>12</v>
      </c>
      <c r="J904" s="12">
        <v>11</v>
      </c>
    </row>
    <row r="905" spans="1:10" ht="15" x14ac:dyDescent="0.25">
      <c r="A905" s="11" t="s">
        <v>527</v>
      </c>
      <c r="B905" s="11" t="s">
        <v>334</v>
      </c>
      <c r="C905" s="11"/>
      <c r="D905" s="95" t="s">
        <v>12</v>
      </c>
      <c r="E905" s="5" t="s">
        <v>64</v>
      </c>
      <c r="F905" s="11" t="s">
        <v>65</v>
      </c>
      <c r="G905" s="11"/>
      <c r="H905" s="9">
        <v>11</v>
      </c>
      <c r="I905" s="95" t="s">
        <v>12</v>
      </c>
      <c r="J905" s="12">
        <v>7</v>
      </c>
    </row>
    <row r="906" spans="1:10" ht="15" x14ac:dyDescent="0.25">
      <c r="A906" s="11" t="s">
        <v>348</v>
      </c>
      <c r="B906" s="11" t="s">
        <v>347</v>
      </c>
      <c r="C906" s="11" t="s">
        <v>526</v>
      </c>
      <c r="D906" s="95" t="s">
        <v>12</v>
      </c>
      <c r="E906" s="11" t="s">
        <v>69</v>
      </c>
      <c r="F906" s="11" t="s">
        <v>529</v>
      </c>
      <c r="G906" s="11" t="s">
        <v>528</v>
      </c>
      <c r="H906" s="9">
        <v>2</v>
      </c>
      <c r="I906" s="95" t="s">
        <v>12</v>
      </c>
      <c r="J906" s="12">
        <v>13</v>
      </c>
    </row>
    <row r="907" spans="1:10" ht="15" x14ac:dyDescent="0.25">
      <c r="A907" s="5"/>
      <c r="B907" s="11"/>
      <c r="C907" s="11"/>
      <c r="D907" s="95" t="s">
        <v>12</v>
      </c>
      <c r="E907" s="11"/>
      <c r="F907" s="11"/>
      <c r="G907" s="11"/>
      <c r="H907" s="13">
        <f>SUM(H901:H906)</f>
        <v>55</v>
      </c>
      <c r="I907" s="95" t="s">
        <v>12</v>
      </c>
      <c r="J907" s="13">
        <f>SUM(J901:J906)</f>
        <v>65</v>
      </c>
    </row>
    <row r="908" spans="1:10" ht="15.6" x14ac:dyDescent="0.3">
      <c r="A908" s="11"/>
      <c r="B908" s="11"/>
      <c r="C908" s="11"/>
      <c r="D908" s="95" t="s">
        <v>12</v>
      </c>
      <c r="E908" s="11"/>
      <c r="F908" s="11"/>
      <c r="G908" s="11"/>
      <c r="H908" s="14">
        <v>3</v>
      </c>
      <c r="I908" s="95" t="s">
        <v>12</v>
      </c>
      <c r="J908" s="14">
        <v>3</v>
      </c>
    </row>
    <row r="909" spans="1:10" x14ac:dyDescent="0.25">
      <c r="A909" s="749" t="s">
        <v>240</v>
      </c>
      <c r="B909" s="749"/>
      <c r="C909" s="749"/>
      <c r="D909" s="184"/>
      <c r="E909" s="750" t="s">
        <v>156</v>
      </c>
      <c r="F909" s="750"/>
      <c r="G909" s="750"/>
      <c r="H909" s="747">
        <v>42863</v>
      </c>
      <c r="I909" s="748"/>
      <c r="J909" s="748"/>
    </row>
    <row r="910" spans="1:10" ht="15" x14ac:dyDescent="0.25">
      <c r="A910" s="11" t="s">
        <v>243</v>
      </c>
      <c r="B910" s="11" t="s">
        <v>530</v>
      </c>
      <c r="C910" s="11" t="s">
        <v>531</v>
      </c>
      <c r="D910" s="95" t="s">
        <v>12</v>
      </c>
      <c r="E910" s="5" t="s">
        <v>164</v>
      </c>
      <c r="F910" s="11" t="s">
        <v>166</v>
      </c>
      <c r="G910" s="11" t="s">
        <v>264</v>
      </c>
      <c r="H910" s="9">
        <v>0</v>
      </c>
      <c r="I910" s="95" t="s">
        <v>12</v>
      </c>
      <c r="J910" s="12">
        <v>13</v>
      </c>
    </row>
    <row r="911" spans="1:10" ht="15" x14ac:dyDescent="0.25">
      <c r="A911" s="11" t="s">
        <v>245</v>
      </c>
      <c r="B911" s="11" t="s">
        <v>532</v>
      </c>
      <c r="C911" s="11"/>
      <c r="D911" s="95" t="s">
        <v>12</v>
      </c>
      <c r="E911" s="11" t="s">
        <v>497</v>
      </c>
      <c r="F911" s="11" t="s">
        <v>202</v>
      </c>
      <c r="G911" s="11"/>
      <c r="H911" s="9">
        <v>4</v>
      </c>
      <c r="I911" s="95" t="s">
        <v>12</v>
      </c>
      <c r="J911" s="12">
        <v>13</v>
      </c>
    </row>
    <row r="912" spans="1:10" ht="15" x14ac:dyDescent="0.25">
      <c r="A912" s="11" t="s">
        <v>245</v>
      </c>
      <c r="B912" s="11" t="s">
        <v>532</v>
      </c>
      <c r="C912" s="11"/>
      <c r="D912" s="95" t="s">
        <v>12</v>
      </c>
      <c r="E912" s="5" t="s">
        <v>164</v>
      </c>
      <c r="F912" s="11" t="s">
        <v>264</v>
      </c>
      <c r="G912" s="11"/>
      <c r="H912" s="9">
        <v>3</v>
      </c>
      <c r="I912" s="95" t="s">
        <v>12</v>
      </c>
      <c r="J912" s="12">
        <v>13</v>
      </c>
    </row>
    <row r="913" spans="1:10" ht="15" x14ac:dyDescent="0.25">
      <c r="A913" s="11" t="s">
        <v>176</v>
      </c>
      <c r="B913" s="11" t="s">
        <v>530</v>
      </c>
      <c r="C913" s="11" t="s">
        <v>531</v>
      </c>
      <c r="D913" s="95" t="s">
        <v>12</v>
      </c>
      <c r="E913" s="11" t="s">
        <v>497</v>
      </c>
      <c r="F913" s="11" t="s">
        <v>166</v>
      </c>
      <c r="G913" s="11" t="s">
        <v>202</v>
      </c>
      <c r="H913" s="9">
        <v>10</v>
      </c>
      <c r="I913" s="95" t="s">
        <v>12</v>
      </c>
      <c r="J913" s="12">
        <v>9</v>
      </c>
    </row>
    <row r="914" spans="1:10" ht="15" x14ac:dyDescent="0.25">
      <c r="A914" s="11" t="s">
        <v>180</v>
      </c>
      <c r="B914" s="11" t="s">
        <v>532</v>
      </c>
      <c r="C914" s="11"/>
      <c r="D914" s="95" t="s">
        <v>12</v>
      </c>
      <c r="E914" s="11" t="s">
        <v>164</v>
      </c>
      <c r="F914" s="11" t="s">
        <v>497</v>
      </c>
      <c r="G914" s="11"/>
      <c r="H914" s="9">
        <v>7</v>
      </c>
      <c r="I914" s="95" t="s">
        <v>12</v>
      </c>
      <c r="J914" s="12">
        <v>13</v>
      </c>
    </row>
    <row r="915" spans="1:10" ht="15" x14ac:dyDescent="0.25">
      <c r="A915" s="11" t="s">
        <v>245</v>
      </c>
      <c r="B915" s="11" t="s">
        <v>530</v>
      </c>
      <c r="C915" s="11" t="s">
        <v>531</v>
      </c>
      <c r="D915" s="95" t="s">
        <v>12</v>
      </c>
      <c r="E915" s="11" t="s">
        <v>166</v>
      </c>
      <c r="F915" s="11" t="s">
        <v>264</v>
      </c>
      <c r="G915" s="11" t="s">
        <v>202</v>
      </c>
      <c r="H915" s="9">
        <v>13</v>
      </c>
      <c r="I915" s="95" t="s">
        <v>12</v>
      </c>
      <c r="J915" s="12">
        <v>12</v>
      </c>
    </row>
    <row r="916" spans="1:10" ht="15" x14ac:dyDescent="0.25">
      <c r="A916" s="5"/>
      <c r="B916" s="11"/>
      <c r="C916" s="11"/>
      <c r="D916" s="95" t="s">
        <v>12</v>
      </c>
      <c r="E916" s="11"/>
      <c r="F916" s="11"/>
      <c r="G916" s="11"/>
      <c r="H916" s="13">
        <f>SUM(H910:H915)</f>
        <v>37</v>
      </c>
      <c r="I916" s="95" t="s">
        <v>12</v>
      </c>
      <c r="J916" s="13">
        <f>SUM(J910:J915)</f>
        <v>73</v>
      </c>
    </row>
    <row r="917" spans="1:10" ht="15.6" x14ac:dyDescent="0.3">
      <c r="A917" s="11"/>
      <c r="B917" s="11"/>
      <c r="C917" s="11"/>
      <c r="D917" s="95" t="s">
        <v>12</v>
      </c>
      <c r="E917" s="11"/>
      <c r="F917" s="11"/>
      <c r="G917" s="11"/>
      <c r="H917" s="14">
        <v>2</v>
      </c>
      <c r="I917" s="95" t="s">
        <v>12</v>
      </c>
      <c r="J917" s="14">
        <v>4</v>
      </c>
    </row>
    <row r="918" spans="1:10" x14ac:dyDescent="0.25">
      <c r="A918" s="749" t="s">
        <v>415</v>
      </c>
      <c r="B918" s="749"/>
      <c r="C918" s="749"/>
      <c r="D918" s="184"/>
      <c r="E918" s="750" t="s">
        <v>558</v>
      </c>
      <c r="F918" s="750"/>
      <c r="G918" s="750"/>
      <c r="H918" s="747">
        <v>42863</v>
      </c>
      <c r="I918" s="748"/>
      <c r="J918" s="748"/>
    </row>
    <row r="919" spans="1:10" ht="15" x14ac:dyDescent="0.25">
      <c r="A919" s="11" t="s">
        <v>160</v>
      </c>
      <c r="B919" s="11" t="s">
        <v>159</v>
      </c>
      <c r="C919" s="11" t="s">
        <v>158</v>
      </c>
      <c r="D919" s="95" t="s">
        <v>12</v>
      </c>
      <c r="E919" s="5" t="s">
        <v>495</v>
      </c>
      <c r="F919" s="11" t="s">
        <v>381</v>
      </c>
      <c r="G919" s="11" t="s">
        <v>383</v>
      </c>
      <c r="H919" s="9">
        <v>13</v>
      </c>
      <c r="I919" s="95" t="s">
        <v>12</v>
      </c>
      <c r="J919" s="12">
        <v>10</v>
      </c>
    </row>
    <row r="920" spans="1:10" ht="15" x14ac:dyDescent="0.25">
      <c r="A920" s="11" t="s">
        <v>510</v>
      </c>
      <c r="B920" s="11" t="s">
        <v>265</v>
      </c>
      <c r="C920" s="11"/>
      <c r="D920" s="95" t="s">
        <v>12</v>
      </c>
      <c r="E920" s="11" t="s">
        <v>379</v>
      </c>
      <c r="F920" s="11" t="s">
        <v>533</v>
      </c>
      <c r="G920" s="11"/>
      <c r="H920" s="9">
        <v>13</v>
      </c>
      <c r="I920" s="95" t="s">
        <v>12</v>
      </c>
      <c r="J920" s="12">
        <v>3</v>
      </c>
    </row>
    <row r="921" spans="1:10" ht="15" x14ac:dyDescent="0.25">
      <c r="A921" s="11" t="s">
        <v>398</v>
      </c>
      <c r="B921" s="11" t="s">
        <v>159</v>
      </c>
      <c r="C921" s="11"/>
      <c r="D921" s="95" t="s">
        <v>12</v>
      </c>
      <c r="E921" s="11" t="s">
        <v>381</v>
      </c>
      <c r="F921" s="11" t="s">
        <v>383</v>
      </c>
      <c r="G921" s="11"/>
      <c r="H921" s="9">
        <v>12</v>
      </c>
      <c r="I921" s="95" t="s">
        <v>12</v>
      </c>
      <c r="J921" s="12">
        <v>8</v>
      </c>
    </row>
    <row r="922" spans="1:10" ht="15" x14ac:dyDescent="0.25">
      <c r="A922" s="11" t="s">
        <v>510</v>
      </c>
      <c r="B922" s="11" t="s">
        <v>265</v>
      </c>
      <c r="C922" s="11" t="s">
        <v>158</v>
      </c>
      <c r="D922" s="95" t="s">
        <v>12</v>
      </c>
      <c r="E922" s="11" t="s">
        <v>379</v>
      </c>
      <c r="F922" s="11" t="s">
        <v>533</v>
      </c>
      <c r="G922" s="5" t="s">
        <v>495</v>
      </c>
      <c r="H922" s="9">
        <v>8</v>
      </c>
      <c r="I922" s="95" t="s">
        <v>12</v>
      </c>
      <c r="J922" s="12">
        <v>13</v>
      </c>
    </row>
    <row r="923" spans="1:10" ht="15" x14ac:dyDescent="0.25">
      <c r="A923" s="11" t="s">
        <v>398</v>
      </c>
      <c r="B923" s="11" t="s">
        <v>159</v>
      </c>
      <c r="C923" s="11"/>
      <c r="D923" s="95" t="s">
        <v>12</v>
      </c>
      <c r="E923" s="11" t="s">
        <v>379</v>
      </c>
      <c r="F923" s="5" t="s">
        <v>495</v>
      </c>
      <c r="G923" s="11"/>
      <c r="H923" s="9">
        <v>1</v>
      </c>
      <c r="I923" s="95" t="s">
        <v>12</v>
      </c>
      <c r="J923" s="12">
        <v>13</v>
      </c>
    </row>
    <row r="924" spans="1:10" ht="15" x14ac:dyDescent="0.25">
      <c r="A924" s="11" t="s">
        <v>510</v>
      </c>
      <c r="B924" s="11" t="s">
        <v>265</v>
      </c>
      <c r="C924" s="11" t="s">
        <v>160</v>
      </c>
      <c r="D924" s="95" t="s">
        <v>12</v>
      </c>
      <c r="E924" s="11" t="s">
        <v>381</v>
      </c>
      <c r="F924" s="11" t="s">
        <v>383</v>
      </c>
      <c r="G924" s="11" t="s">
        <v>533</v>
      </c>
      <c r="H924" s="9">
        <v>13</v>
      </c>
      <c r="I924" s="95" t="s">
        <v>12</v>
      </c>
      <c r="J924" s="12">
        <v>4</v>
      </c>
    </row>
    <row r="925" spans="1:10" ht="15" x14ac:dyDescent="0.25">
      <c r="A925" s="5"/>
      <c r="B925" s="11"/>
      <c r="C925" s="11"/>
      <c r="D925" s="95" t="s">
        <v>12</v>
      </c>
      <c r="E925" s="11"/>
      <c r="F925" s="11"/>
      <c r="G925" s="11"/>
      <c r="H925" s="13">
        <f>SUM(H919:H924)</f>
        <v>60</v>
      </c>
      <c r="I925" s="95" t="s">
        <v>12</v>
      </c>
      <c r="J925" s="13">
        <f>SUM(J919:J924)</f>
        <v>51</v>
      </c>
    </row>
    <row r="926" spans="1:10" ht="15.6" x14ac:dyDescent="0.3">
      <c r="A926" s="11"/>
      <c r="B926" s="11"/>
      <c r="C926" s="11"/>
      <c r="D926" s="95" t="s">
        <v>12</v>
      </c>
      <c r="E926" s="11"/>
      <c r="F926" s="11"/>
      <c r="G926" s="11"/>
      <c r="H926" s="14">
        <v>4</v>
      </c>
      <c r="I926" s="95" t="s">
        <v>12</v>
      </c>
      <c r="J926" s="14">
        <v>2</v>
      </c>
    </row>
    <row r="927" spans="1:10" x14ac:dyDescent="0.25">
      <c r="A927" s="749" t="s">
        <v>143</v>
      </c>
      <c r="B927" s="749"/>
      <c r="C927" s="749"/>
      <c r="D927" s="184"/>
      <c r="E927" s="750" t="s">
        <v>317</v>
      </c>
      <c r="F927" s="750"/>
      <c r="G927" s="750"/>
      <c r="H927" s="747">
        <v>42863</v>
      </c>
      <c r="I927" s="748"/>
      <c r="J927" s="748"/>
    </row>
    <row r="928" spans="1:10" ht="15" x14ac:dyDescent="0.25">
      <c r="A928" s="11" t="s">
        <v>149</v>
      </c>
      <c r="B928" s="11" t="s">
        <v>191</v>
      </c>
      <c r="C928" s="11" t="s">
        <v>148</v>
      </c>
      <c r="D928" s="95" t="s">
        <v>12</v>
      </c>
      <c r="E928" s="5" t="s">
        <v>106</v>
      </c>
      <c r="F928" s="11" t="s">
        <v>490</v>
      </c>
      <c r="G928" s="11" t="s">
        <v>491</v>
      </c>
      <c r="H928" s="9">
        <v>10</v>
      </c>
      <c r="I928" s="95" t="s">
        <v>12</v>
      </c>
      <c r="J928" s="12">
        <v>12</v>
      </c>
    </row>
    <row r="929" spans="1:10" ht="15" x14ac:dyDescent="0.25">
      <c r="A929" s="11" t="s">
        <v>236</v>
      </c>
      <c r="B929" s="11" t="s">
        <v>145</v>
      </c>
      <c r="C929" s="11"/>
      <c r="D929" s="95" t="s">
        <v>12</v>
      </c>
      <c r="E929" s="11" t="s">
        <v>333</v>
      </c>
      <c r="F929" s="11" t="s">
        <v>80</v>
      </c>
      <c r="G929" s="11"/>
      <c r="H929" s="9">
        <v>13</v>
      </c>
      <c r="I929" s="95" t="s">
        <v>12</v>
      </c>
      <c r="J929" s="12">
        <v>7</v>
      </c>
    </row>
    <row r="930" spans="1:10" ht="15" x14ac:dyDescent="0.25">
      <c r="A930" s="11" t="s">
        <v>191</v>
      </c>
      <c r="B930" s="11" t="s">
        <v>148</v>
      </c>
      <c r="C930" s="11"/>
      <c r="D930" s="95" t="s">
        <v>12</v>
      </c>
      <c r="E930" s="11" t="s">
        <v>80</v>
      </c>
      <c r="F930" s="11" t="s">
        <v>490</v>
      </c>
      <c r="G930" s="11"/>
      <c r="H930" s="9">
        <v>10</v>
      </c>
      <c r="I930" s="95" t="s">
        <v>12</v>
      </c>
      <c r="J930" s="12">
        <v>13</v>
      </c>
    </row>
    <row r="931" spans="1:10" ht="15" x14ac:dyDescent="0.25">
      <c r="A931" s="11" t="s">
        <v>236</v>
      </c>
      <c r="B931" s="11" t="s">
        <v>145</v>
      </c>
      <c r="C931" s="11" t="s">
        <v>192</v>
      </c>
      <c r="D931" s="95" t="s">
        <v>12</v>
      </c>
      <c r="E931" s="5" t="s">
        <v>333</v>
      </c>
      <c r="F931" s="5" t="s">
        <v>106</v>
      </c>
      <c r="G931" s="11" t="s">
        <v>491</v>
      </c>
      <c r="H931" s="9">
        <v>11</v>
      </c>
      <c r="I931" s="95" t="s">
        <v>12</v>
      </c>
      <c r="J931" s="12">
        <v>7</v>
      </c>
    </row>
    <row r="932" spans="1:10" ht="15" x14ac:dyDescent="0.25">
      <c r="A932" s="11" t="s">
        <v>149</v>
      </c>
      <c r="B932" s="11" t="s">
        <v>148</v>
      </c>
      <c r="C932" s="11"/>
      <c r="D932" s="95" t="s">
        <v>12</v>
      </c>
      <c r="E932" s="5" t="s">
        <v>106</v>
      </c>
      <c r="F932" s="11" t="s">
        <v>491</v>
      </c>
      <c r="G932" s="11"/>
      <c r="H932" s="9">
        <v>12</v>
      </c>
      <c r="I932" s="95" t="s">
        <v>12</v>
      </c>
      <c r="J932" s="12">
        <v>6</v>
      </c>
    </row>
    <row r="933" spans="1:10" ht="15" x14ac:dyDescent="0.25">
      <c r="A933" s="11" t="s">
        <v>236</v>
      </c>
      <c r="B933" s="11" t="s">
        <v>145</v>
      </c>
      <c r="C933" s="11" t="s">
        <v>192</v>
      </c>
      <c r="D933" s="95" t="s">
        <v>12</v>
      </c>
      <c r="E933" s="11" t="s">
        <v>80</v>
      </c>
      <c r="F933" s="11" t="s">
        <v>490</v>
      </c>
      <c r="G933" s="5" t="s">
        <v>333</v>
      </c>
      <c r="H933" s="9">
        <v>12</v>
      </c>
      <c r="I933" s="95" t="s">
        <v>12</v>
      </c>
      <c r="J933" s="12">
        <v>13</v>
      </c>
    </row>
    <row r="934" spans="1:10" ht="15" x14ac:dyDescent="0.25">
      <c r="A934" s="5"/>
      <c r="B934" s="11"/>
      <c r="C934" s="11"/>
      <c r="D934" s="95" t="s">
        <v>12</v>
      </c>
      <c r="E934" s="11"/>
      <c r="F934" s="11"/>
      <c r="G934" s="11"/>
      <c r="H934" s="13">
        <f>SUM(H928:H933)</f>
        <v>68</v>
      </c>
      <c r="I934" s="95" t="s">
        <v>12</v>
      </c>
      <c r="J934" s="13">
        <f>SUM(J928:J933)</f>
        <v>58</v>
      </c>
    </row>
    <row r="935" spans="1:10" ht="15.6" x14ac:dyDescent="0.3">
      <c r="A935" s="11"/>
      <c r="B935" s="11"/>
      <c r="C935" s="11"/>
      <c r="D935" s="95" t="s">
        <v>12</v>
      </c>
      <c r="E935" s="11"/>
      <c r="F935" s="11"/>
      <c r="G935" s="11"/>
      <c r="H935" s="14">
        <v>3</v>
      </c>
      <c r="I935" s="95" t="s">
        <v>12</v>
      </c>
      <c r="J935" s="14">
        <v>3</v>
      </c>
    </row>
    <row r="936" spans="1:10" x14ac:dyDescent="0.25">
      <c r="A936" s="749" t="s">
        <v>113</v>
      </c>
      <c r="B936" s="749"/>
      <c r="C936" s="749"/>
      <c r="D936" s="184"/>
      <c r="E936" s="750" t="s">
        <v>156</v>
      </c>
      <c r="F936" s="750"/>
      <c r="G936" s="750"/>
      <c r="H936" s="747">
        <v>42863</v>
      </c>
      <c r="I936" s="748"/>
      <c r="J936" s="748"/>
    </row>
    <row r="937" spans="1:10" ht="15" x14ac:dyDescent="0.25">
      <c r="A937" s="11" t="s">
        <v>534</v>
      </c>
      <c r="B937" s="11" t="s">
        <v>436</v>
      </c>
      <c r="C937" s="11" t="s">
        <v>45</v>
      </c>
      <c r="D937" s="95" t="s">
        <v>12</v>
      </c>
      <c r="E937" s="5" t="s">
        <v>164</v>
      </c>
      <c r="F937" s="11" t="s">
        <v>166</v>
      </c>
      <c r="G937" s="11" t="s">
        <v>264</v>
      </c>
      <c r="H937" s="9">
        <v>7</v>
      </c>
      <c r="I937" s="95" t="s">
        <v>12</v>
      </c>
      <c r="J937" s="12">
        <v>13</v>
      </c>
    </row>
    <row r="938" spans="1:10" ht="15" x14ac:dyDescent="0.25">
      <c r="A938" s="11" t="s">
        <v>361</v>
      </c>
      <c r="B938" s="11" t="s">
        <v>37</v>
      </c>
      <c r="C938" s="11"/>
      <c r="D938" s="95" t="s">
        <v>12</v>
      </c>
      <c r="E938" s="11" t="s">
        <v>497</v>
      </c>
      <c r="F938" s="11" t="s">
        <v>202</v>
      </c>
      <c r="G938" s="11"/>
      <c r="H938" s="9">
        <v>13</v>
      </c>
      <c r="I938" s="95" t="s">
        <v>12</v>
      </c>
      <c r="J938" s="12">
        <v>8</v>
      </c>
    </row>
    <row r="939" spans="1:10" ht="15" x14ac:dyDescent="0.25">
      <c r="A939" s="11" t="s">
        <v>534</v>
      </c>
      <c r="B939" s="11" t="s">
        <v>45</v>
      </c>
      <c r="C939" s="11"/>
      <c r="D939" s="95" t="s">
        <v>12</v>
      </c>
      <c r="E939" s="11" t="s">
        <v>164</v>
      </c>
      <c r="F939" s="11" t="s">
        <v>264</v>
      </c>
      <c r="G939" s="11"/>
      <c r="H939" s="9">
        <v>0</v>
      </c>
      <c r="I939" s="95" t="s">
        <v>12</v>
      </c>
      <c r="J939" s="12">
        <v>13</v>
      </c>
    </row>
    <row r="940" spans="1:10" ht="15" x14ac:dyDescent="0.25">
      <c r="A940" s="11" t="s">
        <v>361</v>
      </c>
      <c r="B940" s="11" t="s">
        <v>37</v>
      </c>
      <c r="C940" s="11" t="s">
        <v>436</v>
      </c>
      <c r="D940" s="95" t="s">
        <v>12</v>
      </c>
      <c r="E940" s="5" t="s">
        <v>497</v>
      </c>
      <c r="F940" s="11" t="s">
        <v>166</v>
      </c>
      <c r="G940" s="11" t="s">
        <v>202</v>
      </c>
      <c r="H940" s="9">
        <v>13</v>
      </c>
      <c r="I940" s="95" t="s">
        <v>12</v>
      </c>
      <c r="J940" s="12">
        <v>10</v>
      </c>
    </row>
    <row r="941" spans="1:10" ht="15" x14ac:dyDescent="0.25">
      <c r="A941" s="11" t="s">
        <v>361</v>
      </c>
      <c r="B941" s="11" t="s">
        <v>37</v>
      </c>
      <c r="C941" s="11"/>
      <c r="D941" s="95" t="s">
        <v>12</v>
      </c>
      <c r="E941" s="11" t="s">
        <v>164</v>
      </c>
      <c r="F941" s="11" t="s">
        <v>497</v>
      </c>
      <c r="G941" s="11"/>
      <c r="H941" s="9">
        <v>6</v>
      </c>
      <c r="I941" s="95" t="s">
        <v>12</v>
      </c>
      <c r="J941" s="12">
        <v>13</v>
      </c>
    </row>
    <row r="942" spans="1:10" ht="15" x14ac:dyDescent="0.25">
      <c r="A942" s="11" t="s">
        <v>534</v>
      </c>
      <c r="B942" s="11" t="s">
        <v>436</v>
      </c>
      <c r="C942" s="11" t="s">
        <v>45</v>
      </c>
      <c r="D942" s="95" t="s">
        <v>12</v>
      </c>
      <c r="E942" s="5" t="s">
        <v>166</v>
      </c>
      <c r="F942" s="11" t="s">
        <v>264</v>
      </c>
      <c r="G942" s="11" t="s">
        <v>202</v>
      </c>
      <c r="H942" s="9">
        <v>13</v>
      </c>
      <c r="I942" s="95" t="s">
        <v>12</v>
      </c>
      <c r="J942" s="12">
        <v>3</v>
      </c>
    </row>
    <row r="943" spans="1:10" ht="15" x14ac:dyDescent="0.25">
      <c r="A943" s="5"/>
      <c r="B943" s="11"/>
      <c r="C943" s="11"/>
      <c r="D943" s="95" t="s">
        <v>12</v>
      </c>
      <c r="E943" s="11"/>
      <c r="F943" s="11"/>
      <c r="G943" s="11"/>
      <c r="H943" s="13">
        <f>SUM(H937:H942)</f>
        <v>52</v>
      </c>
      <c r="I943" s="95" t="s">
        <v>12</v>
      </c>
      <c r="J943" s="13">
        <f>SUM(J937:J942)</f>
        <v>60</v>
      </c>
    </row>
    <row r="944" spans="1:10" ht="15.6" x14ac:dyDescent="0.3">
      <c r="A944" s="11"/>
      <c r="B944" s="11"/>
      <c r="C944" s="11"/>
      <c r="D944" s="95" t="s">
        <v>12</v>
      </c>
      <c r="E944" s="11"/>
      <c r="F944" s="11"/>
      <c r="G944" s="11"/>
      <c r="H944" s="14">
        <v>3</v>
      </c>
      <c r="I944" s="95" t="s">
        <v>12</v>
      </c>
      <c r="J944" s="14">
        <v>3</v>
      </c>
    </row>
    <row r="945" spans="1:10" x14ac:dyDescent="0.25">
      <c r="A945" s="749" t="s">
        <v>535</v>
      </c>
      <c r="B945" s="749"/>
      <c r="C945" s="749"/>
      <c r="D945" s="184"/>
      <c r="E945" s="750" t="s">
        <v>317</v>
      </c>
      <c r="F945" s="750"/>
      <c r="G945" s="750"/>
      <c r="H945" s="747">
        <v>42863</v>
      </c>
      <c r="I945" s="748"/>
      <c r="J945" s="748"/>
    </row>
    <row r="946" spans="1:10" ht="15" x14ac:dyDescent="0.25">
      <c r="A946" s="11" t="s">
        <v>536</v>
      </c>
      <c r="B946" s="11" t="s">
        <v>537</v>
      </c>
      <c r="C946" s="11" t="s">
        <v>538</v>
      </c>
      <c r="D946" s="95" t="s">
        <v>12</v>
      </c>
      <c r="E946" s="5" t="s">
        <v>80</v>
      </c>
      <c r="F946" s="11" t="s">
        <v>490</v>
      </c>
      <c r="G946" s="11" t="s">
        <v>333</v>
      </c>
      <c r="H946" s="9">
        <v>2</v>
      </c>
      <c r="I946" s="95" t="s">
        <v>12</v>
      </c>
      <c r="J946" s="12">
        <v>13</v>
      </c>
    </row>
    <row r="947" spans="1:10" ht="15" x14ac:dyDescent="0.25">
      <c r="A947" s="11" t="s">
        <v>539</v>
      </c>
      <c r="B947" s="11" t="s">
        <v>540</v>
      </c>
      <c r="C947" s="11"/>
      <c r="D947" s="95" t="s">
        <v>12</v>
      </c>
      <c r="E947" s="11" t="s">
        <v>106</v>
      </c>
      <c r="F947" s="11" t="s">
        <v>491</v>
      </c>
      <c r="G947" s="11"/>
      <c r="H947" s="9">
        <v>0</v>
      </c>
      <c r="I947" s="95" t="s">
        <v>12</v>
      </c>
      <c r="J947" s="12">
        <v>13</v>
      </c>
    </row>
    <row r="948" spans="1:10" ht="15" x14ac:dyDescent="0.25">
      <c r="A948" s="11" t="s">
        <v>541</v>
      </c>
      <c r="B948" s="11" t="s">
        <v>542</v>
      </c>
      <c r="C948" s="11"/>
      <c r="D948" s="95" t="s">
        <v>12</v>
      </c>
      <c r="E948" s="11" t="s">
        <v>333</v>
      </c>
      <c r="F948" s="11" t="s">
        <v>490</v>
      </c>
      <c r="G948" s="11"/>
      <c r="H948" s="9">
        <v>2</v>
      </c>
      <c r="I948" s="95" t="s">
        <v>12</v>
      </c>
      <c r="J948" s="12">
        <v>13</v>
      </c>
    </row>
    <row r="949" spans="1:10" ht="15" x14ac:dyDescent="0.25">
      <c r="A949" s="11" t="s">
        <v>536</v>
      </c>
      <c r="B949" s="11" t="s">
        <v>537</v>
      </c>
      <c r="C949" s="11" t="s">
        <v>538</v>
      </c>
      <c r="D949" s="95" t="s">
        <v>12</v>
      </c>
      <c r="E949" s="5" t="s">
        <v>80</v>
      </c>
      <c r="F949" s="11" t="s">
        <v>491</v>
      </c>
      <c r="G949" s="11" t="s">
        <v>106</v>
      </c>
      <c r="H949" s="9">
        <v>6</v>
      </c>
      <c r="I949" s="95" t="s">
        <v>12</v>
      </c>
      <c r="J949" s="12">
        <v>13</v>
      </c>
    </row>
    <row r="950" spans="1:10" ht="15" x14ac:dyDescent="0.25">
      <c r="A950" s="11" t="s">
        <v>540</v>
      </c>
      <c r="B950" s="11" t="s">
        <v>537</v>
      </c>
      <c r="C950" s="11"/>
      <c r="D950" s="95" t="s">
        <v>12</v>
      </c>
      <c r="E950" s="11" t="s">
        <v>333</v>
      </c>
      <c r="F950" s="11" t="s">
        <v>491</v>
      </c>
      <c r="G950" s="11"/>
      <c r="H950" s="9">
        <v>1</v>
      </c>
      <c r="I950" s="95" t="s">
        <v>12</v>
      </c>
      <c r="J950" s="12">
        <v>13</v>
      </c>
    </row>
    <row r="951" spans="1:10" ht="15" x14ac:dyDescent="0.25">
      <c r="A951" s="11" t="s">
        <v>541</v>
      </c>
      <c r="B951" s="11" t="s">
        <v>536</v>
      </c>
      <c r="C951" s="11" t="s">
        <v>538</v>
      </c>
      <c r="D951" s="95" t="s">
        <v>12</v>
      </c>
      <c r="E951" s="5" t="s">
        <v>80</v>
      </c>
      <c r="F951" s="11" t="s">
        <v>490</v>
      </c>
      <c r="G951" s="11" t="s">
        <v>106</v>
      </c>
      <c r="H951" s="9">
        <v>1</v>
      </c>
      <c r="I951" s="95" t="s">
        <v>12</v>
      </c>
      <c r="J951" s="12">
        <v>13</v>
      </c>
    </row>
    <row r="952" spans="1:10" ht="15" x14ac:dyDescent="0.25">
      <c r="A952" s="5"/>
      <c r="B952" s="11"/>
      <c r="C952" s="11"/>
      <c r="D952" s="95" t="s">
        <v>12</v>
      </c>
      <c r="E952" s="11"/>
      <c r="F952" s="11"/>
      <c r="G952" s="11"/>
      <c r="H952" s="13">
        <f>SUM(H946:H951)</f>
        <v>12</v>
      </c>
      <c r="I952" s="95" t="s">
        <v>12</v>
      </c>
      <c r="J952" s="13">
        <f>SUM(J946:J951)</f>
        <v>78</v>
      </c>
    </row>
    <row r="953" spans="1:10" ht="15.6" x14ac:dyDescent="0.3">
      <c r="A953" s="11"/>
      <c r="B953" s="11"/>
      <c r="C953" s="11"/>
      <c r="D953" s="95" t="s">
        <v>12</v>
      </c>
      <c r="E953" s="11"/>
      <c r="F953" s="11"/>
      <c r="G953" s="11"/>
      <c r="H953" s="14">
        <v>0</v>
      </c>
      <c r="I953" s="95" t="s">
        <v>12</v>
      </c>
      <c r="J953" s="14">
        <v>6</v>
      </c>
    </row>
    <row r="954" spans="1:10" x14ac:dyDescent="0.25">
      <c r="A954" s="749" t="s">
        <v>156</v>
      </c>
      <c r="B954" s="749"/>
      <c r="C954" s="749"/>
      <c r="D954" s="184"/>
      <c r="E954" s="750" t="s">
        <v>427</v>
      </c>
      <c r="F954" s="750"/>
      <c r="G954" s="750"/>
      <c r="H954" s="747">
        <v>42925</v>
      </c>
      <c r="I954" s="748"/>
      <c r="J954" s="748"/>
    </row>
    <row r="955" spans="1:10" ht="15" x14ac:dyDescent="0.25">
      <c r="A955" s="11" t="s">
        <v>264</v>
      </c>
      <c r="B955" s="11" t="s">
        <v>166</v>
      </c>
      <c r="C955" s="11" t="s">
        <v>167</v>
      </c>
      <c r="D955" s="95" t="s">
        <v>12</v>
      </c>
      <c r="E955" s="5" t="s">
        <v>529</v>
      </c>
      <c r="F955" s="11" t="s">
        <v>64</v>
      </c>
      <c r="G955" s="11" t="s">
        <v>555</v>
      </c>
      <c r="H955" s="9">
        <v>13</v>
      </c>
      <c r="I955" s="95" t="s">
        <v>12</v>
      </c>
      <c r="J955" s="12">
        <v>12</v>
      </c>
    </row>
    <row r="956" spans="1:10" ht="15" x14ac:dyDescent="0.25">
      <c r="A956" s="11" t="s">
        <v>164</v>
      </c>
      <c r="B956" s="11" t="s">
        <v>497</v>
      </c>
      <c r="C956" s="11"/>
      <c r="D956" s="95" t="s">
        <v>12</v>
      </c>
      <c r="E956" s="11" t="s">
        <v>65</v>
      </c>
      <c r="F956" s="11" t="s">
        <v>56</v>
      </c>
      <c r="G956" s="11"/>
      <c r="H956" s="9">
        <v>13</v>
      </c>
      <c r="I956" s="95" t="s">
        <v>12</v>
      </c>
      <c r="J956" s="12">
        <v>0</v>
      </c>
    </row>
    <row r="957" spans="1:10" ht="15" x14ac:dyDescent="0.25">
      <c r="A957" s="11" t="s">
        <v>264</v>
      </c>
      <c r="B957" s="11" t="s">
        <v>164</v>
      </c>
      <c r="C957" s="11"/>
      <c r="D957" s="95" t="s">
        <v>12</v>
      </c>
      <c r="E957" s="11" t="s">
        <v>529</v>
      </c>
      <c r="F957" s="11" t="s">
        <v>64</v>
      </c>
      <c r="G957" s="11"/>
      <c r="H957" s="9">
        <v>12</v>
      </c>
      <c r="I957" s="95" t="s">
        <v>12</v>
      </c>
      <c r="J957" s="12">
        <v>8</v>
      </c>
    </row>
    <row r="958" spans="1:10" ht="15" x14ac:dyDescent="0.25">
      <c r="A958" s="11" t="s">
        <v>497</v>
      </c>
      <c r="B958" s="11" t="s">
        <v>166</v>
      </c>
      <c r="C958" s="11" t="s">
        <v>202</v>
      </c>
      <c r="D958" s="95" t="s">
        <v>12</v>
      </c>
      <c r="E958" s="5" t="s">
        <v>65</v>
      </c>
      <c r="F958" s="11" t="s">
        <v>56</v>
      </c>
      <c r="G958" s="11" t="s">
        <v>555</v>
      </c>
      <c r="H958" s="9">
        <v>13</v>
      </c>
      <c r="I958" s="95" t="s">
        <v>12</v>
      </c>
      <c r="J958" s="12">
        <v>3</v>
      </c>
    </row>
    <row r="959" spans="1:10" ht="15" x14ac:dyDescent="0.25">
      <c r="A959" s="11" t="s">
        <v>164</v>
      </c>
      <c r="B959" s="11" t="s">
        <v>497</v>
      </c>
      <c r="C959" s="11"/>
      <c r="D959" s="95" t="s">
        <v>12</v>
      </c>
      <c r="E959" s="11" t="s">
        <v>65</v>
      </c>
      <c r="F959" s="11" t="s">
        <v>555</v>
      </c>
      <c r="G959" s="11"/>
      <c r="H959" s="9">
        <v>13</v>
      </c>
      <c r="I959" s="95" t="s">
        <v>12</v>
      </c>
      <c r="J959" s="12">
        <v>0</v>
      </c>
    </row>
    <row r="960" spans="1:10" ht="15" x14ac:dyDescent="0.25">
      <c r="A960" s="11" t="s">
        <v>167</v>
      </c>
      <c r="B960" s="11" t="s">
        <v>166</v>
      </c>
      <c r="C960" s="11" t="s">
        <v>202</v>
      </c>
      <c r="D960" s="95" t="s">
        <v>12</v>
      </c>
      <c r="E960" s="5" t="s">
        <v>529</v>
      </c>
      <c r="F960" s="11" t="s">
        <v>64</v>
      </c>
      <c r="G960" s="11" t="s">
        <v>56</v>
      </c>
      <c r="H960" s="9">
        <v>12</v>
      </c>
      <c r="I960" s="95" t="s">
        <v>12</v>
      </c>
      <c r="J960" s="12">
        <v>11</v>
      </c>
    </row>
    <row r="961" spans="1:10" ht="15" x14ac:dyDescent="0.25">
      <c r="A961" s="5"/>
      <c r="B961" s="11"/>
      <c r="C961" s="11"/>
      <c r="D961" s="95" t="s">
        <v>12</v>
      </c>
      <c r="E961" s="11"/>
      <c r="F961" s="11"/>
      <c r="G961" s="11"/>
      <c r="H961" s="13">
        <f>SUM(H955:H960)</f>
        <v>76</v>
      </c>
      <c r="I961" s="95" t="s">
        <v>12</v>
      </c>
      <c r="J961" s="13">
        <f>SUM(J955:J960)</f>
        <v>34</v>
      </c>
    </row>
    <row r="962" spans="1:10" ht="15.6" x14ac:dyDescent="0.3">
      <c r="A962" s="11"/>
      <c r="B962" s="11"/>
      <c r="C962" s="11"/>
      <c r="D962" s="95" t="s">
        <v>12</v>
      </c>
      <c r="E962" s="11"/>
      <c r="F962" s="11"/>
      <c r="G962" s="11"/>
      <c r="H962" s="14">
        <v>6</v>
      </c>
      <c r="I962" s="95" t="s">
        <v>12</v>
      </c>
      <c r="J962" s="14">
        <v>0</v>
      </c>
    </row>
    <row r="963" spans="1:10" x14ac:dyDescent="0.25">
      <c r="A963" s="749" t="s">
        <v>156</v>
      </c>
      <c r="B963" s="749"/>
      <c r="C963" s="749"/>
      <c r="D963" s="164"/>
      <c r="E963" s="750" t="s">
        <v>399</v>
      </c>
      <c r="F963" s="750"/>
      <c r="G963" s="750"/>
      <c r="H963" s="747">
        <v>42925</v>
      </c>
      <c r="I963" s="748"/>
      <c r="J963" s="748"/>
    </row>
    <row r="964" spans="1:10" ht="15" x14ac:dyDescent="0.25">
      <c r="A964" s="11" t="s">
        <v>264</v>
      </c>
      <c r="B964" s="11" t="s">
        <v>166</v>
      </c>
      <c r="C964" s="11" t="s">
        <v>202</v>
      </c>
      <c r="D964" s="95" t="s">
        <v>12</v>
      </c>
      <c r="E964" s="5" t="s">
        <v>168</v>
      </c>
      <c r="F964" s="11" t="s">
        <v>348</v>
      </c>
      <c r="G964" s="11" t="s">
        <v>347</v>
      </c>
      <c r="H964" s="9">
        <v>13</v>
      </c>
      <c r="I964" s="95" t="s">
        <v>12</v>
      </c>
      <c r="J964" s="12">
        <v>8</v>
      </c>
    </row>
    <row r="965" spans="1:10" ht="15" x14ac:dyDescent="0.25">
      <c r="A965" s="11" t="s">
        <v>164</v>
      </c>
      <c r="B965" s="11" t="s">
        <v>497</v>
      </c>
      <c r="C965" s="11"/>
      <c r="D965" s="95" t="s">
        <v>12</v>
      </c>
      <c r="E965" s="11" t="s">
        <v>334</v>
      </c>
      <c r="F965" s="11" t="s">
        <v>507</v>
      </c>
      <c r="G965" s="11"/>
      <c r="H965" s="9">
        <v>13</v>
      </c>
      <c r="I965" s="95" t="s">
        <v>12</v>
      </c>
      <c r="J965" s="12">
        <v>5</v>
      </c>
    </row>
    <row r="966" spans="1:10" ht="15" x14ac:dyDescent="0.25">
      <c r="A966" s="11" t="s">
        <v>264</v>
      </c>
      <c r="B966" s="11" t="s">
        <v>164</v>
      </c>
      <c r="C966" s="11"/>
      <c r="D966" s="95" t="s">
        <v>12</v>
      </c>
      <c r="E966" s="5" t="s">
        <v>168</v>
      </c>
      <c r="F966" s="11" t="s">
        <v>348</v>
      </c>
      <c r="G966" s="11"/>
      <c r="H966" s="9">
        <v>13</v>
      </c>
      <c r="I966" s="95" t="s">
        <v>12</v>
      </c>
      <c r="J966" s="12">
        <v>3</v>
      </c>
    </row>
    <row r="967" spans="1:10" ht="15" x14ac:dyDescent="0.25">
      <c r="A967" s="11" t="s">
        <v>167</v>
      </c>
      <c r="B967" s="11" t="s">
        <v>166</v>
      </c>
      <c r="C967" s="11" t="s">
        <v>202</v>
      </c>
      <c r="D967" s="95" t="s">
        <v>12</v>
      </c>
      <c r="E967" s="11" t="s">
        <v>334</v>
      </c>
      <c r="F967" s="11" t="s">
        <v>507</v>
      </c>
      <c r="G967" s="11" t="s">
        <v>347</v>
      </c>
      <c r="H967" s="9">
        <v>13</v>
      </c>
      <c r="I967" s="95" t="s">
        <v>12</v>
      </c>
      <c r="J967" s="12">
        <v>6</v>
      </c>
    </row>
    <row r="968" spans="1:10" ht="15" x14ac:dyDescent="0.25">
      <c r="A968" s="11" t="s">
        <v>164</v>
      </c>
      <c r="B968" s="11" t="s">
        <v>497</v>
      </c>
      <c r="C968" s="11"/>
      <c r="D968" s="95" t="s">
        <v>12</v>
      </c>
      <c r="E968" s="11" t="s">
        <v>168</v>
      </c>
      <c r="F968" s="11" t="s">
        <v>334</v>
      </c>
      <c r="G968" s="11"/>
      <c r="H968" s="9">
        <v>13</v>
      </c>
      <c r="I968" s="95" t="s">
        <v>12</v>
      </c>
      <c r="J968" s="12">
        <v>10</v>
      </c>
    </row>
    <row r="969" spans="1:10" ht="15" x14ac:dyDescent="0.25">
      <c r="A969" s="11" t="s">
        <v>167</v>
      </c>
      <c r="B969" s="11" t="s">
        <v>166</v>
      </c>
      <c r="C969" s="11" t="s">
        <v>202</v>
      </c>
      <c r="D969" s="95" t="s">
        <v>12</v>
      </c>
      <c r="E969" s="5" t="s">
        <v>349</v>
      </c>
      <c r="F969" s="11" t="s">
        <v>507</v>
      </c>
      <c r="G969" s="11" t="s">
        <v>347</v>
      </c>
      <c r="H969" s="9">
        <v>13</v>
      </c>
      <c r="I969" s="95" t="s">
        <v>12</v>
      </c>
      <c r="J969" s="12">
        <v>4</v>
      </c>
    </row>
    <row r="970" spans="1:10" ht="15" x14ac:dyDescent="0.25">
      <c r="A970" s="5"/>
      <c r="B970" s="11"/>
      <c r="C970" s="11"/>
      <c r="D970" s="95" t="s">
        <v>12</v>
      </c>
      <c r="E970" s="11"/>
      <c r="F970" s="11"/>
      <c r="G970" s="11"/>
      <c r="H970" s="13">
        <f>SUM(H964:H969)</f>
        <v>78</v>
      </c>
      <c r="I970" s="95" t="s">
        <v>12</v>
      </c>
      <c r="J970" s="13">
        <f>SUM(J964:J969)</f>
        <v>36</v>
      </c>
    </row>
    <row r="971" spans="1:10" ht="15.6" x14ac:dyDescent="0.3">
      <c r="A971" s="11"/>
      <c r="B971" s="11"/>
      <c r="C971" s="11"/>
      <c r="D971" s="95" t="s">
        <v>12</v>
      </c>
      <c r="E971" s="11"/>
      <c r="F971" s="11"/>
      <c r="G971" s="11"/>
      <c r="H971" s="14">
        <v>6</v>
      </c>
      <c r="I971" s="95" t="s">
        <v>12</v>
      </c>
      <c r="J971" s="14">
        <v>0</v>
      </c>
    </row>
    <row r="972" spans="1:10" x14ac:dyDescent="0.25">
      <c r="A972" s="749" t="s">
        <v>113</v>
      </c>
      <c r="B972" s="749"/>
      <c r="C972" s="749"/>
      <c r="D972" s="184"/>
      <c r="E972" s="750" t="s">
        <v>240</v>
      </c>
      <c r="F972" s="750"/>
      <c r="G972" s="750"/>
      <c r="H972" s="747">
        <v>42925</v>
      </c>
      <c r="I972" s="748"/>
      <c r="J972" s="748"/>
    </row>
    <row r="973" spans="1:10" ht="15" x14ac:dyDescent="0.25">
      <c r="A973" s="11" t="s">
        <v>46</v>
      </c>
      <c r="B973" s="11" t="s">
        <v>45</v>
      </c>
      <c r="C973" s="11" t="s">
        <v>436</v>
      </c>
      <c r="D973" s="95" t="s">
        <v>12</v>
      </c>
      <c r="E973" s="5" t="s">
        <v>243</v>
      </c>
      <c r="F973" s="11" t="s">
        <v>530</v>
      </c>
      <c r="G973" s="11" t="s">
        <v>263</v>
      </c>
      <c r="H973" s="9">
        <v>13</v>
      </c>
      <c r="I973" s="95" t="s">
        <v>12</v>
      </c>
      <c r="J973" s="12">
        <v>2</v>
      </c>
    </row>
    <row r="974" spans="1:10" ht="15" x14ac:dyDescent="0.25">
      <c r="A974" s="11" t="s">
        <v>37</v>
      </c>
      <c r="B974" s="11" t="s">
        <v>361</v>
      </c>
      <c r="C974" s="11"/>
      <c r="D974" s="95" t="s">
        <v>12</v>
      </c>
      <c r="E974" s="11" t="s">
        <v>262</v>
      </c>
      <c r="F974" s="11" t="s">
        <v>532</v>
      </c>
      <c r="G974" s="11"/>
      <c r="H974" s="9">
        <v>13</v>
      </c>
      <c r="I974" s="95" t="s">
        <v>12</v>
      </c>
      <c r="J974" s="12">
        <v>9</v>
      </c>
    </row>
    <row r="975" spans="1:10" ht="15" x14ac:dyDescent="0.25">
      <c r="A975" s="11" t="s">
        <v>46</v>
      </c>
      <c r="B975" s="11" t="s">
        <v>45</v>
      </c>
      <c r="C975" s="11"/>
      <c r="D975" s="95" t="s">
        <v>12</v>
      </c>
      <c r="E975" s="5" t="s">
        <v>532</v>
      </c>
      <c r="F975" s="11" t="s">
        <v>263</v>
      </c>
      <c r="G975" s="11"/>
      <c r="H975" s="9">
        <v>12</v>
      </c>
      <c r="I975" s="95" t="s">
        <v>12</v>
      </c>
      <c r="J975" s="12">
        <v>13</v>
      </c>
    </row>
    <row r="976" spans="1:10" ht="15" x14ac:dyDescent="0.25">
      <c r="A976" s="11" t="s">
        <v>37</v>
      </c>
      <c r="B976" s="11" t="s">
        <v>361</v>
      </c>
      <c r="C976" s="11" t="s">
        <v>436</v>
      </c>
      <c r="D976" s="95" t="s">
        <v>12</v>
      </c>
      <c r="E976" s="11" t="s">
        <v>243</v>
      </c>
      <c r="F976" s="11" t="s">
        <v>530</v>
      </c>
      <c r="G976" s="11" t="s">
        <v>176</v>
      </c>
      <c r="H976" s="9">
        <v>5</v>
      </c>
      <c r="I976" s="95" t="s">
        <v>12</v>
      </c>
      <c r="J976" s="12">
        <v>13</v>
      </c>
    </row>
    <row r="977" spans="1:10" ht="15" x14ac:dyDescent="0.25">
      <c r="A977" s="11" t="s">
        <v>37</v>
      </c>
      <c r="B977" s="11" t="s">
        <v>361</v>
      </c>
      <c r="C977" s="11"/>
      <c r="D977" s="95" t="s">
        <v>12</v>
      </c>
      <c r="E977" s="5" t="s">
        <v>532</v>
      </c>
      <c r="F977" s="11" t="s">
        <v>263</v>
      </c>
      <c r="G977" s="11"/>
      <c r="H977" s="9">
        <v>13</v>
      </c>
      <c r="I977" s="95" t="s">
        <v>12</v>
      </c>
      <c r="J977" s="12">
        <v>3</v>
      </c>
    </row>
    <row r="978" spans="1:10" ht="15" x14ac:dyDescent="0.25">
      <c r="A978" s="11" t="s">
        <v>46</v>
      </c>
      <c r="B978" s="11" t="s">
        <v>45</v>
      </c>
      <c r="C978" s="11" t="s">
        <v>436</v>
      </c>
      <c r="D978" s="95" t="s">
        <v>12</v>
      </c>
      <c r="E978" s="11" t="s">
        <v>262</v>
      </c>
      <c r="F978" s="11" t="s">
        <v>530</v>
      </c>
      <c r="G978" s="11" t="s">
        <v>176</v>
      </c>
      <c r="H978" s="9">
        <v>13</v>
      </c>
      <c r="I978" s="95" t="s">
        <v>12</v>
      </c>
      <c r="J978" s="12">
        <v>2</v>
      </c>
    </row>
    <row r="979" spans="1:10" ht="15" x14ac:dyDescent="0.25">
      <c r="A979" s="5"/>
      <c r="B979" s="11"/>
      <c r="C979" s="11"/>
      <c r="D979" s="95" t="s">
        <v>12</v>
      </c>
      <c r="E979" s="11"/>
      <c r="F979" s="11"/>
      <c r="G979" s="11"/>
      <c r="H979" s="13">
        <f>SUM(H973:H978)</f>
        <v>69</v>
      </c>
      <c r="I979" s="95" t="s">
        <v>12</v>
      </c>
      <c r="J979" s="13">
        <f>SUM(J973:J978)</f>
        <v>42</v>
      </c>
    </row>
    <row r="980" spans="1:10" ht="15.6" x14ac:dyDescent="0.3">
      <c r="A980" s="11"/>
      <c r="B980" s="11"/>
      <c r="C980" s="11"/>
      <c r="D980" s="95" t="s">
        <v>12</v>
      </c>
      <c r="E980" s="11"/>
      <c r="F980" s="11"/>
      <c r="G980" s="11"/>
      <c r="H980" s="14">
        <v>4</v>
      </c>
      <c r="I980" s="95" t="s">
        <v>12</v>
      </c>
      <c r="J980" s="14">
        <v>2</v>
      </c>
    </row>
    <row r="981" spans="1:10" x14ac:dyDescent="0.25">
      <c r="A981" s="749" t="s">
        <v>535</v>
      </c>
      <c r="B981" s="749"/>
      <c r="C981" s="749"/>
      <c r="D981" s="184"/>
      <c r="E981" s="750" t="s">
        <v>143</v>
      </c>
      <c r="F981" s="750"/>
      <c r="G981" s="750"/>
      <c r="H981" s="747">
        <v>42925</v>
      </c>
      <c r="I981" s="748"/>
      <c r="J981" s="748"/>
    </row>
    <row r="982" spans="1:10" ht="15" x14ac:dyDescent="0.25">
      <c r="A982" s="11" t="s">
        <v>537</v>
      </c>
      <c r="B982" s="11" t="s">
        <v>538</v>
      </c>
      <c r="C982" s="11" t="s">
        <v>536</v>
      </c>
      <c r="D982" s="95" t="s">
        <v>12</v>
      </c>
      <c r="E982" s="5" t="s">
        <v>149</v>
      </c>
      <c r="F982" s="11" t="s">
        <v>145</v>
      </c>
      <c r="G982" s="11" t="s">
        <v>147</v>
      </c>
      <c r="H982" s="9">
        <v>7</v>
      </c>
      <c r="I982" s="95" t="s">
        <v>12</v>
      </c>
      <c r="J982" s="12">
        <v>13</v>
      </c>
    </row>
    <row r="983" spans="1:10" ht="15" x14ac:dyDescent="0.25">
      <c r="A983" s="11" t="s">
        <v>542</v>
      </c>
      <c r="B983" s="11" t="s">
        <v>541</v>
      </c>
      <c r="C983" s="11"/>
      <c r="D983" s="95" t="s">
        <v>12</v>
      </c>
      <c r="E983" s="11" t="s">
        <v>191</v>
      </c>
      <c r="F983" s="11" t="s">
        <v>148</v>
      </c>
      <c r="G983" s="11"/>
      <c r="H983" s="9">
        <v>8</v>
      </c>
      <c r="I983" s="95" t="s">
        <v>12</v>
      </c>
      <c r="J983" s="12">
        <v>13</v>
      </c>
    </row>
    <row r="984" spans="1:10" ht="15" x14ac:dyDescent="0.25">
      <c r="A984" s="11" t="s">
        <v>537</v>
      </c>
      <c r="B984" s="11" t="s">
        <v>538</v>
      </c>
      <c r="C984" s="11"/>
      <c r="D984" s="95" t="s">
        <v>12</v>
      </c>
      <c r="E984" s="11" t="s">
        <v>147</v>
      </c>
      <c r="F984" s="11" t="s">
        <v>145</v>
      </c>
      <c r="G984" s="11"/>
      <c r="H984" s="9">
        <v>0</v>
      </c>
      <c r="I984" s="95" t="s">
        <v>12</v>
      </c>
      <c r="J984" s="12">
        <v>13</v>
      </c>
    </row>
    <row r="985" spans="1:10" ht="15" x14ac:dyDescent="0.25">
      <c r="A985" s="11" t="s">
        <v>542</v>
      </c>
      <c r="B985" s="11" t="s">
        <v>541</v>
      </c>
      <c r="C985" s="11" t="s">
        <v>536</v>
      </c>
      <c r="D985" s="95" t="s">
        <v>12</v>
      </c>
      <c r="E985" s="5" t="s">
        <v>191</v>
      </c>
      <c r="F985" s="11" t="s">
        <v>148</v>
      </c>
      <c r="G985" s="11" t="s">
        <v>149</v>
      </c>
      <c r="H985" s="9">
        <v>7</v>
      </c>
      <c r="I985" s="95" t="s">
        <v>12</v>
      </c>
      <c r="J985" s="12">
        <v>13</v>
      </c>
    </row>
    <row r="986" spans="1:10" ht="15" x14ac:dyDescent="0.25">
      <c r="A986" s="11" t="s">
        <v>537</v>
      </c>
      <c r="B986" s="11" t="s">
        <v>542</v>
      </c>
      <c r="C986" s="11"/>
      <c r="D986" s="95" t="s">
        <v>12</v>
      </c>
      <c r="E986" s="11" t="s">
        <v>149</v>
      </c>
      <c r="F986" s="11" t="s">
        <v>148</v>
      </c>
      <c r="G986" s="11"/>
      <c r="H986" s="9">
        <v>2</v>
      </c>
      <c r="I986" s="95" t="s">
        <v>12</v>
      </c>
      <c r="J986" s="12">
        <v>13</v>
      </c>
    </row>
    <row r="987" spans="1:10" ht="15" x14ac:dyDescent="0.25">
      <c r="A987" s="11" t="s">
        <v>538</v>
      </c>
      <c r="B987" s="11" t="s">
        <v>541</v>
      </c>
      <c r="C987" s="11" t="s">
        <v>536</v>
      </c>
      <c r="D987" s="95" t="s">
        <v>12</v>
      </c>
      <c r="E987" s="5" t="s">
        <v>191</v>
      </c>
      <c r="F987" s="11" t="s">
        <v>145</v>
      </c>
      <c r="G987" s="11" t="s">
        <v>147</v>
      </c>
      <c r="H987" s="9">
        <v>1</v>
      </c>
      <c r="I987" s="95" t="s">
        <v>12</v>
      </c>
      <c r="J987" s="12">
        <v>13</v>
      </c>
    </row>
    <row r="988" spans="1:10" ht="15" x14ac:dyDescent="0.25">
      <c r="A988" s="5"/>
      <c r="B988" s="11"/>
      <c r="C988" s="11"/>
      <c r="D988" s="95" t="s">
        <v>12</v>
      </c>
      <c r="E988" s="11"/>
      <c r="F988" s="11"/>
      <c r="G988" s="11"/>
      <c r="H988" s="13">
        <f>SUM(H982:H987)</f>
        <v>25</v>
      </c>
      <c r="I988" s="95" t="s">
        <v>12</v>
      </c>
      <c r="J988" s="13">
        <f>SUM(J982:J987)</f>
        <v>78</v>
      </c>
    </row>
    <row r="989" spans="1:10" ht="15.6" x14ac:dyDescent="0.3">
      <c r="A989" s="11"/>
      <c r="B989" s="11"/>
      <c r="C989" s="11"/>
      <c r="D989" s="95" t="s">
        <v>12</v>
      </c>
      <c r="E989" s="11"/>
      <c r="F989" s="11"/>
      <c r="G989" s="11"/>
      <c r="H989" s="14">
        <v>0</v>
      </c>
      <c r="I989" s="95" t="s">
        <v>12</v>
      </c>
      <c r="J989" s="14">
        <v>6</v>
      </c>
    </row>
    <row r="990" spans="1:10" x14ac:dyDescent="0.25">
      <c r="A990" s="749" t="s">
        <v>317</v>
      </c>
      <c r="B990" s="749"/>
      <c r="C990" s="749"/>
      <c r="D990" s="184"/>
      <c r="E990" s="750" t="s">
        <v>558</v>
      </c>
      <c r="F990" s="750"/>
      <c r="G990" s="750"/>
      <c r="H990" s="747">
        <v>42925</v>
      </c>
      <c r="I990" s="748"/>
      <c r="J990" s="748"/>
    </row>
    <row r="991" spans="1:10" ht="15" x14ac:dyDescent="0.25">
      <c r="A991" s="11" t="s">
        <v>490</v>
      </c>
      <c r="B991" s="11" t="s">
        <v>491</v>
      </c>
      <c r="C991" s="11" t="s">
        <v>556</v>
      </c>
      <c r="D991" s="95" t="s">
        <v>12</v>
      </c>
      <c r="E991" s="5" t="s">
        <v>559</v>
      </c>
      <c r="F991" s="11" t="s">
        <v>381</v>
      </c>
      <c r="G991" s="11" t="s">
        <v>560</v>
      </c>
      <c r="H991" s="9">
        <v>2</v>
      </c>
      <c r="I991" s="95" t="s">
        <v>12</v>
      </c>
      <c r="J991" s="12">
        <v>13</v>
      </c>
    </row>
    <row r="992" spans="1:10" ht="15" x14ac:dyDescent="0.25">
      <c r="A992" s="11" t="s">
        <v>106</v>
      </c>
      <c r="B992" s="11" t="s">
        <v>333</v>
      </c>
      <c r="C992" s="11"/>
      <c r="D992" s="95" t="s">
        <v>12</v>
      </c>
      <c r="E992" s="11" t="s">
        <v>495</v>
      </c>
      <c r="F992" s="11" t="s">
        <v>379</v>
      </c>
      <c r="G992" s="11"/>
      <c r="H992" s="9">
        <v>13</v>
      </c>
      <c r="I992" s="95" t="s">
        <v>12</v>
      </c>
      <c r="J992" s="12">
        <v>8</v>
      </c>
    </row>
    <row r="993" spans="1:10" ht="15" x14ac:dyDescent="0.25">
      <c r="A993" s="11" t="s">
        <v>490</v>
      </c>
      <c r="B993" s="11" t="s">
        <v>491</v>
      </c>
      <c r="C993" s="11"/>
      <c r="D993" s="95" t="s">
        <v>12</v>
      </c>
      <c r="E993" s="11" t="s">
        <v>383</v>
      </c>
      <c r="F993" s="11" t="s">
        <v>379</v>
      </c>
      <c r="G993" s="11"/>
      <c r="H993" s="9">
        <v>8</v>
      </c>
      <c r="I993" s="95" t="s">
        <v>12</v>
      </c>
      <c r="J993" s="12">
        <v>13</v>
      </c>
    </row>
    <row r="994" spans="1:10" ht="15" x14ac:dyDescent="0.25">
      <c r="A994" s="11" t="s">
        <v>106</v>
      </c>
      <c r="B994" s="11" t="s">
        <v>333</v>
      </c>
      <c r="C994" s="11" t="s">
        <v>557</v>
      </c>
      <c r="D994" s="95" t="s">
        <v>12</v>
      </c>
      <c r="E994" s="5" t="s">
        <v>559</v>
      </c>
      <c r="F994" s="11" t="s">
        <v>381</v>
      </c>
      <c r="G994" s="11" t="s">
        <v>560</v>
      </c>
      <c r="H994" s="9">
        <v>6</v>
      </c>
      <c r="I994" s="95" t="s">
        <v>12</v>
      </c>
      <c r="J994" s="12">
        <v>13</v>
      </c>
    </row>
    <row r="995" spans="1:10" ht="15" x14ac:dyDescent="0.25">
      <c r="A995" s="11" t="s">
        <v>490</v>
      </c>
      <c r="B995" s="11" t="s">
        <v>106</v>
      </c>
      <c r="C995" s="11"/>
      <c r="D995" s="95" t="s">
        <v>12</v>
      </c>
      <c r="E995" s="11" t="s">
        <v>381</v>
      </c>
      <c r="F995" s="11" t="s">
        <v>379</v>
      </c>
      <c r="G995" s="11"/>
      <c r="H995" s="9">
        <v>13</v>
      </c>
      <c r="I995" s="95" t="s">
        <v>12</v>
      </c>
      <c r="J995" s="12">
        <v>3</v>
      </c>
    </row>
    <row r="996" spans="1:10" ht="15" x14ac:dyDescent="0.25">
      <c r="A996" s="11" t="s">
        <v>333</v>
      </c>
      <c r="B996" s="11" t="s">
        <v>491</v>
      </c>
      <c r="C996" s="11" t="s">
        <v>556</v>
      </c>
      <c r="D996" s="95" t="s">
        <v>12</v>
      </c>
      <c r="E996" s="5" t="s">
        <v>383</v>
      </c>
      <c r="F996" s="11" t="s">
        <v>495</v>
      </c>
      <c r="G996" s="11" t="s">
        <v>560</v>
      </c>
      <c r="H996" s="9">
        <v>13</v>
      </c>
      <c r="I996" s="95" t="s">
        <v>12</v>
      </c>
      <c r="J996" s="12">
        <v>9</v>
      </c>
    </row>
    <row r="997" spans="1:10" ht="15" x14ac:dyDescent="0.25">
      <c r="A997" s="5"/>
      <c r="B997" s="11"/>
      <c r="C997" s="11"/>
      <c r="D997" s="95" t="s">
        <v>12</v>
      </c>
      <c r="E997" s="11"/>
      <c r="F997" s="11"/>
      <c r="G997" s="11"/>
      <c r="H997" s="13">
        <f>SUM(H991:H996)</f>
        <v>55</v>
      </c>
      <c r="I997" s="95" t="s">
        <v>12</v>
      </c>
      <c r="J997" s="13">
        <f>SUM(J991:J996)</f>
        <v>59</v>
      </c>
    </row>
    <row r="998" spans="1:10" ht="15.6" x14ac:dyDescent="0.3">
      <c r="A998" s="11"/>
      <c r="B998" s="11"/>
      <c r="C998" s="11"/>
      <c r="D998" s="95" t="s">
        <v>12</v>
      </c>
      <c r="E998" s="11"/>
      <c r="F998" s="11"/>
      <c r="G998" s="11"/>
      <c r="H998" s="14">
        <v>3</v>
      </c>
      <c r="I998" s="95" t="s">
        <v>12</v>
      </c>
      <c r="J998" s="14">
        <v>3</v>
      </c>
    </row>
    <row r="999" spans="1:10" x14ac:dyDescent="0.25">
      <c r="A999" s="749" t="s">
        <v>317</v>
      </c>
      <c r="B999" s="749"/>
      <c r="C999" s="749"/>
      <c r="D999" s="184"/>
      <c r="E999" s="750" t="s">
        <v>155</v>
      </c>
      <c r="F999" s="750"/>
      <c r="G999" s="750"/>
      <c r="H999" s="747">
        <v>42925</v>
      </c>
      <c r="I999" s="748"/>
      <c r="J999" s="748"/>
    </row>
    <row r="1000" spans="1:10" ht="15" x14ac:dyDescent="0.25">
      <c r="A1000" s="11" t="s">
        <v>490</v>
      </c>
      <c r="B1000" s="11" t="s">
        <v>333</v>
      </c>
      <c r="C1000" s="11" t="s">
        <v>491</v>
      </c>
      <c r="D1000" s="95" t="s">
        <v>12</v>
      </c>
      <c r="E1000" s="5" t="s">
        <v>159</v>
      </c>
      <c r="F1000" s="11" t="s">
        <v>160</v>
      </c>
      <c r="G1000" s="11" t="s">
        <v>158</v>
      </c>
      <c r="H1000" s="9">
        <v>13</v>
      </c>
      <c r="I1000" s="95" t="s">
        <v>12</v>
      </c>
      <c r="J1000" s="12">
        <v>7</v>
      </c>
    </row>
    <row r="1001" spans="1:10" ht="15" x14ac:dyDescent="0.25">
      <c r="A1001" s="11" t="s">
        <v>106</v>
      </c>
      <c r="B1001" s="11" t="s">
        <v>556</v>
      </c>
      <c r="C1001" s="11"/>
      <c r="D1001" s="95" t="s">
        <v>12</v>
      </c>
      <c r="E1001" s="11" t="s">
        <v>397</v>
      </c>
      <c r="F1001" s="11" t="s">
        <v>398</v>
      </c>
      <c r="G1001" s="11"/>
      <c r="H1001" s="9">
        <v>7</v>
      </c>
      <c r="I1001" s="95" t="s">
        <v>12</v>
      </c>
      <c r="J1001" s="12">
        <v>13</v>
      </c>
    </row>
    <row r="1002" spans="1:10" ht="15" x14ac:dyDescent="0.25">
      <c r="A1002" s="11" t="s">
        <v>106</v>
      </c>
      <c r="B1002" s="11" t="s">
        <v>88</v>
      </c>
      <c r="C1002" s="11"/>
      <c r="D1002" s="95" t="s">
        <v>12</v>
      </c>
      <c r="E1002" s="11" t="s">
        <v>159</v>
      </c>
      <c r="F1002" s="11" t="s">
        <v>398</v>
      </c>
      <c r="G1002" s="11"/>
      <c r="H1002" s="9">
        <v>2</v>
      </c>
      <c r="I1002" s="95" t="s">
        <v>12</v>
      </c>
      <c r="J1002" s="12">
        <v>13</v>
      </c>
    </row>
    <row r="1003" spans="1:10" ht="15" x14ac:dyDescent="0.25">
      <c r="A1003" s="11" t="s">
        <v>490</v>
      </c>
      <c r="B1003" s="11" t="s">
        <v>333</v>
      </c>
      <c r="C1003" s="11" t="s">
        <v>491</v>
      </c>
      <c r="D1003" s="95" t="s">
        <v>12</v>
      </c>
      <c r="E1003" s="5" t="s">
        <v>397</v>
      </c>
      <c r="F1003" s="11" t="s">
        <v>160</v>
      </c>
      <c r="G1003" s="11" t="s">
        <v>158</v>
      </c>
      <c r="H1003" s="9">
        <v>4</v>
      </c>
      <c r="I1003" s="95" t="s">
        <v>12</v>
      </c>
      <c r="J1003" s="12">
        <v>13</v>
      </c>
    </row>
    <row r="1004" spans="1:10" ht="15" x14ac:dyDescent="0.25">
      <c r="A1004" s="11" t="s">
        <v>490</v>
      </c>
      <c r="B1004" s="11" t="s">
        <v>333</v>
      </c>
      <c r="C1004" s="11"/>
      <c r="D1004" s="95" t="s">
        <v>12</v>
      </c>
      <c r="E1004" s="11" t="s">
        <v>159</v>
      </c>
      <c r="F1004" s="11" t="s">
        <v>398</v>
      </c>
      <c r="G1004" s="11"/>
      <c r="H1004" s="9">
        <v>0</v>
      </c>
      <c r="I1004" s="95" t="s">
        <v>12</v>
      </c>
      <c r="J1004" s="12">
        <v>13</v>
      </c>
    </row>
    <row r="1005" spans="1:10" ht="15" x14ac:dyDescent="0.25">
      <c r="A1005" s="11" t="s">
        <v>106</v>
      </c>
      <c r="B1005" s="11" t="s">
        <v>88</v>
      </c>
      <c r="C1005" s="11" t="s">
        <v>491</v>
      </c>
      <c r="D1005" s="95" t="s">
        <v>12</v>
      </c>
      <c r="E1005" s="5" t="s">
        <v>397</v>
      </c>
      <c r="F1005" s="11" t="s">
        <v>160</v>
      </c>
      <c r="G1005" s="11" t="s">
        <v>158</v>
      </c>
      <c r="H1005" s="9">
        <v>3</v>
      </c>
      <c r="I1005" s="95" t="s">
        <v>12</v>
      </c>
      <c r="J1005" s="12">
        <v>13</v>
      </c>
    </row>
    <row r="1006" spans="1:10" ht="15" x14ac:dyDescent="0.25">
      <c r="A1006" s="5"/>
      <c r="B1006" s="11"/>
      <c r="C1006" s="11"/>
      <c r="D1006" s="95" t="s">
        <v>12</v>
      </c>
      <c r="E1006" s="11"/>
      <c r="F1006" s="11"/>
      <c r="G1006" s="11"/>
      <c r="H1006" s="13">
        <f>SUM(H1000:H1005)</f>
        <v>29</v>
      </c>
      <c r="I1006" s="95" t="s">
        <v>12</v>
      </c>
      <c r="J1006" s="13">
        <f>SUM(J1000:J1005)</f>
        <v>72</v>
      </c>
    </row>
    <row r="1007" spans="1:10" ht="15.6" x14ac:dyDescent="0.3">
      <c r="A1007" s="11"/>
      <c r="B1007" s="11"/>
      <c r="C1007" s="11"/>
      <c r="D1007" s="95" t="s">
        <v>12</v>
      </c>
      <c r="E1007" s="11"/>
      <c r="F1007" s="11"/>
      <c r="G1007" s="11"/>
      <c r="H1007" s="14">
        <v>1</v>
      </c>
      <c r="I1007" s="95" t="s">
        <v>12</v>
      </c>
      <c r="J1007" s="14">
        <v>5</v>
      </c>
    </row>
    <row r="1008" spans="1:10" x14ac:dyDescent="0.25">
      <c r="A1008" s="749" t="s">
        <v>113</v>
      </c>
      <c r="B1008" s="749"/>
      <c r="C1008" s="749"/>
      <c r="D1008" s="184"/>
      <c r="E1008" s="750" t="s">
        <v>427</v>
      </c>
      <c r="F1008" s="750"/>
      <c r="G1008" s="750"/>
      <c r="H1008" s="747">
        <v>42994</v>
      </c>
      <c r="I1008" s="748"/>
      <c r="J1008" s="748"/>
    </row>
    <row r="1009" spans="1:10" ht="15" x14ac:dyDescent="0.25">
      <c r="A1009" s="11" t="s">
        <v>436</v>
      </c>
      <c r="B1009" s="11" t="s">
        <v>45</v>
      </c>
      <c r="C1009" s="11" t="s">
        <v>579</v>
      </c>
      <c r="D1009" s="95" t="s">
        <v>12</v>
      </c>
      <c r="E1009" s="5" t="s">
        <v>529</v>
      </c>
      <c r="F1009" s="11" t="s">
        <v>69</v>
      </c>
      <c r="G1009" s="11" t="s">
        <v>528</v>
      </c>
      <c r="H1009" s="9">
        <v>13</v>
      </c>
      <c r="I1009" s="95" t="s">
        <v>12</v>
      </c>
      <c r="J1009" s="12">
        <v>1</v>
      </c>
    </row>
    <row r="1010" spans="1:10" ht="15" x14ac:dyDescent="0.25">
      <c r="A1010" s="11" t="s">
        <v>37</v>
      </c>
      <c r="B1010" s="11" t="s">
        <v>361</v>
      </c>
      <c r="C1010" s="11"/>
      <c r="D1010" s="95" t="s">
        <v>12</v>
      </c>
      <c r="E1010" s="11" t="s">
        <v>555</v>
      </c>
      <c r="F1010" s="11" t="s">
        <v>64</v>
      </c>
      <c r="G1010" s="11"/>
      <c r="H1010" s="9">
        <v>13</v>
      </c>
      <c r="I1010" s="95" t="s">
        <v>12</v>
      </c>
      <c r="J1010" s="12">
        <v>2</v>
      </c>
    </row>
    <row r="1011" spans="1:10" ht="15" x14ac:dyDescent="0.25">
      <c r="A1011" s="11" t="s">
        <v>45</v>
      </c>
      <c r="B1011" s="11" t="s">
        <v>579</v>
      </c>
      <c r="C1011" s="11"/>
      <c r="D1011" s="95" t="s">
        <v>12</v>
      </c>
      <c r="E1011" s="5" t="s">
        <v>529</v>
      </c>
      <c r="F1011" s="11" t="s">
        <v>64</v>
      </c>
      <c r="G1011" s="11"/>
      <c r="H1011" s="9">
        <v>2</v>
      </c>
      <c r="I1011" s="95" t="s">
        <v>12</v>
      </c>
      <c r="J1011" s="12">
        <v>13</v>
      </c>
    </row>
    <row r="1012" spans="1:10" ht="15" x14ac:dyDescent="0.25">
      <c r="A1012" s="11" t="s">
        <v>37</v>
      </c>
      <c r="B1012" s="11" t="s">
        <v>361</v>
      </c>
      <c r="C1012" s="11" t="s">
        <v>436</v>
      </c>
      <c r="D1012" s="95" t="s">
        <v>12</v>
      </c>
      <c r="E1012" s="11" t="s">
        <v>65</v>
      </c>
      <c r="F1012" s="11" t="s">
        <v>69</v>
      </c>
      <c r="G1012" s="11" t="s">
        <v>528</v>
      </c>
      <c r="H1012" s="9">
        <v>9</v>
      </c>
      <c r="I1012" s="95" t="s">
        <v>12</v>
      </c>
      <c r="J1012" s="12">
        <v>8</v>
      </c>
    </row>
    <row r="1013" spans="1:10" ht="15" x14ac:dyDescent="0.25">
      <c r="A1013" s="11" t="s">
        <v>37</v>
      </c>
      <c r="B1013" s="11" t="s">
        <v>361</v>
      </c>
      <c r="C1013" s="11"/>
      <c r="D1013" s="95" t="s">
        <v>12</v>
      </c>
      <c r="E1013" s="11" t="s">
        <v>65</v>
      </c>
      <c r="F1013" s="11" t="s">
        <v>69</v>
      </c>
      <c r="G1013" s="11"/>
      <c r="H1013" s="9">
        <v>4</v>
      </c>
      <c r="I1013" s="95" t="s">
        <v>12</v>
      </c>
      <c r="J1013" s="12">
        <v>13</v>
      </c>
    </row>
    <row r="1014" spans="1:10" ht="15" x14ac:dyDescent="0.25">
      <c r="A1014" s="11" t="s">
        <v>436</v>
      </c>
      <c r="B1014" s="11" t="s">
        <v>45</v>
      </c>
      <c r="C1014" s="11" t="s">
        <v>579</v>
      </c>
      <c r="D1014" s="95" t="s">
        <v>12</v>
      </c>
      <c r="E1014" s="5" t="s">
        <v>529</v>
      </c>
      <c r="F1014" s="11" t="s">
        <v>64</v>
      </c>
      <c r="G1014" s="11" t="s">
        <v>555</v>
      </c>
      <c r="H1014" s="9">
        <v>13</v>
      </c>
      <c r="I1014" s="95" t="s">
        <v>12</v>
      </c>
      <c r="J1014" s="12">
        <v>0</v>
      </c>
    </row>
    <row r="1015" spans="1:10" ht="15" x14ac:dyDescent="0.25">
      <c r="A1015" s="5"/>
      <c r="B1015" s="11"/>
      <c r="C1015" s="11"/>
      <c r="D1015" s="95" t="s">
        <v>12</v>
      </c>
      <c r="E1015" s="11"/>
      <c r="F1015" s="11"/>
      <c r="G1015" s="11"/>
      <c r="H1015" s="13">
        <f>SUM(H1009:H1014)</f>
        <v>54</v>
      </c>
      <c r="I1015" s="95" t="s">
        <v>12</v>
      </c>
      <c r="J1015" s="13">
        <f>SUM(J1009:J1014)</f>
        <v>37</v>
      </c>
    </row>
    <row r="1016" spans="1:10" ht="15.6" x14ac:dyDescent="0.3">
      <c r="A1016" s="11"/>
      <c r="B1016" s="11"/>
      <c r="C1016" s="11"/>
      <c r="D1016" s="95" t="s">
        <v>12</v>
      </c>
      <c r="E1016" s="11"/>
      <c r="F1016" s="11"/>
      <c r="G1016" s="11"/>
      <c r="H1016" s="14">
        <v>4</v>
      </c>
      <c r="I1016" s="95" t="s">
        <v>12</v>
      </c>
      <c r="J1016" s="14">
        <v>2</v>
      </c>
    </row>
    <row r="1017" spans="1:10" x14ac:dyDescent="0.25">
      <c r="A1017" s="749" t="s">
        <v>240</v>
      </c>
      <c r="B1017" s="749"/>
      <c r="C1017" s="749"/>
      <c r="D1017" s="184"/>
      <c r="E1017" s="750" t="s">
        <v>427</v>
      </c>
      <c r="F1017" s="750"/>
      <c r="G1017" s="750"/>
      <c r="H1017" s="747">
        <v>42994</v>
      </c>
      <c r="I1017" s="748"/>
      <c r="J1017" s="748"/>
    </row>
    <row r="1018" spans="1:10" ht="15" x14ac:dyDescent="0.25">
      <c r="A1018" s="11" t="s">
        <v>180</v>
      </c>
      <c r="B1018" s="11" t="s">
        <v>532</v>
      </c>
      <c r="C1018" s="11" t="s">
        <v>530</v>
      </c>
      <c r="D1018" s="95" t="s">
        <v>12</v>
      </c>
      <c r="E1018" s="5" t="s">
        <v>529</v>
      </c>
      <c r="F1018" s="11" t="s">
        <v>555</v>
      </c>
      <c r="G1018" s="11" t="s">
        <v>65</v>
      </c>
      <c r="H1018" s="9">
        <v>10</v>
      </c>
      <c r="I1018" s="95" t="s">
        <v>12</v>
      </c>
      <c r="J1018" s="12">
        <v>13</v>
      </c>
    </row>
    <row r="1019" spans="1:10" ht="15" x14ac:dyDescent="0.25">
      <c r="A1019" s="11" t="s">
        <v>531</v>
      </c>
      <c r="B1019" s="11" t="s">
        <v>245</v>
      </c>
      <c r="C1019" s="11"/>
      <c r="D1019" s="95" t="s">
        <v>12</v>
      </c>
      <c r="E1019" s="11" t="s">
        <v>54</v>
      </c>
      <c r="F1019" s="11" t="s">
        <v>64</v>
      </c>
      <c r="G1019" s="11"/>
      <c r="H1019" s="9">
        <v>13</v>
      </c>
      <c r="I1019" s="95" t="s">
        <v>12</v>
      </c>
      <c r="J1019" s="12">
        <v>9</v>
      </c>
    </row>
    <row r="1020" spans="1:10" ht="15" x14ac:dyDescent="0.25">
      <c r="A1020" s="11" t="s">
        <v>532</v>
      </c>
      <c r="B1020" s="11" t="s">
        <v>245</v>
      </c>
      <c r="C1020" s="11"/>
      <c r="D1020" s="95" t="s">
        <v>12</v>
      </c>
      <c r="E1020" s="11" t="s">
        <v>555</v>
      </c>
      <c r="F1020" s="11" t="s">
        <v>64</v>
      </c>
      <c r="G1020" s="11"/>
      <c r="H1020" s="9">
        <v>13</v>
      </c>
      <c r="I1020" s="95" t="s">
        <v>12</v>
      </c>
      <c r="J1020" s="12">
        <v>8</v>
      </c>
    </row>
    <row r="1021" spans="1:10" ht="15" x14ac:dyDescent="0.25">
      <c r="A1021" s="11" t="s">
        <v>180</v>
      </c>
      <c r="B1021" s="11" t="s">
        <v>531</v>
      </c>
      <c r="C1021" s="11" t="s">
        <v>530</v>
      </c>
      <c r="D1021" s="95" t="s">
        <v>12</v>
      </c>
      <c r="E1021" s="5" t="s">
        <v>54</v>
      </c>
      <c r="F1021" s="11" t="s">
        <v>69</v>
      </c>
      <c r="G1021" s="11" t="s">
        <v>65</v>
      </c>
      <c r="H1021" s="9">
        <v>13</v>
      </c>
      <c r="I1021" s="95" t="s">
        <v>12</v>
      </c>
      <c r="J1021" s="12">
        <v>12</v>
      </c>
    </row>
    <row r="1022" spans="1:10" ht="15" x14ac:dyDescent="0.25">
      <c r="A1022" s="11" t="s">
        <v>530</v>
      </c>
      <c r="B1022" s="11" t="s">
        <v>245</v>
      </c>
      <c r="C1022" s="11"/>
      <c r="D1022" s="95" t="s">
        <v>12</v>
      </c>
      <c r="E1022" s="11" t="s">
        <v>529</v>
      </c>
      <c r="F1022" s="11" t="s">
        <v>64</v>
      </c>
      <c r="G1022" s="11"/>
      <c r="H1022" s="9">
        <v>13</v>
      </c>
      <c r="I1022" s="95" t="s">
        <v>12</v>
      </c>
      <c r="J1022" s="12">
        <v>8</v>
      </c>
    </row>
    <row r="1023" spans="1:10" ht="15" x14ac:dyDescent="0.25">
      <c r="A1023" s="11" t="s">
        <v>180</v>
      </c>
      <c r="B1023" s="11" t="s">
        <v>531</v>
      </c>
      <c r="C1023" s="11" t="s">
        <v>532</v>
      </c>
      <c r="D1023" s="95" t="s">
        <v>12</v>
      </c>
      <c r="E1023" s="5" t="s">
        <v>54</v>
      </c>
      <c r="F1023" s="11" t="s">
        <v>69</v>
      </c>
      <c r="G1023" s="11" t="s">
        <v>65</v>
      </c>
      <c r="H1023" s="9">
        <v>13</v>
      </c>
      <c r="I1023" s="95" t="s">
        <v>12</v>
      </c>
      <c r="J1023" s="12">
        <v>6</v>
      </c>
    </row>
    <row r="1024" spans="1:10" ht="15" x14ac:dyDescent="0.25">
      <c r="A1024" s="5"/>
      <c r="B1024" s="11"/>
      <c r="C1024" s="11"/>
      <c r="D1024" s="95" t="s">
        <v>12</v>
      </c>
      <c r="E1024" s="11"/>
      <c r="F1024" s="11"/>
      <c r="G1024" s="11"/>
      <c r="H1024" s="13">
        <f>SUM(H1018:H1023)</f>
        <v>75</v>
      </c>
      <c r="I1024" s="95" t="s">
        <v>12</v>
      </c>
      <c r="J1024" s="13">
        <f>SUM(J1018:J1023)</f>
        <v>56</v>
      </c>
    </row>
    <row r="1025" spans="1:10" ht="15.6" x14ac:dyDescent="0.3">
      <c r="A1025" s="11"/>
      <c r="B1025" s="11"/>
      <c r="C1025" s="11"/>
      <c r="D1025" s="95" t="s">
        <v>12</v>
      </c>
      <c r="E1025" s="11"/>
      <c r="F1025" s="11"/>
      <c r="G1025" s="11"/>
      <c r="H1025" s="14">
        <v>5</v>
      </c>
      <c r="I1025" s="95" t="s">
        <v>12</v>
      </c>
      <c r="J1025" s="14">
        <v>1</v>
      </c>
    </row>
    <row r="1026" spans="1:10" x14ac:dyDescent="0.25">
      <c r="A1026" s="749" t="s">
        <v>113</v>
      </c>
      <c r="B1026" s="749"/>
      <c r="C1026" s="749"/>
      <c r="D1026" s="222"/>
      <c r="E1026" s="750" t="s">
        <v>399</v>
      </c>
      <c r="F1026" s="750"/>
      <c r="G1026" s="750"/>
      <c r="H1026" s="747">
        <v>42994</v>
      </c>
      <c r="I1026" s="748"/>
      <c r="J1026" s="748"/>
    </row>
    <row r="1027" spans="1:10" ht="15" x14ac:dyDescent="0.25">
      <c r="A1027" s="11" t="s">
        <v>37</v>
      </c>
      <c r="B1027" s="11" t="s">
        <v>361</v>
      </c>
      <c r="C1027" s="11" t="s">
        <v>45</v>
      </c>
      <c r="D1027" s="95" t="s">
        <v>12</v>
      </c>
      <c r="E1027" s="5" t="s">
        <v>349</v>
      </c>
      <c r="F1027" s="11" t="s">
        <v>168</v>
      </c>
      <c r="G1027" s="11" t="s">
        <v>348</v>
      </c>
      <c r="H1027" s="9">
        <v>9</v>
      </c>
      <c r="I1027" s="95" t="s">
        <v>12</v>
      </c>
      <c r="J1027" s="12">
        <v>13</v>
      </c>
    </row>
    <row r="1028" spans="1:10" ht="15" x14ac:dyDescent="0.25">
      <c r="A1028" s="11" t="s">
        <v>579</v>
      </c>
      <c r="B1028" s="11" t="s">
        <v>436</v>
      </c>
      <c r="C1028" s="11"/>
      <c r="D1028" s="95" t="s">
        <v>12</v>
      </c>
      <c r="E1028" s="11" t="s">
        <v>347</v>
      </c>
      <c r="F1028" s="11" t="s">
        <v>526</v>
      </c>
      <c r="G1028" s="11"/>
      <c r="H1028" s="9">
        <v>5</v>
      </c>
      <c r="I1028" s="95" t="s">
        <v>12</v>
      </c>
      <c r="J1028" s="12">
        <v>13</v>
      </c>
    </row>
    <row r="1029" spans="1:10" ht="15" x14ac:dyDescent="0.25">
      <c r="A1029" s="11" t="s">
        <v>579</v>
      </c>
      <c r="B1029" s="11" t="s">
        <v>436</v>
      </c>
      <c r="C1029" s="11"/>
      <c r="D1029" s="95" t="s">
        <v>12</v>
      </c>
      <c r="E1029" s="11" t="s">
        <v>348</v>
      </c>
      <c r="F1029" s="11" t="s">
        <v>168</v>
      </c>
      <c r="G1029" s="11"/>
      <c r="H1029" s="9">
        <v>2</v>
      </c>
      <c r="I1029" s="95" t="s">
        <v>12</v>
      </c>
      <c r="J1029" s="12">
        <v>13</v>
      </c>
    </row>
    <row r="1030" spans="1:10" ht="15" x14ac:dyDescent="0.25">
      <c r="A1030" s="11" t="s">
        <v>37</v>
      </c>
      <c r="B1030" s="11" t="s">
        <v>361</v>
      </c>
      <c r="C1030" s="11" t="s">
        <v>45</v>
      </c>
      <c r="D1030" s="95" t="s">
        <v>12</v>
      </c>
      <c r="E1030" s="5" t="s">
        <v>347</v>
      </c>
      <c r="F1030" s="11" t="s">
        <v>526</v>
      </c>
      <c r="G1030" s="11" t="s">
        <v>351</v>
      </c>
      <c r="H1030" s="9">
        <v>13</v>
      </c>
      <c r="I1030" s="95" t="s">
        <v>12</v>
      </c>
      <c r="J1030" s="12">
        <v>9</v>
      </c>
    </row>
    <row r="1031" spans="1:10" ht="15" x14ac:dyDescent="0.25">
      <c r="A1031" s="11" t="s">
        <v>579</v>
      </c>
      <c r="B1031" s="11" t="s">
        <v>436</v>
      </c>
      <c r="C1031" s="11"/>
      <c r="D1031" s="95" t="s">
        <v>12</v>
      </c>
      <c r="E1031" s="11" t="s">
        <v>347</v>
      </c>
      <c r="F1031" s="11" t="s">
        <v>168</v>
      </c>
      <c r="G1031" s="11"/>
      <c r="H1031" s="9">
        <v>9</v>
      </c>
      <c r="I1031" s="95" t="s">
        <v>12</v>
      </c>
      <c r="J1031" s="12">
        <v>13</v>
      </c>
    </row>
    <row r="1032" spans="1:10" ht="15" x14ac:dyDescent="0.25">
      <c r="A1032" s="11" t="s">
        <v>37</v>
      </c>
      <c r="B1032" s="11" t="s">
        <v>361</v>
      </c>
      <c r="C1032" s="11" t="s">
        <v>45</v>
      </c>
      <c r="D1032" s="95" t="s">
        <v>12</v>
      </c>
      <c r="E1032" s="5" t="s">
        <v>349</v>
      </c>
      <c r="F1032" s="11" t="s">
        <v>526</v>
      </c>
      <c r="G1032" s="11" t="s">
        <v>348</v>
      </c>
      <c r="H1032" s="9">
        <v>13</v>
      </c>
      <c r="I1032" s="95" t="s">
        <v>12</v>
      </c>
      <c r="J1032" s="12">
        <v>2</v>
      </c>
    </row>
    <row r="1033" spans="1:10" ht="15" x14ac:dyDescent="0.25">
      <c r="A1033" s="5"/>
      <c r="B1033" s="11"/>
      <c r="C1033" s="11"/>
      <c r="D1033" s="95" t="s">
        <v>12</v>
      </c>
      <c r="E1033" s="11"/>
      <c r="F1033" s="11"/>
      <c r="G1033" s="11"/>
      <c r="H1033" s="13">
        <f>SUM(H1027:H1032)</f>
        <v>51</v>
      </c>
      <c r="I1033" s="95" t="s">
        <v>12</v>
      </c>
      <c r="J1033" s="13">
        <f>SUM(J1027:J1032)</f>
        <v>63</v>
      </c>
    </row>
    <row r="1034" spans="1:10" ht="15.6" x14ac:dyDescent="0.3">
      <c r="A1034" s="11"/>
      <c r="B1034" s="11"/>
      <c r="C1034" s="11"/>
      <c r="D1034" s="95" t="s">
        <v>12</v>
      </c>
      <c r="E1034" s="11"/>
      <c r="F1034" s="11"/>
      <c r="G1034" s="11"/>
      <c r="H1034" s="14">
        <v>2</v>
      </c>
      <c r="I1034" s="95" t="s">
        <v>12</v>
      </c>
      <c r="J1034" s="14">
        <v>4</v>
      </c>
    </row>
    <row r="1035" spans="1:10" x14ac:dyDescent="0.25">
      <c r="A1035" s="749" t="s">
        <v>240</v>
      </c>
      <c r="B1035" s="749"/>
      <c r="C1035" s="749"/>
      <c r="D1035" s="222"/>
      <c r="E1035" s="750" t="s">
        <v>399</v>
      </c>
      <c r="F1035" s="750"/>
      <c r="G1035" s="750"/>
      <c r="H1035" s="747">
        <v>42994</v>
      </c>
      <c r="I1035" s="748"/>
      <c r="J1035" s="748"/>
    </row>
    <row r="1036" spans="1:10" ht="15" x14ac:dyDescent="0.25">
      <c r="A1036" s="11" t="s">
        <v>532</v>
      </c>
      <c r="B1036" s="11" t="s">
        <v>245</v>
      </c>
      <c r="C1036" s="11" t="s">
        <v>531</v>
      </c>
      <c r="D1036" s="95" t="s">
        <v>12</v>
      </c>
      <c r="E1036" s="5" t="s">
        <v>351</v>
      </c>
      <c r="F1036" s="11" t="s">
        <v>526</v>
      </c>
      <c r="G1036" s="11" t="s">
        <v>348</v>
      </c>
      <c r="H1036" s="9">
        <v>5</v>
      </c>
      <c r="I1036" s="95" t="s">
        <v>12</v>
      </c>
      <c r="J1036" s="12">
        <v>13</v>
      </c>
    </row>
    <row r="1037" spans="1:10" ht="15" x14ac:dyDescent="0.25">
      <c r="A1037" s="11" t="s">
        <v>180</v>
      </c>
      <c r="B1037" s="11" t="s">
        <v>530</v>
      </c>
      <c r="C1037" s="11"/>
      <c r="D1037" s="95" t="s">
        <v>12</v>
      </c>
      <c r="E1037" s="11" t="s">
        <v>347</v>
      </c>
      <c r="F1037" s="11" t="s">
        <v>168</v>
      </c>
      <c r="G1037" s="11"/>
      <c r="H1037" s="9">
        <v>7</v>
      </c>
      <c r="I1037" s="95" t="s">
        <v>12</v>
      </c>
      <c r="J1037" s="12">
        <v>13</v>
      </c>
    </row>
    <row r="1038" spans="1:10" ht="15" x14ac:dyDescent="0.25">
      <c r="A1038" s="11" t="s">
        <v>532</v>
      </c>
      <c r="B1038" s="11" t="s">
        <v>245</v>
      </c>
      <c r="C1038" s="11"/>
      <c r="D1038" s="95" t="s">
        <v>12</v>
      </c>
      <c r="E1038" s="11" t="s">
        <v>348</v>
      </c>
      <c r="F1038" s="11" t="s">
        <v>168</v>
      </c>
      <c r="G1038" s="11"/>
      <c r="H1038" s="9">
        <v>1</v>
      </c>
      <c r="I1038" s="95" t="s">
        <v>12</v>
      </c>
      <c r="J1038" s="12">
        <v>13</v>
      </c>
    </row>
    <row r="1039" spans="1:10" ht="15" x14ac:dyDescent="0.25">
      <c r="A1039" s="11" t="s">
        <v>180</v>
      </c>
      <c r="B1039" s="11" t="s">
        <v>530</v>
      </c>
      <c r="C1039" s="11" t="s">
        <v>531</v>
      </c>
      <c r="D1039" s="95" t="s">
        <v>12</v>
      </c>
      <c r="E1039" s="5" t="s">
        <v>347</v>
      </c>
      <c r="F1039" s="11" t="s">
        <v>526</v>
      </c>
      <c r="G1039" s="11" t="s">
        <v>349</v>
      </c>
      <c r="H1039" s="9">
        <v>13</v>
      </c>
      <c r="I1039" s="95" t="s">
        <v>12</v>
      </c>
      <c r="J1039" s="12">
        <v>9</v>
      </c>
    </row>
    <row r="1040" spans="1:10" ht="15" x14ac:dyDescent="0.25">
      <c r="A1040" s="11" t="s">
        <v>531</v>
      </c>
      <c r="B1040" s="11" t="s">
        <v>245</v>
      </c>
      <c r="C1040" s="11"/>
      <c r="D1040" s="95" t="s">
        <v>12</v>
      </c>
      <c r="E1040" s="11" t="s">
        <v>347</v>
      </c>
      <c r="F1040" s="11" t="s">
        <v>168</v>
      </c>
      <c r="G1040" s="11"/>
      <c r="H1040" s="9">
        <v>11</v>
      </c>
      <c r="I1040" s="95" t="s">
        <v>12</v>
      </c>
      <c r="J1040" s="12">
        <v>13</v>
      </c>
    </row>
    <row r="1041" spans="1:10" ht="15" x14ac:dyDescent="0.25">
      <c r="A1041" s="11" t="s">
        <v>180</v>
      </c>
      <c r="B1041" s="11" t="s">
        <v>530</v>
      </c>
      <c r="C1041" s="11" t="s">
        <v>532</v>
      </c>
      <c r="D1041" s="95" t="s">
        <v>12</v>
      </c>
      <c r="E1041" s="5" t="s">
        <v>351</v>
      </c>
      <c r="F1041" s="11" t="s">
        <v>526</v>
      </c>
      <c r="G1041" s="11" t="s">
        <v>348</v>
      </c>
      <c r="H1041" s="9">
        <v>11</v>
      </c>
      <c r="I1041" s="95" t="s">
        <v>12</v>
      </c>
      <c r="J1041" s="12">
        <v>13</v>
      </c>
    </row>
    <row r="1042" spans="1:10" ht="15" x14ac:dyDescent="0.25">
      <c r="A1042" s="5"/>
      <c r="B1042" s="11"/>
      <c r="C1042" s="11"/>
      <c r="D1042" s="95" t="s">
        <v>12</v>
      </c>
      <c r="E1042" s="11"/>
      <c r="F1042" s="11"/>
      <c r="G1042" s="11"/>
      <c r="H1042" s="13">
        <f>SUM(H1036:H1041)</f>
        <v>48</v>
      </c>
      <c r="I1042" s="95" t="s">
        <v>12</v>
      </c>
      <c r="J1042" s="13">
        <f>SUM(J1036:J1041)</f>
        <v>74</v>
      </c>
    </row>
    <row r="1043" spans="1:10" ht="15.6" x14ac:dyDescent="0.3">
      <c r="A1043" s="11"/>
      <c r="B1043" s="11"/>
      <c r="C1043" s="11"/>
      <c r="D1043" s="95" t="s">
        <v>12</v>
      </c>
      <c r="E1043" s="11"/>
      <c r="F1043" s="11"/>
      <c r="G1043" s="11"/>
      <c r="H1043" s="14">
        <v>1</v>
      </c>
      <c r="I1043" s="95" t="s">
        <v>12</v>
      </c>
      <c r="J1043" s="14">
        <v>5</v>
      </c>
    </row>
    <row r="1044" spans="1:10" x14ac:dyDescent="0.25">
      <c r="A1044" s="749" t="s">
        <v>155</v>
      </c>
      <c r="B1044" s="749"/>
      <c r="C1044" s="749"/>
      <c r="D1044" s="222"/>
      <c r="E1044" s="750" t="s">
        <v>143</v>
      </c>
      <c r="F1044" s="750"/>
      <c r="G1044" s="750"/>
      <c r="H1044" s="747">
        <v>42994</v>
      </c>
      <c r="I1044" s="748"/>
      <c r="J1044" s="748"/>
    </row>
    <row r="1045" spans="1:10" ht="15" x14ac:dyDescent="0.25">
      <c r="A1045" s="11" t="s">
        <v>160</v>
      </c>
      <c r="B1045" s="11" t="s">
        <v>159</v>
      </c>
      <c r="C1045" s="11" t="s">
        <v>158</v>
      </c>
      <c r="D1045" s="95" t="s">
        <v>12</v>
      </c>
      <c r="E1045" s="5" t="s">
        <v>191</v>
      </c>
      <c r="F1045" s="11" t="s">
        <v>149</v>
      </c>
      <c r="G1045" s="11" t="s">
        <v>148</v>
      </c>
      <c r="H1045" s="9">
        <v>13</v>
      </c>
      <c r="I1045" s="95" t="s">
        <v>12</v>
      </c>
      <c r="J1045" s="12">
        <v>11</v>
      </c>
    </row>
    <row r="1046" spans="1:10" ht="15" x14ac:dyDescent="0.25">
      <c r="A1046" s="11" t="s">
        <v>397</v>
      </c>
      <c r="B1046" s="11" t="s">
        <v>398</v>
      </c>
      <c r="C1046" s="11"/>
      <c r="D1046" s="95" t="s">
        <v>12</v>
      </c>
      <c r="E1046" s="11" t="s">
        <v>236</v>
      </c>
      <c r="F1046" s="11" t="s">
        <v>145</v>
      </c>
      <c r="G1046" s="11"/>
      <c r="H1046" s="9">
        <v>6</v>
      </c>
      <c r="I1046" s="95" t="s">
        <v>12</v>
      </c>
      <c r="J1046" s="12">
        <v>13</v>
      </c>
    </row>
    <row r="1047" spans="1:10" ht="15" x14ac:dyDescent="0.25">
      <c r="A1047" s="11" t="s">
        <v>398</v>
      </c>
      <c r="B1047" s="11" t="s">
        <v>159</v>
      </c>
      <c r="C1047" s="11"/>
      <c r="D1047" s="95" t="s">
        <v>12</v>
      </c>
      <c r="E1047" s="11" t="s">
        <v>148</v>
      </c>
      <c r="F1047" s="11" t="s">
        <v>149</v>
      </c>
      <c r="G1047" s="11"/>
      <c r="H1047" s="9">
        <v>12</v>
      </c>
      <c r="I1047" s="95" t="s">
        <v>12</v>
      </c>
      <c r="J1047" s="12">
        <v>11</v>
      </c>
    </row>
    <row r="1048" spans="1:10" ht="15" x14ac:dyDescent="0.25">
      <c r="A1048" s="11" t="s">
        <v>160</v>
      </c>
      <c r="B1048" s="11" t="s">
        <v>397</v>
      </c>
      <c r="C1048" s="11" t="s">
        <v>158</v>
      </c>
      <c r="D1048" s="95" t="s">
        <v>12</v>
      </c>
      <c r="E1048" s="5" t="s">
        <v>236</v>
      </c>
      <c r="F1048" s="11" t="s">
        <v>145</v>
      </c>
      <c r="G1048" s="11" t="s">
        <v>147</v>
      </c>
      <c r="H1048" s="9">
        <v>9</v>
      </c>
      <c r="I1048" s="95" t="s">
        <v>12</v>
      </c>
      <c r="J1048" s="12">
        <v>13</v>
      </c>
    </row>
    <row r="1049" spans="1:10" ht="15" x14ac:dyDescent="0.25">
      <c r="A1049" s="11" t="s">
        <v>398</v>
      </c>
      <c r="B1049" s="11" t="s">
        <v>397</v>
      </c>
      <c r="C1049" s="11"/>
      <c r="D1049" s="95" t="s">
        <v>12</v>
      </c>
      <c r="E1049" s="11" t="s">
        <v>236</v>
      </c>
      <c r="F1049" s="11" t="s">
        <v>145</v>
      </c>
      <c r="G1049" s="11"/>
      <c r="H1049" s="9">
        <v>7</v>
      </c>
      <c r="I1049" s="95" t="s">
        <v>12</v>
      </c>
      <c r="J1049" s="12">
        <v>13</v>
      </c>
    </row>
    <row r="1050" spans="1:10" ht="15" x14ac:dyDescent="0.25">
      <c r="A1050" s="11" t="s">
        <v>160</v>
      </c>
      <c r="B1050" s="11" t="s">
        <v>159</v>
      </c>
      <c r="C1050" s="11" t="s">
        <v>158</v>
      </c>
      <c r="D1050" s="95" t="s">
        <v>12</v>
      </c>
      <c r="E1050" s="5" t="s">
        <v>191</v>
      </c>
      <c r="F1050" s="11" t="s">
        <v>148</v>
      </c>
      <c r="G1050" s="11" t="s">
        <v>147</v>
      </c>
      <c r="H1050" s="9">
        <v>11</v>
      </c>
      <c r="I1050" s="95" t="s">
        <v>12</v>
      </c>
      <c r="J1050" s="12">
        <v>12</v>
      </c>
    </row>
    <row r="1051" spans="1:10" ht="15" x14ac:dyDescent="0.25">
      <c r="A1051" s="5"/>
      <c r="B1051" s="11"/>
      <c r="C1051" s="11"/>
      <c r="D1051" s="95" t="s">
        <v>12</v>
      </c>
      <c r="E1051" s="11"/>
      <c r="F1051" s="11"/>
      <c r="G1051" s="11"/>
      <c r="H1051" s="13">
        <f>SUM(H1045:H1050)</f>
        <v>58</v>
      </c>
      <c r="I1051" s="95" t="s">
        <v>12</v>
      </c>
      <c r="J1051" s="13">
        <f>SUM(J1045:J1050)</f>
        <v>73</v>
      </c>
    </row>
    <row r="1052" spans="1:10" ht="15.6" x14ac:dyDescent="0.3">
      <c r="A1052" s="11"/>
      <c r="B1052" s="11"/>
      <c r="C1052" s="11"/>
      <c r="D1052" s="95" t="s">
        <v>12</v>
      </c>
      <c r="E1052" s="11"/>
      <c r="F1052" s="11"/>
      <c r="G1052" s="11"/>
      <c r="H1052" s="14">
        <v>2</v>
      </c>
      <c r="I1052" s="95" t="s">
        <v>12</v>
      </c>
      <c r="J1052" s="14">
        <v>4</v>
      </c>
    </row>
    <row r="1053" spans="1:10" x14ac:dyDescent="0.25">
      <c r="A1053" s="749" t="s">
        <v>155</v>
      </c>
      <c r="B1053" s="749"/>
      <c r="C1053" s="749"/>
      <c r="D1053" s="222"/>
      <c r="E1053" s="750" t="s">
        <v>535</v>
      </c>
      <c r="F1053" s="750"/>
      <c r="G1053" s="750"/>
      <c r="H1053" s="747">
        <v>42994</v>
      </c>
      <c r="I1053" s="748"/>
      <c r="J1053" s="748"/>
    </row>
    <row r="1054" spans="1:10" ht="15" x14ac:dyDescent="0.25">
      <c r="A1054" s="11" t="s">
        <v>160</v>
      </c>
      <c r="B1054" s="11" t="s">
        <v>159</v>
      </c>
      <c r="C1054" s="11" t="s">
        <v>158</v>
      </c>
      <c r="D1054" s="95" t="s">
        <v>12</v>
      </c>
      <c r="E1054" s="5" t="s">
        <v>537</v>
      </c>
      <c r="F1054" s="11" t="s">
        <v>538</v>
      </c>
      <c r="G1054" s="11" t="s">
        <v>541</v>
      </c>
      <c r="H1054" s="9">
        <v>13</v>
      </c>
      <c r="I1054" s="95" t="s">
        <v>12</v>
      </c>
      <c r="J1054" s="12">
        <v>1</v>
      </c>
    </row>
    <row r="1055" spans="1:10" ht="15" x14ac:dyDescent="0.25">
      <c r="A1055" s="11" t="s">
        <v>397</v>
      </c>
      <c r="B1055" s="11" t="s">
        <v>398</v>
      </c>
      <c r="C1055" s="11"/>
      <c r="D1055" s="95" t="s">
        <v>12</v>
      </c>
      <c r="E1055" s="11" t="s">
        <v>542</v>
      </c>
      <c r="F1055" s="11" t="s">
        <v>536</v>
      </c>
      <c r="G1055" s="11"/>
      <c r="H1055" s="9">
        <v>13</v>
      </c>
      <c r="I1055" s="95" t="s">
        <v>12</v>
      </c>
      <c r="J1055" s="12">
        <v>6</v>
      </c>
    </row>
    <row r="1056" spans="1:10" ht="15" x14ac:dyDescent="0.25">
      <c r="A1056" s="11" t="s">
        <v>398</v>
      </c>
      <c r="B1056" s="11" t="s">
        <v>159</v>
      </c>
      <c r="C1056" s="11"/>
      <c r="D1056" s="95" t="s">
        <v>12</v>
      </c>
      <c r="E1056" s="5" t="s">
        <v>537</v>
      </c>
      <c r="F1056" s="11" t="s">
        <v>541</v>
      </c>
      <c r="G1056" s="11"/>
      <c r="H1056" s="9">
        <v>13</v>
      </c>
      <c r="I1056" s="95" t="s">
        <v>12</v>
      </c>
      <c r="J1056" s="12">
        <v>3</v>
      </c>
    </row>
    <row r="1057" spans="1:10" ht="15" x14ac:dyDescent="0.25">
      <c r="A1057" s="11" t="s">
        <v>160</v>
      </c>
      <c r="B1057" s="11" t="s">
        <v>397</v>
      </c>
      <c r="C1057" s="11" t="s">
        <v>158</v>
      </c>
      <c r="D1057" s="95" t="s">
        <v>12</v>
      </c>
      <c r="E1057" s="11" t="s">
        <v>542</v>
      </c>
      <c r="F1057" s="11" t="s">
        <v>538</v>
      </c>
      <c r="G1057" s="11" t="s">
        <v>536</v>
      </c>
      <c r="H1057" s="9">
        <v>13</v>
      </c>
      <c r="I1057" s="95" t="s">
        <v>12</v>
      </c>
      <c r="J1057" s="12">
        <v>1</v>
      </c>
    </row>
    <row r="1058" spans="1:10" ht="15" x14ac:dyDescent="0.25">
      <c r="A1058" s="11" t="s">
        <v>398</v>
      </c>
      <c r="B1058" s="11" t="s">
        <v>397</v>
      </c>
      <c r="C1058" s="11"/>
      <c r="D1058" s="95" t="s">
        <v>12</v>
      </c>
      <c r="E1058" s="11" t="s">
        <v>537</v>
      </c>
      <c r="F1058" s="11" t="s">
        <v>536</v>
      </c>
      <c r="G1058" s="11"/>
      <c r="H1058" s="9">
        <v>13</v>
      </c>
      <c r="I1058" s="95" t="s">
        <v>12</v>
      </c>
      <c r="J1058" s="12">
        <v>0</v>
      </c>
    </row>
    <row r="1059" spans="1:10" ht="15" x14ac:dyDescent="0.25">
      <c r="A1059" s="11" t="s">
        <v>160</v>
      </c>
      <c r="B1059" s="11" t="s">
        <v>159</v>
      </c>
      <c r="C1059" s="11" t="s">
        <v>158</v>
      </c>
      <c r="D1059" s="95" t="s">
        <v>12</v>
      </c>
      <c r="E1059" s="5" t="s">
        <v>542</v>
      </c>
      <c r="F1059" s="11" t="s">
        <v>538</v>
      </c>
      <c r="G1059" s="11" t="s">
        <v>541</v>
      </c>
      <c r="H1059" s="9">
        <v>13</v>
      </c>
      <c r="I1059" s="95" t="s">
        <v>12</v>
      </c>
      <c r="J1059" s="12">
        <v>4</v>
      </c>
    </row>
    <row r="1060" spans="1:10" ht="15" x14ac:dyDescent="0.25">
      <c r="A1060" s="5"/>
      <c r="B1060" s="11"/>
      <c r="C1060" s="11"/>
      <c r="D1060" s="95" t="s">
        <v>12</v>
      </c>
      <c r="E1060" s="11"/>
      <c r="F1060" s="11"/>
      <c r="G1060" s="11"/>
      <c r="H1060" s="13">
        <f>SUM(H1054:H1059)</f>
        <v>78</v>
      </c>
      <c r="I1060" s="95" t="s">
        <v>12</v>
      </c>
      <c r="J1060" s="13">
        <f>SUM(J1054:J1059)</f>
        <v>15</v>
      </c>
    </row>
    <row r="1061" spans="1:10" ht="15.6" x14ac:dyDescent="0.3">
      <c r="A1061" s="11"/>
      <c r="B1061" s="11"/>
      <c r="C1061" s="11"/>
      <c r="D1061" s="95" t="s">
        <v>12</v>
      </c>
      <c r="E1061" s="11"/>
      <c r="F1061" s="11"/>
      <c r="G1061" s="11"/>
      <c r="H1061" s="14">
        <v>6</v>
      </c>
      <c r="I1061" s="95" t="s">
        <v>12</v>
      </c>
      <c r="J1061" s="14">
        <v>0</v>
      </c>
    </row>
    <row r="1062" spans="1:10" x14ac:dyDescent="0.25">
      <c r="A1062" s="749" t="s">
        <v>492</v>
      </c>
      <c r="B1062" s="749"/>
      <c r="C1062" s="749"/>
      <c r="D1062" s="222"/>
      <c r="E1062" s="750" t="s">
        <v>535</v>
      </c>
      <c r="F1062" s="750"/>
      <c r="G1062" s="750"/>
      <c r="H1062" s="747">
        <v>42994</v>
      </c>
      <c r="I1062" s="748"/>
      <c r="J1062" s="748"/>
    </row>
    <row r="1063" spans="1:10" ht="15" x14ac:dyDescent="0.25">
      <c r="A1063" s="11" t="s">
        <v>559</v>
      </c>
      <c r="B1063" s="11" t="s">
        <v>580</v>
      </c>
      <c r="C1063" s="11" t="s">
        <v>583</v>
      </c>
      <c r="D1063" s="95" t="s">
        <v>12</v>
      </c>
      <c r="E1063" s="5" t="s">
        <v>542</v>
      </c>
      <c r="F1063" s="11" t="s">
        <v>536</v>
      </c>
      <c r="G1063" s="11" t="s">
        <v>541</v>
      </c>
      <c r="H1063" s="9">
        <v>13</v>
      </c>
      <c r="I1063" s="95" t="s">
        <v>12</v>
      </c>
      <c r="J1063" s="12">
        <v>1</v>
      </c>
    </row>
    <row r="1064" spans="1:10" ht="15" x14ac:dyDescent="0.25">
      <c r="A1064" s="11" t="s">
        <v>495</v>
      </c>
      <c r="B1064" s="11" t="s">
        <v>379</v>
      </c>
      <c r="C1064" s="11"/>
      <c r="D1064" s="95" t="s">
        <v>12</v>
      </c>
      <c r="E1064" s="11" t="s">
        <v>537</v>
      </c>
      <c r="F1064" s="11" t="s">
        <v>538</v>
      </c>
      <c r="G1064" s="11"/>
      <c r="H1064" s="9">
        <v>13</v>
      </c>
      <c r="I1064" s="95" t="s">
        <v>12</v>
      </c>
      <c r="J1064" s="12">
        <v>7</v>
      </c>
    </row>
    <row r="1065" spans="1:10" ht="15" x14ac:dyDescent="0.25">
      <c r="A1065" s="11" t="s">
        <v>559</v>
      </c>
      <c r="B1065" s="11" t="s">
        <v>583</v>
      </c>
      <c r="C1065" s="11"/>
      <c r="D1065" s="95" t="s">
        <v>12</v>
      </c>
      <c r="E1065" s="5" t="s">
        <v>542</v>
      </c>
      <c r="F1065" s="11" t="s">
        <v>536</v>
      </c>
      <c r="G1065" s="11"/>
      <c r="H1065" s="9">
        <v>11</v>
      </c>
      <c r="I1065" s="95" t="s">
        <v>12</v>
      </c>
      <c r="J1065" s="12">
        <v>13</v>
      </c>
    </row>
    <row r="1066" spans="1:10" ht="15" x14ac:dyDescent="0.25">
      <c r="A1066" s="11" t="s">
        <v>379</v>
      </c>
      <c r="B1066" s="11" t="s">
        <v>580</v>
      </c>
      <c r="C1066" s="11" t="s">
        <v>381</v>
      </c>
      <c r="D1066" s="95" t="s">
        <v>12</v>
      </c>
      <c r="E1066" s="11" t="s">
        <v>537</v>
      </c>
      <c r="F1066" s="11" t="s">
        <v>538</v>
      </c>
      <c r="G1066" s="11" t="s">
        <v>541</v>
      </c>
      <c r="H1066" s="9">
        <v>13</v>
      </c>
      <c r="I1066" s="95" t="s">
        <v>12</v>
      </c>
      <c r="J1066" s="12">
        <v>3</v>
      </c>
    </row>
    <row r="1067" spans="1:10" ht="15" x14ac:dyDescent="0.25">
      <c r="A1067" s="11" t="s">
        <v>583</v>
      </c>
      <c r="B1067" s="11" t="s">
        <v>580</v>
      </c>
      <c r="C1067" s="11"/>
      <c r="D1067" s="95" t="s">
        <v>12</v>
      </c>
      <c r="E1067" s="11" t="s">
        <v>542</v>
      </c>
      <c r="F1067" s="11" t="s">
        <v>538</v>
      </c>
      <c r="G1067" s="11"/>
      <c r="H1067" s="9">
        <v>13</v>
      </c>
      <c r="I1067" s="95" t="s">
        <v>12</v>
      </c>
      <c r="J1067" s="12">
        <v>6</v>
      </c>
    </row>
    <row r="1068" spans="1:10" ht="15" x14ac:dyDescent="0.25">
      <c r="A1068" s="11" t="s">
        <v>495</v>
      </c>
      <c r="B1068" s="11" t="s">
        <v>379</v>
      </c>
      <c r="C1068" s="11" t="s">
        <v>381</v>
      </c>
      <c r="D1068" s="95" t="s">
        <v>12</v>
      </c>
      <c r="E1068" s="5" t="s">
        <v>537</v>
      </c>
      <c r="F1068" s="11" t="s">
        <v>536</v>
      </c>
      <c r="G1068" s="11" t="s">
        <v>541</v>
      </c>
      <c r="H1068" s="9">
        <v>13</v>
      </c>
      <c r="I1068" s="95" t="s">
        <v>12</v>
      </c>
      <c r="J1068" s="12">
        <v>2</v>
      </c>
    </row>
    <row r="1069" spans="1:10" ht="15" x14ac:dyDescent="0.25">
      <c r="A1069" s="5"/>
      <c r="B1069" s="11"/>
      <c r="C1069" s="11"/>
      <c r="D1069" s="95" t="s">
        <v>12</v>
      </c>
      <c r="E1069" s="11"/>
      <c r="F1069" s="11"/>
      <c r="G1069" s="11"/>
      <c r="H1069" s="13">
        <f>SUM(H1063:H1068)</f>
        <v>76</v>
      </c>
      <c r="I1069" s="95" t="s">
        <v>12</v>
      </c>
      <c r="J1069" s="13">
        <f>SUM(J1063:J1068)</f>
        <v>32</v>
      </c>
    </row>
    <row r="1070" spans="1:10" ht="15.6" x14ac:dyDescent="0.3">
      <c r="A1070" s="11"/>
      <c r="B1070" s="11"/>
      <c r="C1070" s="11"/>
      <c r="D1070" s="95" t="s">
        <v>12</v>
      </c>
      <c r="E1070" s="11"/>
      <c r="F1070" s="11"/>
      <c r="G1070" s="11"/>
      <c r="H1070" s="14">
        <v>5</v>
      </c>
      <c r="I1070" s="95" t="s">
        <v>12</v>
      </c>
      <c r="J1070" s="14">
        <v>1</v>
      </c>
    </row>
    <row r="1071" spans="1:10" x14ac:dyDescent="0.25">
      <c r="A1071" s="749" t="s">
        <v>492</v>
      </c>
      <c r="B1071" s="749"/>
      <c r="C1071" s="749"/>
      <c r="D1071" s="222"/>
      <c r="E1071" s="750" t="s">
        <v>143</v>
      </c>
      <c r="F1071" s="750"/>
      <c r="G1071" s="750"/>
      <c r="H1071" s="747">
        <v>42994</v>
      </c>
      <c r="I1071" s="748"/>
      <c r="J1071" s="748"/>
    </row>
    <row r="1072" spans="1:10" ht="15" x14ac:dyDescent="0.25">
      <c r="A1072" s="11" t="s">
        <v>559</v>
      </c>
      <c r="B1072" s="11" t="s">
        <v>580</v>
      </c>
      <c r="C1072" s="11" t="s">
        <v>583</v>
      </c>
      <c r="D1072" s="95" t="s">
        <v>12</v>
      </c>
      <c r="E1072" s="5" t="s">
        <v>191</v>
      </c>
      <c r="F1072" s="11" t="s">
        <v>148</v>
      </c>
      <c r="G1072" s="11" t="s">
        <v>149</v>
      </c>
      <c r="H1072" s="9">
        <v>9</v>
      </c>
      <c r="I1072" s="95" t="s">
        <v>12</v>
      </c>
      <c r="J1072" s="12">
        <v>5</v>
      </c>
    </row>
    <row r="1073" spans="1:10" ht="15" x14ac:dyDescent="0.25">
      <c r="A1073" s="11" t="s">
        <v>379</v>
      </c>
      <c r="B1073" s="11" t="s">
        <v>381</v>
      </c>
      <c r="C1073" s="11"/>
      <c r="D1073" s="95" t="s">
        <v>12</v>
      </c>
      <c r="E1073" s="11" t="s">
        <v>236</v>
      </c>
      <c r="F1073" s="11" t="s">
        <v>145</v>
      </c>
      <c r="G1073" s="11"/>
      <c r="H1073" s="9">
        <v>6</v>
      </c>
      <c r="I1073" s="95" t="s">
        <v>12</v>
      </c>
      <c r="J1073" s="12">
        <v>11</v>
      </c>
    </row>
    <row r="1074" spans="1:10" ht="15" x14ac:dyDescent="0.25">
      <c r="A1074" s="11" t="s">
        <v>559</v>
      </c>
      <c r="B1074" s="11" t="s">
        <v>379</v>
      </c>
      <c r="C1074" s="11"/>
      <c r="D1074" s="95" t="s">
        <v>12</v>
      </c>
      <c r="E1074" s="5" t="s">
        <v>191</v>
      </c>
      <c r="F1074" s="11" t="s">
        <v>236</v>
      </c>
      <c r="G1074" s="11"/>
      <c r="H1074" s="9">
        <v>5</v>
      </c>
      <c r="I1074" s="95" t="s">
        <v>12</v>
      </c>
      <c r="J1074" s="12">
        <v>13</v>
      </c>
    </row>
    <row r="1075" spans="1:10" ht="15" x14ac:dyDescent="0.25">
      <c r="A1075" s="11" t="s">
        <v>580</v>
      </c>
      <c r="B1075" s="11" t="s">
        <v>583</v>
      </c>
      <c r="C1075" s="11" t="s">
        <v>381</v>
      </c>
      <c r="D1075" s="95" t="s">
        <v>12</v>
      </c>
      <c r="E1075" s="11" t="s">
        <v>148</v>
      </c>
      <c r="F1075" s="11" t="s">
        <v>145</v>
      </c>
      <c r="G1075" s="11" t="s">
        <v>147</v>
      </c>
      <c r="H1075" s="9">
        <v>13</v>
      </c>
      <c r="I1075" s="95" t="s">
        <v>12</v>
      </c>
      <c r="J1075" s="12">
        <v>6</v>
      </c>
    </row>
    <row r="1076" spans="1:10" ht="15" x14ac:dyDescent="0.25">
      <c r="A1076" s="11" t="s">
        <v>495</v>
      </c>
      <c r="B1076" s="11" t="s">
        <v>379</v>
      </c>
      <c r="C1076" s="11"/>
      <c r="D1076" s="95" t="s">
        <v>12</v>
      </c>
      <c r="E1076" s="5" t="s">
        <v>236</v>
      </c>
      <c r="F1076" s="11" t="s">
        <v>145</v>
      </c>
      <c r="G1076" s="11"/>
      <c r="H1076" s="9">
        <v>1</v>
      </c>
      <c r="I1076" s="95" t="s">
        <v>12</v>
      </c>
      <c r="J1076" s="12">
        <v>13</v>
      </c>
    </row>
    <row r="1077" spans="1:10" ht="15" x14ac:dyDescent="0.25">
      <c r="A1077" s="11" t="s">
        <v>580</v>
      </c>
      <c r="B1077" s="11" t="s">
        <v>583</v>
      </c>
      <c r="C1077" s="11" t="s">
        <v>381</v>
      </c>
      <c r="D1077" s="95" t="s">
        <v>12</v>
      </c>
      <c r="E1077" s="11" t="s">
        <v>148</v>
      </c>
      <c r="F1077" s="11" t="s">
        <v>149</v>
      </c>
      <c r="G1077" s="11" t="s">
        <v>147</v>
      </c>
      <c r="H1077" s="9">
        <v>7</v>
      </c>
      <c r="I1077" s="95" t="s">
        <v>12</v>
      </c>
      <c r="J1077" s="12">
        <v>13</v>
      </c>
    </row>
    <row r="1078" spans="1:10" ht="15" x14ac:dyDescent="0.25">
      <c r="A1078" s="5"/>
      <c r="B1078" s="11"/>
      <c r="C1078" s="11"/>
      <c r="D1078" s="95" t="s">
        <v>12</v>
      </c>
      <c r="E1078" s="11"/>
      <c r="F1078" s="11"/>
      <c r="G1078" s="11"/>
      <c r="H1078" s="13">
        <f>SUM(H1072:H1077)</f>
        <v>41</v>
      </c>
      <c r="I1078" s="95" t="s">
        <v>12</v>
      </c>
      <c r="J1078" s="13">
        <f>SUM(J1072:J1077)</f>
        <v>61</v>
      </c>
    </row>
    <row r="1079" spans="1:10" ht="15.6" x14ac:dyDescent="0.3">
      <c r="A1079" s="11"/>
      <c r="B1079" s="11"/>
      <c r="C1079" s="11"/>
      <c r="D1079" s="95" t="s">
        <v>12</v>
      </c>
      <c r="E1079" s="11"/>
      <c r="F1079" s="11"/>
      <c r="G1079" s="11"/>
      <c r="H1079" s="14">
        <v>2</v>
      </c>
      <c r="I1079" s="95" t="s">
        <v>12</v>
      </c>
      <c r="J1079" s="14">
        <v>4</v>
      </c>
    </row>
    <row r="1080" spans="1:10" x14ac:dyDescent="0.25">
      <c r="A1080" s="749" t="s">
        <v>113</v>
      </c>
      <c r="B1080" s="749"/>
      <c r="C1080" s="749"/>
      <c r="D1080" s="184" t="s">
        <v>12</v>
      </c>
      <c r="E1080" s="749" t="s">
        <v>143</v>
      </c>
      <c r="F1080" s="749"/>
      <c r="G1080" s="749"/>
      <c r="H1080" s="747" t="s">
        <v>586</v>
      </c>
      <c r="I1080" s="748"/>
      <c r="J1080" s="748"/>
    </row>
    <row r="1081" spans="1:10" ht="15" x14ac:dyDescent="0.25">
      <c r="A1081" s="116" t="s">
        <v>361</v>
      </c>
      <c r="B1081" s="116" t="s">
        <v>37</v>
      </c>
      <c r="C1081" s="116" t="s">
        <v>45</v>
      </c>
      <c r="D1081" s="166" t="s">
        <v>12</v>
      </c>
      <c r="E1081" s="116" t="s">
        <v>191</v>
      </c>
      <c r="F1081" s="116" t="s">
        <v>149</v>
      </c>
      <c r="G1081" s="116" t="s">
        <v>148</v>
      </c>
      <c r="H1081" s="9">
        <v>13</v>
      </c>
      <c r="I1081" s="95" t="s">
        <v>12</v>
      </c>
      <c r="J1081" s="12">
        <v>2</v>
      </c>
    </row>
    <row r="1082" spans="1:10" ht="15" x14ac:dyDescent="0.25">
      <c r="A1082" s="116" t="s">
        <v>436</v>
      </c>
      <c r="B1082" s="116" t="s">
        <v>579</v>
      </c>
      <c r="C1082" s="116"/>
      <c r="D1082" s="166" t="s">
        <v>12</v>
      </c>
      <c r="E1082" s="116" t="s">
        <v>145</v>
      </c>
      <c r="F1082" s="116" t="s">
        <v>236</v>
      </c>
      <c r="G1082" s="116"/>
      <c r="H1082" s="9">
        <v>1</v>
      </c>
      <c r="I1082" s="95" t="s">
        <v>12</v>
      </c>
      <c r="J1082" s="12">
        <v>13</v>
      </c>
    </row>
    <row r="1083" spans="1:10" ht="15" x14ac:dyDescent="0.25">
      <c r="A1083" s="116" t="s">
        <v>436</v>
      </c>
      <c r="B1083" s="116" t="s">
        <v>579</v>
      </c>
      <c r="C1083" s="116"/>
      <c r="D1083" s="166" t="s">
        <v>12</v>
      </c>
      <c r="E1083" s="116" t="s">
        <v>191</v>
      </c>
      <c r="F1083" s="116" t="s">
        <v>148</v>
      </c>
      <c r="G1083" s="116"/>
      <c r="H1083" s="9">
        <v>6</v>
      </c>
      <c r="I1083" s="95" t="s">
        <v>12</v>
      </c>
      <c r="J1083" s="12">
        <v>11</v>
      </c>
    </row>
    <row r="1084" spans="1:10" ht="15" x14ac:dyDescent="0.25">
      <c r="A1084" s="116" t="s">
        <v>361</v>
      </c>
      <c r="B1084" s="116" t="s">
        <v>37</v>
      </c>
      <c r="C1084" s="116" t="s">
        <v>45</v>
      </c>
      <c r="D1084" s="166" t="s">
        <v>12</v>
      </c>
      <c r="E1084" s="116" t="s">
        <v>145</v>
      </c>
      <c r="F1084" s="116" t="s">
        <v>236</v>
      </c>
      <c r="G1084" s="116" t="s">
        <v>192</v>
      </c>
      <c r="H1084" s="9">
        <v>13</v>
      </c>
      <c r="I1084" s="95" t="s">
        <v>12</v>
      </c>
      <c r="J1084" s="12">
        <v>10</v>
      </c>
    </row>
    <row r="1085" spans="1:10" ht="15" x14ac:dyDescent="0.25">
      <c r="A1085" s="116" t="s">
        <v>436</v>
      </c>
      <c r="B1085" s="116" t="s">
        <v>45</v>
      </c>
      <c r="C1085" s="116"/>
      <c r="D1085" s="166" t="s">
        <v>12</v>
      </c>
      <c r="E1085" s="116" t="s">
        <v>148</v>
      </c>
      <c r="F1085" s="116" t="s">
        <v>149</v>
      </c>
      <c r="G1085" s="116"/>
      <c r="H1085" s="9">
        <v>12</v>
      </c>
      <c r="I1085" s="95" t="s">
        <v>12</v>
      </c>
      <c r="J1085" s="12">
        <v>13</v>
      </c>
    </row>
    <row r="1086" spans="1:10" ht="15" x14ac:dyDescent="0.25">
      <c r="A1086" s="116" t="s">
        <v>361</v>
      </c>
      <c r="B1086" s="116" t="s">
        <v>37</v>
      </c>
      <c r="C1086" s="116" t="s">
        <v>579</v>
      </c>
      <c r="D1086" s="166" t="s">
        <v>12</v>
      </c>
      <c r="E1086" s="116" t="s">
        <v>191</v>
      </c>
      <c r="F1086" s="116" t="s">
        <v>236</v>
      </c>
      <c r="G1086" s="116" t="s">
        <v>145</v>
      </c>
      <c r="H1086" s="9">
        <v>13</v>
      </c>
      <c r="I1086" s="95" t="s">
        <v>12</v>
      </c>
      <c r="J1086" s="12">
        <v>6</v>
      </c>
    </row>
    <row r="1087" spans="1:10" ht="15" x14ac:dyDescent="0.25">
      <c r="A1087" s="5"/>
      <c r="B1087" s="11"/>
      <c r="C1087" s="11"/>
      <c r="D1087" s="95" t="s">
        <v>12</v>
      </c>
      <c r="E1087" s="11"/>
      <c r="F1087" s="11"/>
      <c r="G1087" s="11"/>
      <c r="H1087" s="13">
        <f>SUM(H1081:H1086)</f>
        <v>58</v>
      </c>
      <c r="I1087" s="95" t="s">
        <v>12</v>
      </c>
      <c r="J1087" s="13">
        <f>SUM(J1081:J1086)</f>
        <v>55</v>
      </c>
    </row>
    <row r="1088" spans="1:10" ht="15.6" x14ac:dyDescent="0.3">
      <c r="A1088" s="136"/>
      <c r="B1088" s="136"/>
      <c r="C1088" s="136"/>
      <c r="D1088" s="95" t="s">
        <v>12</v>
      </c>
      <c r="E1088" s="136"/>
      <c r="F1088" s="136"/>
      <c r="G1088" s="136"/>
      <c r="H1088" s="30">
        <v>3</v>
      </c>
      <c r="I1088" s="95" t="s">
        <v>12</v>
      </c>
      <c r="J1088" s="30">
        <v>3</v>
      </c>
    </row>
    <row r="1089" spans="1:10" x14ac:dyDescent="0.25">
      <c r="A1089" s="749" t="s">
        <v>155</v>
      </c>
      <c r="B1089" s="749"/>
      <c r="C1089" s="749"/>
      <c r="D1089" s="184" t="s">
        <v>12</v>
      </c>
      <c r="E1089" s="749" t="s">
        <v>156</v>
      </c>
      <c r="F1089" s="749"/>
      <c r="G1089" s="749"/>
      <c r="H1089" s="747" t="s">
        <v>586</v>
      </c>
      <c r="I1089" s="748"/>
      <c r="J1089" s="748"/>
    </row>
    <row r="1090" spans="1:10" ht="15" x14ac:dyDescent="0.25">
      <c r="A1090" s="116" t="s">
        <v>265</v>
      </c>
      <c r="B1090" s="116" t="s">
        <v>159</v>
      </c>
      <c r="C1090" s="116" t="s">
        <v>160</v>
      </c>
      <c r="D1090" s="166" t="s">
        <v>12</v>
      </c>
      <c r="E1090" s="116" t="s">
        <v>327</v>
      </c>
      <c r="F1090" s="116" t="s">
        <v>166</v>
      </c>
      <c r="G1090" s="116" t="s">
        <v>167</v>
      </c>
      <c r="H1090" s="9">
        <v>12</v>
      </c>
      <c r="I1090" s="95" t="s">
        <v>12</v>
      </c>
      <c r="J1090" s="12">
        <v>6</v>
      </c>
    </row>
    <row r="1091" spans="1:10" ht="15" x14ac:dyDescent="0.25">
      <c r="A1091" s="116" t="s">
        <v>397</v>
      </c>
      <c r="B1091" s="116" t="s">
        <v>158</v>
      </c>
      <c r="C1091" s="116"/>
      <c r="D1091" s="166" t="s">
        <v>12</v>
      </c>
      <c r="E1091" s="116" t="s">
        <v>164</v>
      </c>
      <c r="F1091" s="116" t="s">
        <v>165</v>
      </c>
      <c r="G1091" s="116"/>
      <c r="H1091" s="9">
        <v>13</v>
      </c>
      <c r="I1091" s="95" t="s">
        <v>12</v>
      </c>
      <c r="J1091" s="12">
        <v>12</v>
      </c>
    </row>
    <row r="1092" spans="1:10" ht="15" x14ac:dyDescent="0.25">
      <c r="A1092" s="116" t="s">
        <v>265</v>
      </c>
      <c r="B1092" s="116" t="s">
        <v>397</v>
      </c>
      <c r="C1092" s="116"/>
      <c r="D1092" s="166" t="s">
        <v>12</v>
      </c>
      <c r="E1092" s="116" t="s">
        <v>327</v>
      </c>
      <c r="F1092" s="116" t="s">
        <v>164</v>
      </c>
      <c r="G1092" s="116"/>
      <c r="H1092" s="9">
        <v>13</v>
      </c>
      <c r="I1092" s="95" t="s">
        <v>12</v>
      </c>
      <c r="J1092" s="12">
        <v>11</v>
      </c>
    </row>
    <row r="1093" spans="1:10" ht="15" x14ac:dyDescent="0.25">
      <c r="A1093" s="116" t="s">
        <v>158</v>
      </c>
      <c r="B1093" s="116" t="s">
        <v>159</v>
      </c>
      <c r="C1093" s="116" t="s">
        <v>160</v>
      </c>
      <c r="D1093" s="166" t="s">
        <v>12</v>
      </c>
      <c r="E1093" s="116" t="s">
        <v>497</v>
      </c>
      <c r="F1093" s="116" t="s">
        <v>165</v>
      </c>
      <c r="G1093" s="116" t="s">
        <v>167</v>
      </c>
      <c r="H1093" s="9">
        <v>13</v>
      </c>
      <c r="I1093" s="95" t="s">
        <v>12</v>
      </c>
      <c r="J1093" s="12">
        <v>7</v>
      </c>
    </row>
    <row r="1094" spans="1:10" ht="15" x14ac:dyDescent="0.25">
      <c r="A1094" s="116" t="s">
        <v>265</v>
      </c>
      <c r="B1094" s="116" t="s">
        <v>159</v>
      </c>
      <c r="C1094" s="116" t="s">
        <v>160</v>
      </c>
      <c r="D1094" s="166" t="s">
        <v>12</v>
      </c>
      <c r="E1094" s="116" t="s">
        <v>497</v>
      </c>
      <c r="F1094" s="116" t="s">
        <v>167</v>
      </c>
      <c r="G1094" s="116"/>
      <c r="H1094" s="9">
        <v>4</v>
      </c>
      <c r="I1094" s="95" t="s">
        <v>12</v>
      </c>
      <c r="J1094" s="12">
        <v>13</v>
      </c>
    </row>
    <row r="1095" spans="1:10" ht="15" x14ac:dyDescent="0.25">
      <c r="A1095" s="116"/>
      <c r="B1095" s="116"/>
      <c r="C1095" s="116"/>
      <c r="D1095" s="166" t="s">
        <v>12</v>
      </c>
      <c r="E1095" s="116" t="s">
        <v>264</v>
      </c>
      <c r="F1095" s="116" t="s">
        <v>166</v>
      </c>
      <c r="G1095" s="116" t="s">
        <v>165</v>
      </c>
      <c r="H1095" s="9">
        <v>8</v>
      </c>
      <c r="I1095" s="95" t="s">
        <v>12</v>
      </c>
      <c r="J1095" s="12">
        <v>13</v>
      </c>
    </row>
    <row r="1096" spans="1:10" ht="15" x14ac:dyDescent="0.25">
      <c r="A1096" s="5"/>
      <c r="B1096" s="11"/>
      <c r="C1096" s="11"/>
      <c r="D1096" s="95" t="s">
        <v>12</v>
      </c>
      <c r="E1096" s="11"/>
      <c r="F1096" s="11"/>
      <c r="G1096" s="11"/>
      <c r="H1096" s="13">
        <f>SUM(H1090:H1095)</f>
        <v>63</v>
      </c>
      <c r="I1096" s="95" t="s">
        <v>12</v>
      </c>
      <c r="J1096" s="13">
        <f>SUM(J1090:J1095)</f>
        <v>62</v>
      </c>
    </row>
    <row r="1097" spans="1:10" ht="15" x14ac:dyDescent="0.25">
      <c r="A1097" s="136"/>
      <c r="B1097" s="136"/>
      <c r="C1097" s="136"/>
      <c r="D1097" s="95" t="s">
        <v>12</v>
      </c>
      <c r="E1097" s="136"/>
      <c r="F1097" s="136"/>
      <c r="G1097" s="136"/>
      <c r="H1097" s="167">
        <v>4</v>
      </c>
      <c r="I1097" s="95" t="s">
        <v>12</v>
      </c>
      <c r="J1097" s="167">
        <v>2</v>
      </c>
    </row>
    <row r="1098" spans="1:10" x14ac:dyDescent="0.25">
      <c r="A1098" s="749" t="s">
        <v>113</v>
      </c>
      <c r="B1098" s="749"/>
      <c r="C1098" s="749"/>
      <c r="D1098" s="184" t="s">
        <v>12</v>
      </c>
      <c r="E1098" s="750" t="s">
        <v>415</v>
      </c>
      <c r="F1098" s="750"/>
      <c r="G1098" s="750"/>
      <c r="H1098" s="747" t="s">
        <v>587</v>
      </c>
      <c r="I1098" s="748"/>
      <c r="J1098" s="748"/>
    </row>
    <row r="1099" spans="1:10" ht="15" x14ac:dyDescent="0.25">
      <c r="A1099" s="168" t="s">
        <v>361</v>
      </c>
      <c r="B1099" s="168" t="s">
        <v>37</v>
      </c>
      <c r="C1099" s="168" t="s">
        <v>45</v>
      </c>
      <c r="D1099" s="226" t="s">
        <v>12</v>
      </c>
      <c r="E1099" s="168" t="s">
        <v>265</v>
      </c>
      <c r="F1099" s="168" t="s">
        <v>159</v>
      </c>
      <c r="G1099" s="168" t="s">
        <v>160</v>
      </c>
      <c r="H1099" s="9">
        <v>11</v>
      </c>
      <c r="I1099" s="95" t="s">
        <v>12</v>
      </c>
      <c r="J1099" s="12">
        <v>13</v>
      </c>
    </row>
    <row r="1100" spans="1:10" ht="15" x14ac:dyDescent="0.25">
      <c r="A1100" s="168" t="s">
        <v>436</v>
      </c>
      <c r="B1100" s="168" t="s">
        <v>579</v>
      </c>
      <c r="C1100" s="168"/>
      <c r="D1100" s="226" t="s">
        <v>12</v>
      </c>
      <c r="E1100" s="168" t="s">
        <v>397</v>
      </c>
      <c r="F1100" s="168" t="s">
        <v>158</v>
      </c>
      <c r="G1100" s="168"/>
      <c r="H1100" s="9">
        <v>12</v>
      </c>
      <c r="I1100" s="95" t="s">
        <v>12</v>
      </c>
      <c r="J1100" s="12">
        <v>13</v>
      </c>
    </row>
    <row r="1101" spans="1:10" ht="15" x14ac:dyDescent="0.25">
      <c r="A1101" s="168" t="s">
        <v>436</v>
      </c>
      <c r="B1101" s="168" t="s">
        <v>579</v>
      </c>
      <c r="C1101" s="168"/>
      <c r="D1101" s="226" t="s">
        <v>12</v>
      </c>
      <c r="E1101" s="168" t="s">
        <v>265</v>
      </c>
      <c r="F1101" s="168" t="s">
        <v>397</v>
      </c>
      <c r="G1101" s="168"/>
      <c r="H1101" s="9">
        <v>13</v>
      </c>
      <c r="I1101" s="95" t="s">
        <v>12</v>
      </c>
      <c r="J1101" s="12">
        <v>7</v>
      </c>
    </row>
    <row r="1102" spans="1:10" ht="15" x14ac:dyDescent="0.25">
      <c r="A1102" s="168" t="s">
        <v>361</v>
      </c>
      <c r="B1102" s="168" t="s">
        <v>37</v>
      </c>
      <c r="C1102" s="168" t="s">
        <v>45</v>
      </c>
      <c r="D1102" s="226" t="s">
        <v>12</v>
      </c>
      <c r="E1102" s="168" t="s">
        <v>158</v>
      </c>
      <c r="F1102" s="168" t="s">
        <v>159</v>
      </c>
      <c r="G1102" s="168" t="s">
        <v>160</v>
      </c>
      <c r="H1102" s="9">
        <v>6</v>
      </c>
      <c r="I1102" s="95" t="s">
        <v>12</v>
      </c>
      <c r="J1102" s="12">
        <v>13</v>
      </c>
    </row>
    <row r="1103" spans="1:10" ht="15" x14ac:dyDescent="0.25">
      <c r="A1103" s="168" t="s">
        <v>436</v>
      </c>
      <c r="B1103" s="168" t="s">
        <v>579</v>
      </c>
      <c r="C1103" s="168"/>
      <c r="D1103" s="226" t="s">
        <v>12</v>
      </c>
      <c r="E1103" s="168" t="s">
        <v>397</v>
      </c>
      <c r="F1103" s="168" t="s">
        <v>158</v>
      </c>
      <c r="G1103" s="168"/>
      <c r="H1103" s="9">
        <v>9</v>
      </c>
      <c r="I1103" s="95" t="s">
        <v>12</v>
      </c>
      <c r="J1103" s="12">
        <v>13</v>
      </c>
    </row>
    <row r="1104" spans="1:10" ht="15" x14ac:dyDescent="0.25">
      <c r="A1104" s="168" t="s">
        <v>361</v>
      </c>
      <c r="B1104" s="168" t="s">
        <v>37</v>
      </c>
      <c r="C1104" s="168" t="s">
        <v>45</v>
      </c>
      <c r="D1104" s="226" t="s">
        <v>12</v>
      </c>
      <c r="E1104" s="168" t="s">
        <v>265</v>
      </c>
      <c r="F1104" s="168" t="s">
        <v>159</v>
      </c>
      <c r="G1104" s="168" t="s">
        <v>160</v>
      </c>
      <c r="H1104" s="9">
        <v>9</v>
      </c>
      <c r="I1104" s="95" t="s">
        <v>12</v>
      </c>
      <c r="J1104" s="12">
        <v>13</v>
      </c>
    </row>
    <row r="1105" spans="1:10" ht="15" x14ac:dyDescent="0.25">
      <c r="A1105" s="5"/>
      <c r="B1105" s="11"/>
      <c r="C1105" s="11"/>
      <c r="D1105" s="95" t="s">
        <v>12</v>
      </c>
      <c r="E1105" s="11"/>
      <c r="F1105" s="11"/>
      <c r="G1105" s="11"/>
      <c r="H1105" s="13">
        <f>SUM(H1099:H1104)</f>
        <v>60</v>
      </c>
      <c r="I1105" s="95" t="s">
        <v>12</v>
      </c>
      <c r="J1105" s="13">
        <f>SUM(J1099:J1104)</f>
        <v>72</v>
      </c>
    </row>
    <row r="1106" spans="1:10" ht="15.6" x14ac:dyDescent="0.3">
      <c r="A1106" s="136"/>
      <c r="B1106" s="136"/>
      <c r="C1106" s="136"/>
      <c r="D1106" s="95" t="s">
        <v>12</v>
      </c>
      <c r="E1106" s="136"/>
      <c r="F1106" s="136"/>
      <c r="G1106" s="136"/>
      <c r="H1106" s="30">
        <v>1</v>
      </c>
      <c r="I1106" s="95" t="s">
        <v>12</v>
      </c>
      <c r="J1106" s="30">
        <v>5</v>
      </c>
    </row>
    <row r="1107" spans="1:10" x14ac:dyDescent="0.25">
      <c r="A1107" s="749" t="s">
        <v>156</v>
      </c>
      <c r="B1107" s="749"/>
      <c r="C1107" s="749"/>
      <c r="D1107" s="184" t="s">
        <v>12</v>
      </c>
      <c r="E1107" s="750" t="s">
        <v>143</v>
      </c>
      <c r="F1107" s="750"/>
      <c r="G1107" s="750"/>
      <c r="H1107" s="747" t="s">
        <v>588</v>
      </c>
      <c r="I1107" s="748"/>
      <c r="J1107" s="748"/>
    </row>
    <row r="1108" spans="1:10" ht="15" x14ac:dyDescent="0.25">
      <c r="A1108" s="11" t="s">
        <v>327</v>
      </c>
      <c r="B1108" s="11" t="s">
        <v>497</v>
      </c>
      <c r="C1108" s="11" t="s">
        <v>166</v>
      </c>
      <c r="D1108" s="95" t="s">
        <v>12</v>
      </c>
      <c r="E1108" s="11" t="s">
        <v>145</v>
      </c>
      <c r="F1108" s="11" t="s">
        <v>149</v>
      </c>
      <c r="G1108" s="11" t="s">
        <v>192</v>
      </c>
      <c r="H1108" s="9">
        <v>13</v>
      </c>
      <c r="I1108" s="95" t="s">
        <v>12</v>
      </c>
      <c r="J1108" s="12">
        <v>7</v>
      </c>
    </row>
    <row r="1109" spans="1:10" ht="15" x14ac:dyDescent="0.25">
      <c r="A1109" s="11" t="s">
        <v>164</v>
      </c>
      <c r="B1109" s="11" t="s">
        <v>165</v>
      </c>
      <c r="C1109" s="11"/>
      <c r="D1109" s="95" t="s">
        <v>12</v>
      </c>
      <c r="E1109" s="11" t="s">
        <v>236</v>
      </c>
      <c r="F1109" s="11" t="s">
        <v>148</v>
      </c>
      <c r="G1109" s="11"/>
      <c r="H1109" s="9">
        <v>13</v>
      </c>
      <c r="I1109" s="95" t="s">
        <v>12</v>
      </c>
      <c r="J1109" s="12">
        <v>2</v>
      </c>
    </row>
    <row r="1110" spans="1:10" ht="15" x14ac:dyDescent="0.25">
      <c r="A1110" s="11" t="s">
        <v>327</v>
      </c>
      <c r="B1110" s="11" t="s">
        <v>164</v>
      </c>
      <c r="C1110" s="11"/>
      <c r="D1110" s="95" t="s">
        <v>12</v>
      </c>
      <c r="E1110" s="11" t="s">
        <v>191</v>
      </c>
      <c r="F1110" s="11" t="s">
        <v>148</v>
      </c>
      <c r="G1110" s="11"/>
      <c r="H1110" s="9">
        <v>10</v>
      </c>
      <c r="I1110" s="95" t="s">
        <v>12</v>
      </c>
      <c r="J1110" s="12">
        <v>13</v>
      </c>
    </row>
    <row r="1111" spans="1:10" ht="15" x14ac:dyDescent="0.25">
      <c r="A1111" s="11" t="s">
        <v>497</v>
      </c>
      <c r="B1111" s="11" t="s">
        <v>166</v>
      </c>
      <c r="C1111" s="11" t="s">
        <v>167</v>
      </c>
      <c r="D1111" s="95" t="s">
        <v>12</v>
      </c>
      <c r="E1111" s="11" t="s">
        <v>236</v>
      </c>
      <c r="F1111" s="11" t="s">
        <v>145</v>
      </c>
      <c r="G1111" s="11" t="s">
        <v>192</v>
      </c>
      <c r="H1111" s="9">
        <v>9</v>
      </c>
      <c r="I1111" s="95" t="s">
        <v>12</v>
      </c>
      <c r="J1111" s="12">
        <v>13</v>
      </c>
    </row>
    <row r="1112" spans="1:10" ht="15" x14ac:dyDescent="0.25">
      <c r="A1112" s="11" t="s">
        <v>165</v>
      </c>
      <c r="B1112" s="11" t="s">
        <v>164</v>
      </c>
      <c r="C1112" s="11"/>
      <c r="D1112" s="95" t="s">
        <v>12</v>
      </c>
      <c r="E1112" s="11" t="s">
        <v>236</v>
      </c>
      <c r="F1112" s="11" t="s">
        <v>145</v>
      </c>
      <c r="G1112" s="11"/>
      <c r="H1112" s="9">
        <v>13</v>
      </c>
      <c r="I1112" s="95" t="s">
        <v>12</v>
      </c>
      <c r="J1112" s="12">
        <v>6</v>
      </c>
    </row>
    <row r="1113" spans="1:10" ht="15" x14ac:dyDescent="0.25">
      <c r="A1113" s="11" t="s">
        <v>497</v>
      </c>
      <c r="B1113" s="11" t="s">
        <v>166</v>
      </c>
      <c r="C1113" s="11" t="s">
        <v>167</v>
      </c>
      <c r="D1113" s="95" t="s">
        <v>12</v>
      </c>
      <c r="E1113" s="11" t="s">
        <v>191</v>
      </c>
      <c r="F1113" s="11" t="s">
        <v>148</v>
      </c>
      <c r="G1113" s="11" t="s">
        <v>149</v>
      </c>
      <c r="H1113" s="9">
        <v>13</v>
      </c>
      <c r="I1113" s="95" t="s">
        <v>12</v>
      </c>
      <c r="J1113" s="12">
        <v>6</v>
      </c>
    </row>
    <row r="1114" spans="1:10" ht="15" x14ac:dyDescent="0.25">
      <c r="A1114" s="5"/>
      <c r="B1114" s="11"/>
      <c r="C1114" s="11"/>
      <c r="D1114" s="95" t="s">
        <v>12</v>
      </c>
      <c r="E1114" s="11"/>
      <c r="F1114" s="11"/>
      <c r="G1114" s="11"/>
      <c r="H1114" s="13">
        <f>SUM(H1108:H1113)</f>
        <v>71</v>
      </c>
      <c r="I1114" s="95" t="s">
        <v>12</v>
      </c>
      <c r="J1114" s="13">
        <f>SUM(J1108:J1113)</f>
        <v>47</v>
      </c>
    </row>
    <row r="1115" spans="1:10" ht="16.2" thickBot="1" x14ac:dyDescent="0.35">
      <c r="A1115" s="136"/>
      <c r="B1115" s="136"/>
      <c r="C1115" s="136"/>
      <c r="D1115" s="95" t="s">
        <v>12</v>
      </c>
      <c r="E1115" s="136"/>
      <c r="F1115" s="136"/>
      <c r="G1115" s="136"/>
      <c r="H1115" s="30">
        <v>4</v>
      </c>
      <c r="I1115" s="95" t="s">
        <v>12</v>
      </c>
      <c r="J1115" s="30">
        <v>2</v>
      </c>
    </row>
    <row r="1116" spans="1:10" ht="15.75" customHeight="1" thickBot="1" x14ac:dyDescent="0.35">
      <c r="A1116" s="751">
        <v>2016</v>
      </c>
      <c r="B1116" s="752"/>
      <c r="C1116" s="752"/>
      <c r="D1116" s="752"/>
      <c r="E1116" s="752"/>
      <c r="F1116" s="752"/>
      <c r="G1116" s="752"/>
      <c r="H1116" s="752"/>
      <c r="I1116" s="752"/>
      <c r="J1116" s="753"/>
    </row>
    <row r="1117" spans="1:10" x14ac:dyDescent="0.25">
      <c r="A1117" s="749" t="s">
        <v>468</v>
      </c>
      <c r="B1117" s="749"/>
      <c r="C1117" s="749"/>
      <c r="D1117" s="164"/>
      <c r="E1117" s="750" t="s">
        <v>415</v>
      </c>
      <c r="F1117" s="750"/>
      <c r="G1117" s="750"/>
      <c r="H1117" s="747">
        <v>42505</v>
      </c>
      <c r="I1117" s="748"/>
      <c r="J1117" s="748"/>
    </row>
    <row r="1118" spans="1:10" ht="15" x14ac:dyDescent="0.25">
      <c r="A1118" s="11" t="s">
        <v>364</v>
      </c>
      <c r="B1118" s="11" t="s">
        <v>363</v>
      </c>
      <c r="C1118" s="11" t="s">
        <v>365</v>
      </c>
      <c r="D1118" s="95" t="s">
        <v>12</v>
      </c>
      <c r="E1118" s="5" t="s">
        <v>398</v>
      </c>
      <c r="F1118" s="11" t="s">
        <v>200</v>
      </c>
      <c r="G1118" s="11" t="s">
        <v>265</v>
      </c>
      <c r="H1118" s="9">
        <v>13</v>
      </c>
      <c r="I1118" s="95" t="s">
        <v>12</v>
      </c>
      <c r="J1118" s="12">
        <v>11</v>
      </c>
    </row>
    <row r="1119" spans="1:10" ht="15" x14ac:dyDescent="0.25">
      <c r="A1119" s="11" t="s">
        <v>367</v>
      </c>
      <c r="B1119" s="11" t="s">
        <v>366</v>
      </c>
      <c r="C1119" s="11"/>
      <c r="D1119" s="95" t="s">
        <v>12</v>
      </c>
      <c r="E1119" s="11" t="s">
        <v>159</v>
      </c>
      <c r="F1119" s="11" t="s">
        <v>158</v>
      </c>
      <c r="G1119" s="11"/>
      <c r="H1119" s="9">
        <v>13</v>
      </c>
      <c r="I1119" s="95" t="s">
        <v>12</v>
      </c>
      <c r="J1119" s="12">
        <v>5</v>
      </c>
    </row>
    <row r="1120" spans="1:10" ht="15" x14ac:dyDescent="0.25">
      <c r="A1120" s="11" t="s">
        <v>367</v>
      </c>
      <c r="B1120" s="11" t="s">
        <v>332</v>
      </c>
      <c r="C1120" s="11"/>
      <c r="D1120" s="95" t="s">
        <v>12</v>
      </c>
      <c r="E1120" s="5" t="s">
        <v>159</v>
      </c>
      <c r="F1120" s="11" t="s">
        <v>398</v>
      </c>
      <c r="G1120" s="11"/>
      <c r="H1120" s="9">
        <v>11</v>
      </c>
      <c r="I1120" s="95" t="s">
        <v>12</v>
      </c>
      <c r="J1120" s="12">
        <v>13</v>
      </c>
    </row>
    <row r="1121" spans="1:10" ht="15" x14ac:dyDescent="0.25">
      <c r="A1121" s="11" t="s">
        <v>366</v>
      </c>
      <c r="B1121" s="11" t="s">
        <v>368</v>
      </c>
      <c r="C1121" s="11" t="s">
        <v>363</v>
      </c>
      <c r="D1121" s="95" t="s">
        <v>12</v>
      </c>
      <c r="E1121" s="11" t="s">
        <v>200</v>
      </c>
      <c r="F1121" s="11" t="s">
        <v>158</v>
      </c>
      <c r="G1121" s="11" t="s">
        <v>265</v>
      </c>
      <c r="H1121" s="9">
        <v>3</v>
      </c>
      <c r="I1121" s="95" t="s">
        <v>12</v>
      </c>
      <c r="J1121" s="12">
        <v>13</v>
      </c>
    </row>
    <row r="1122" spans="1:10" ht="15" x14ac:dyDescent="0.25">
      <c r="A1122" s="11" t="s">
        <v>367</v>
      </c>
      <c r="B1122" s="11" t="s">
        <v>366</v>
      </c>
      <c r="C1122" s="11"/>
      <c r="D1122" s="95" t="s">
        <v>12</v>
      </c>
      <c r="E1122" s="11" t="s">
        <v>200</v>
      </c>
      <c r="F1122" s="11" t="s">
        <v>158</v>
      </c>
      <c r="G1122" s="11"/>
      <c r="H1122" s="9">
        <v>13</v>
      </c>
      <c r="I1122" s="95" t="s">
        <v>12</v>
      </c>
      <c r="J1122" s="12">
        <v>7</v>
      </c>
    </row>
    <row r="1123" spans="1:10" ht="15" x14ac:dyDescent="0.25">
      <c r="A1123" s="11" t="s">
        <v>365</v>
      </c>
      <c r="B1123" s="11" t="s">
        <v>368</v>
      </c>
      <c r="C1123" s="11" t="s">
        <v>363</v>
      </c>
      <c r="D1123" s="95" t="s">
        <v>12</v>
      </c>
      <c r="E1123" s="5" t="s">
        <v>398</v>
      </c>
      <c r="F1123" s="11" t="s">
        <v>159</v>
      </c>
      <c r="G1123" s="11" t="s">
        <v>265</v>
      </c>
      <c r="H1123" s="9">
        <v>1</v>
      </c>
      <c r="I1123" s="95" t="s">
        <v>12</v>
      </c>
      <c r="J1123" s="12">
        <v>13</v>
      </c>
    </row>
    <row r="1124" spans="1:10" ht="15" x14ac:dyDescent="0.25">
      <c r="A1124" s="5"/>
      <c r="B1124" s="11"/>
      <c r="C1124" s="11"/>
      <c r="D1124" s="95" t="s">
        <v>12</v>
      </c>
      <c r="E1124" s="11"/>
      <c r="F1124" s="11"/>
      <c r="G1124" s="11"/>
      <c r="H1124" s="13">
        <f>SUM(H1118:H1123)</f>
        <v>54</v>
      </c>
      <c r="I1124" s="95" t="s">
        <v>12</v>
      </c>
      <c r="J1124" s="13">
        <f>SUM(J1118:J1123)</f>
        <v>62</v>
      </c>
    </row>
    <row r="1125" spans="1:10" ht="15.6" x14ac:dyDescent="0.3">
      <c r="A1125" s="11"/>
      <c r="B1125" s="11"/>
      <c r="C1125" s="11"/>
      <c r="D1125" s="95" t="s">
        <v>12</v>
      </c>
      <c r="E1125" s="11"/>
      <c r="F1125" s="11"/>
      <c r="G1125" s="11"/>
      <c r="H1125" s="14">
        <v>3</v>
      </c>
      <c r="I1125" s="6" t="s">
        <v>12</v>
      </c>
      <c r="J1125" s="14">
        <v>3</v>
      </c>
    </row>
    <row r="1126" spans="1:10" x14ac:dyDescent="0.25">
      <c r="A1126" s="749" t="s">
        <v>113</v>
      </c>
      <c r="B1126" s="749"/>
      <c r="C1126" s="749"/>
      <c r="D1126" s="184"/>
      <c r="E1126" s="750" t="s">
        <v>435</v>
      </c>
      <c r="F1126" s="750"/>
      <c r="G1126" s="750"/>
      <c r="H1126" s="747">
        <v>42505</v>
      </c>
      <c r="I1126" s="748"/>
      <c r="J1126" s="748"/>
    </row>
    <row r="1127" spans="1:10" ht="15" x14ac:dyDescent="0.25">
      <c r="A1127" s="11" t="s">
        <v>37</v>
      </c>
      <c r="B1127" s="11" t="s">
        <v>361</v>
      </c>
      <c r="C1127" s="11" t="s">
        <v>35</v>
      </c>
      <c r="D1127" s="95" t="s">
        <v>12</v>
      </c>
      <c r="E1127" s="5" t="s">
        <v>234</v>
      </c>
      <c r="F1127" s="11" t="s">
        <v>235</v>
      </c>
      <c r="G1127" s="11" t="s">
        <v>393</v>
      </c>
      <c r="H1127" s="9">
        <v>13</v>
      </c>
      <c r="I1127" s="95" t="s">
        <v>12</v>
      </c>
      <c r="J1127" s="12">
        <v>3</v>
      </c>
    </row>
    <row r="1128" spans="1:10" ht="15" x14ac:dyDescent="0.25">
      <c r="A1128" s="11" t="s">
        <v>36</v>
      </c>
      <c r="B1128" s="11" t="s">
        <v>45</v>
      </c>
      <c r="C1128" s="11"/>
      <c r="D1128" s="95" t="s">
        <v>12</v>
      </c>
      <c r="E1128" s="11" t="s">
        <v>437</v>
      </c>
      <c r="F1128" s="11" t="s">
        <v>438</v>
      </c>
      <c r="G1128" s="11"/>
      <c r="H1128" s="9">
        <v>13</v>
      </c>
      <c r="I1128" s="95" t="s">
        <v>12</v>
      </c>
      <c r="J1128" s="12">
        <v>8</v>
      </c>
    </row>
    <row r="1129" spans="1:10" ht="15" x14ac:dyDescent="0.25">
      <c r="A1129" s="11" t="s">
        <v>361</v>
      </c>
      <c r="B1129" s="11" t="s">
        <v>45</v>
      </c>
      <c r="C1129" s="11"/>
      <c r="D1129" s="95" t="s">
        <v>12</v>
      </c>
      <c r="E1129" s="5" t="s">
        <v>234</v>
      </c>
      <c r="F1129" s="11" t="s">
        <v>235</v>
      </c>
      <c r="G1129" s="11"/>
      <c r="H1129" s="9">
        <v>13</v>
      </c>
      <c r="I1129" s="95" t="s">
        <v>12</v>
      </c>
      <c r="J1129" s="12">
        <v>5</v>
      </c>
    </row>
    <row r="1130" spans="1:10" ht="15" x14ac:dyDescent="0.25">
      <c r="A1130" s="11" t="s">
        <v>36</v>
      </c>
      <c r="B1130" s="11" t="s">
        <v>436</v>
      </c>
      <c r="C1130" s="11" t="s">
        <v>35</v>
      </c>
      <c r="D1130" s="95" t="s">
        <v>12</v>
      </c>
      <c r="E1130" s="11" t="s">
        <v>437</v>
      </c>
      <c r="F1130" s="11" t="s">
        <v>438</v>
      </c>
      <c r="G1130" s="11" t="s">
        <v>393</v>
      </c>
      <c r="H1130" s="9">
        <v>4</v>
      </c>
      <c r="I1130" s="95" t="s">
        <v>12</v>
      </c>
      <c r="J1130" s="12">
        <v>13</v>
      </c>
    </row>
    <row r="1131" spans="1:10" ht="15" x14ac:dyDescent="0.25">
      <c r="A1131" s="11" t="s">
        <v>36</v>
      </c>
      <c r="B1131" s="11" t="s">
        <v>37</v>
      </c>
      <c r="C1131" s="11"/>
      <c r="D1131" s="95" t="s">
        <v>12</v>
      </c>
      <c r="E1131" s="5" t="s">
        <v>234</v>
      </c>
      <c r="F1131" s="11" t="s">
        <v>235</v>
      </c>
      <c r="G1131" s="11"/>
      <c r="H1131" s="9">
        <v>10</v>
      </c>
      <c r="I1131" s="95" t="s">
        <v>12</v>
      </c>
      <c r="J1131" s="12">
        <v>13</v>
      </c>
    </row>
    <row r="1132" spans="1:10" ht="15" x14ac:dyDescent="0.25">
      <c r="A1132" s="11" t="s">
        <v>361</v>
      </c>
      <c r="B1132" s="11" t="s">
        <v>436</v>
      </c>
      <c r="C1132" s="11" t="s">
        <v>45</v>
      </c>
      <c r="D1132" s="95" t="s">
        <v>12</v>
      </c>
      <c r="E1132" s="11" t="s">
        <v>437</v>
      </c>
      <c r="F1132" s="11" t="s">
        <v>438</v>
      </c>
      <c r="G1132" s="11" t="s">
        <v>393</v>
      </c>
      <c r="H1132" s="9">
        <v>11</v>
      </c>
      <c r="I1132" s="95" t="s">
        <v>12</v>
      </c>
      <c r="J1132" s="12">
        <v>13</v>
      </c>
    </row>
    <row r="1133" spans="1:10" ht="15" x14ac:dyDescent="0.25">
      <c r="A1133" s="5"/>
      <c r="B1133" s="11"/>
      <c r="C1133" s="11"/>
      <c r="D1133" s="95" t="s">
        <v>12</v>
      </c>
      <c r="E1133" s="11"/>
      <c r="F1133" s="11"/>
      <c r="G1133" s="11"/>
      <c r="H1133" s="13">
        <f>SUM(H1127:H1132)</f>
        <v>64</v>
      </c>
      <c r="I1133" s="95" t="s">
        <v>12</v>
      </c>
      <c r="J1133" s="13">
        <f>SUM(J1127:J1132)</f>
        <v>55</v>
      </c>
    </row>
    <row r="1134" spans="1:10" ht="15.6" x14ac:dyDescent="0.3">
      <c r="A1134" s="11"/>
      <c r="B1134" s="11"/>
      <c r="C1134" s="11"/>
      <c r="D1134" s="95" t="s">
        <v>12</v>
      </c>
      <c r="E1134" s="11"/>
      <c r="F1134" s="11"/>
      <c r="G1134" s="11"/>
      <c r="H1134" s="14">
        <v>3</v>
      </c>
      <c r="I1134" s="6" t="s">
        <v>12</v>
      </c>
      <c r="J1134" s="14">
        <v>3</v>
      </c>
    </row>
    <row r="1135" spans="1:10" x14ac:dyDescent="0.25">
      <c r="A1135" s="749" t="s">
        <v>468</v>
      </c>
      <c r="B1135" s="749"/>
      <c r="C1135" s="749"/>
      <c r="D1135" s="184"/>
      <c r="E1135" s="750" t="s">
        <v>143</v>
      </c>
      <c r="F1135" s="750"/>
      <c r="G1135" s="750"/>
      <c r="H1135" s="747">
        <v>42505</v>
      </c>
      <c r="I1135" s="748"/>
      <c r="J1135" s="748"/>
    </row>
    <row r="1136" spans="1:10" ht="15" x14ac:dyDescent="0.25">
      <c r="A1136" s="11" t="s">
        <v>364</v>
      </c>
      <c r="B1136" s="11" t="s">
        <v>363</v>
      </c>
      <c r="C1136" s="11" t="s">
        <v>365</v>
      </c>
      <c r="D1136" s="95" t="s">
        <v>12</v>
      </c>
      <c r="E1136" s="5" t="s">
        <v>236</v>
      </c>
      <c r="F1136" s="11" t="s">
        <v>191</v>
      </c>
      <c r="G1136" s="11" t="s">
        <v>148</v>
      </c>
      <c r="H1136" s="9">
        <v>1</v>
      </c>
      <c r="I1136" s="95" t="s">
        <v>12</v>
      </c>
      <c r="J1136" s="12">
        <v>13</v>
      </c>
    </row>
    <row r="1137" spans="1:10" ht="15" x14ac:dyDescent="0.25">
      <c r="A1137" s="11" t="s">
        <v>367</v>
      </c>
      <c r="B1137" s="11" t="s">
        <v>366</v>
      </c>
      <c r="C1137" s="11"/>
      <c r="D1137" s="95" t="s">
        <v>12</v>
      </c>
      <c r="E1137" s="11" t="s">
        <v>149</v>
      </c>
      <c r="F1137" s="11" t="s">
        <v>192</v>
      </c>
      <c r="G1137" s="11"/>
      <c r="H1137" s="9">
        <v>13</v>
      </c>
      <c r="I1137" s="95" t="s">
        <v>12</v>
      </c>
      <c r="J1137" s="12">
        <v>1</v>
      </c>
    </row>
    <row r="1138" spans="1:10" ht="15" x14ac:dyDescent="0.25">
      <c r="A1138" s="11" t="s">
        <v>367</v>
      </c>
      <c r="B1138" s="11" t="s">
        <v>332</v>
      </c>
      <c r="C1138" s="11"/>
      <c r="D1138" s="95" t="s">
        <v>12</v>
      </c>
      <c r="E1138" s="11" t="s">
        <v>149</v>
      </c>
      <c r="F1138" s="11" t="s">
        <v>192</v>
      </c>
      <c r="G1138" s="11"/>
      <c r="H1138" s="9">
        <v>13</v>
      </c>
      <c r="I1138" s="95" t="s">
        <v>12</v>
      </c>
      <c r="J1138" s="12">
        <v>2</v>
      </c>
    </row>
    <row r="1139" spans="1:10" ht="15" x14ac:dyDescent="0.25">
      <c r="A1139" s="11" t="s">
        <v>366</v>
      </c>
      <c r="B1139" s="11" t="s">
        <v>368</v>
      </c>
      <c r="C1139" s="11" t="s">
        <v>363</v>
      </c>
      <c r="D1139" s="95" t="s">
        <v>12</v>
      </c>
      <c r="E1139" s="5" t="s">
        <v>236</v>
      </c>
      <c r="F1139" s="11" t="s">
        <v>191</v>
      </c>
      <c r="G1139" s="11" t="s">
        <v>148</v>
      </c>
      <c r="H1139" s="9">
        <v>13</v>
      </c>
      <c r="I1139" s="95" t="s">
        <v>12</v>
      </c>
      <c r="J1139" s="12">
        <v>3</v>
      </c>
    </row>
    <row r="1140" spans="1:10" ht="15" x14ac:dyDescent="0.25">
      <c r="A1140" s="11" t="s">
        <v>367</v>
      </c>
      <c r="B1140" s="11" t="s">
        <v>332</v>
      </c>
      <c r="C1140" s="11"/>
      <c r="D1140" s="95" t="s">
        <v>12</v>
      </c>
      <c r="E1140" s="11" t="s">
        <v>236</v>
      </c>
      <c r="F1140" s="11" t="s">
        <v>192</v>
      </c>
      <c r="G1140" s="11"/>
      <c r="H1140" s="9">
        <v>13</v>
      </c>
      <c r="I1140" s="95" t="s">
        <v>12</v>
      </c>
      <c r="J1140" s="12">
        <v>3</v>
      </c>
    </row>
    <row r="1141" spans="1:10" ht="15" x14ac:dyDescent="0.25">
      <c r="A1141" s="11" t="s">
        <v>366</v>
      </c>
      <c r="B1141" s="11" t="s">
        <v>368</v>
      </c>
      <c r="C1141" s="11" t="s">
        <v>363</v>
      </c>
      <c r="D1141" s="95" t="s">
        <v>12</v>
      </c>
      <c r="E1141" s="5" t="s">
        <v>149</v>
      </c>
      <c r="F1141" s="11" t="s">
        <v>191</v>
      </c>
      <c r="G1141" s="11" t="s">
        <v>148</v>
      </c>
      <c r="H1141" s="9">
        <v>13</v>
      </c>
      <c r="I1141" s="95" t="s">
        <v>12</v>
      </c>
      <c r="J1141" s="12">
        <v>10</v>
      </c>
    </row>
    <row r="1142" spans="1:10" ht="15" x14ac:dyDescent="0.25">
      <c r="A1142" s="5"/>
      <c r="B1142" s="11"/>
      <c r="C1142" s="11"/>
      <c r="D1142" s="95" t="s">
        <v>12</v>
      </c>
      <c r="E1142" s="11"/>
      <c r="F1142" s="11"/>
      <c r="G1142" s="11"/>
      <c r="H1142" s="13">
        <f>SUM(H1136:H1141)</f>
        <v>66</v>
      </c>
      <c r="I1142" s="95" t="s">
        <v>12</v>
      </c>
      <c r="J1142" s="13">
        <f>SUM(J1136:J1141)</f>
        <v>32</v>
      </c>
    </row>
    <row r="1143" spans="1:10" ht="15.6" x14ac:dyDescent="0.3">
      <c r="A1143" s="11"/>
      <c r="B1143" s="11"/>
      <c r="C1143" s="11"/>
      <c r="D1143" s="95" t="s">
        <v>12</v>
      </c>
      <c r="E1143" s="11"/>
      <c r="F1143" s="11"/>
      <c r="G1143" s="11"/>
      <c r="H1143" s="14">
        <v>5</v>
      </c>
      <c r="I1143" s="6" t="s">
        <v>12</v>
      </c>
      <c r="J1143" s="14">
        <v>1</v>
      </c>
    </row>
    <row r="1144" spans="1:10" x14ac:dyDescent="0.25">
      <c r="A1144" s="749" t="s">
        <v>328</v>
      </c>
      <c r="B1144" s="749"/>
      <c r="C1144" s="749"/>
      <c r="D1144" s="184"/>
      <c r="E1144" s="750" t="s">
        <v>240</v>
      </c>
      <c r="F1144" s="750"/>
      <c r="G1144" s="750"/>
      <c r="H1144" s="747">
        <v>42505</v>
      </c>
      <c r="I1144" s="748"/>
      <c r="J1144" s="748"/>
    </row>
    <row r="1145" spans="1:10" ht="15" x14ac:dyDescent="0.25">
      <c r="A1145" s="11" t="s">
        <v>176</v>
      </c>
      <c r="B1145" s="11" t="s">
        <v>177</v>
      </c>
      <c r="C1145" s="11" t="s">
        <v>178</v>
      </c>
      <c r="D1145" s="95" t="s">
        <v>12</v>
      </c>
      <c r="E1145" s="5" t="s">
        <v>439</v>
      </c>
      <c r="F1145" s="11" t="s">
        <v>440</v>
      </c>
      <c r="G1145" s="11" t="s">
        <v>441</v>
      </c>
      <c r="H1145" s="9">
        <v>13</v>
      </c>
      <c r="I1145" s="95" t="s">
        <v>12</v>
      </c>
      <c r="J1145" s="12">
        <v>1</v>
      </c>
    </row>
    <row r="1146" spans="1:10" ht="15" x14ac:dyDescent="0.25">
      <c r="A1146" s="11" t="s">
        <v>179</v>
      </c>
      <c r="B1146" s="11" t="s">
        <v>180</v>
      </c>
      <c r="C1146" s="11"/>
      <c r="D1146" s="95" t="s">
        <v>12</v>
      </c>
      <c r="E1146" s="11" t="s">
        <v>442</v>
      </c>
      <c r="F1146" s="11" t="s">
        <v>443</v>
      </c>
      <c r="G1146" s="11"/>
      <c r="H1146" s="9">
        <v>13</v>
      </c>
      <c r="I1146" s="95" t="s">
        <v>12</v>
      </c>
      <c r="J1146" s="12">
        <v>8</v>
      </c>
    </row>
    <row r="1147" spans="1:10" ht="15" x14ac:dyDescent="0.25">
      <c r="A1147" s="11" t="s">
        <v>176</v>
      </c>
      <c r="B1147" s="11" t="s">
        <v>177</v>
      </c>
      <c r="C1147" s="11"/>
      <c r="D1147" s="95" t="s">
        <v>12</v>
      </c>
      <c r="E1147" s="11" t="s">
        <v>442</v>
      </c>
      <c r="F1147" s="11" t="s">
        <v>443</v>
      </c>
      <c r="G1147" s="11"/>
      <c r="H1147" s="9">
        <v>3</v>
      </c>
      <c r="I1147" s="95" t="s">
        <v>12</v>
      </c>
      <c r="J1147" s="12">
        <v>13</v>
      </c>
    </row>
    <row r="1148" spans="1:10" ht="15" x14ac:dyDescent="0.25">
      <c r="A1148" s="11" t="s">
        <v>179</v>
      </c>
      <c r="B1148" s="11" t="s">
        <v>180</v>
      </c>
      <c r="C1148" s="11" t="s">
        <v>181</v>
      </c>
      <c r="D1148" s="95" t="s">
        <v>12</v>
      </c>
      <c r="E1148" s="5" t="s">
        <v>439</v>
      </c>
      <c r="F1148" s="11" t="s">
        <v>440</v>
      </c>
      <c r="G1148" s="11" t="s">
        <v>441</v>
      </c>
      <c r="H1148" s="9">
        <v>13</v>
      </c>
      <c r="I1148" s="95" t="s">
        <v>12</v>
      </c>
      <c r="J1148" s="12">
        <v>2</v>
      </c>
    </row>
    <row r="1149" spans="1:10" ht="15" x14ac:dyDescent="0.25">
      <c r="A1149" s="11" t="s">
        <v>178</v>
      </c>
      <c r="B1149" s="11" t="s">
        <v>177</v>
      </c>
      <c r="C1149" s="11"/>
      <c r="D1149" s="95" t="s">
        <v>12</v>
      </c>
      <c r="E1149" s="11" t="s">
        <v>439</v>
      </c>
      <c r="F1149" s="11" t="s">
        <v>443</v>
      </c>
      <c r="G1149" s="11"/>
      <c r="H1149" s="9">
        <v>13</v>
      </c>
      <c r="I1149" s="95" t="s">
        <v>12</v>
      </c>
      <c r="J1149" s="12">
        <v>4</v>
      </c>
    </row>
    <row r="1150" spans="1:10" ht="15" x14ac:dyDescent="0.25">
      <c r="A1150" s="11" t="s">
        <v>179</v>
      </c>
      <c r="B1150" s="11" t="s">
        <v>180</v>
      </c>
      <c r="C1150" s="11" t="s">
        <v>181</v>
      </c>
      <c r="D1150" s="95" t="s">
        <v>12</v>
      </c>
      <c r="E1150" s="5" t="s">
        <v>442</v>
      </c>
      <c r="F1150" s="11" t="s">
        <v>440</v>
      </c>
      <c r="G1150" s="11" t="s">
        <v>441</v>
      </c>
      <c r="H1150" s="9">
        <v>13</v>
      </c>
      <c r="I1150" s="95" t="s">
        <v>12</v>
      </c>
      <c r="J1150" s="12">
        <v>7</v>
      </c>
    </row>
    <row r="1151" spans="1:10" ht="15" x14ac:dyDescent="0.25">
      <c r="A1151" s="5"/>
      <c r="B1151" s="11"/>
      <c r="C1151" s="11"/>
      <c r="D1151" s="95" t="s">
        <v>12</v>
      </c>
      <c r="E1151" s="11"/>
      <c r="F1151" s="11"/>
      <c r="G1151" s="11"/>
      <c r="H1151" s="13">
        <f>SUM(H1145:H1150)</f>
        <v>68</v>
      </c>
      <c r="I1151" s="95" t="s">
        <v>12</v>
      </c>
      <c r="J1151" s="13">
        <f>SUM(J1145:J1150)</f>
        <v>35</v>
      </c>
    </row>
    <row r="1152" spans="1:10" ht="15.6" x14ac:dyDescent="0.3">
      <c r="A1152" s="11"/>
      <c r="B1152" s="11"/>
      <c r="C1152" s="11"/>
      <c r="D1152" s="95" t="s">
        <v>12</v>
      </c>
      <c r="E1152" s="11"/>
      <c r="F1152" s="11"/>
      <c r="G1152" s="11"/>
      <c r="H1152" s="14">
        <v>5</v>
      </c>
      <c r="I1152" s="6" t="s">
        <v>12</v>
      </c>
      <c r="J1152" s="14">
        <v>1</v>
      </c>
    </row>
    <row r="1153" spans="1:10" x14ac:dyDescent="0.25">
      <c r="A1153" s="749" t="s">
        <v>427</v>
      </c>
      <c r="B1153" s="749"/>
      <c r="C1153" s="749"/>
      <c r="D1153" s="184"/>
      <c r="E1153" s="750" t="s">
        <v>377</v>
      </c>
      <c r="F1153" s="750"/>
      <c r="G1153" s="750"/>
      <c r="H1153" s="747">
        <v>42505</v>
      </c>
      <c r="I1153" s="748"/>
      <c r="J1153" s="748"/>
    </row>
    <row r="1154" spans="1:10" ht="15" x14ac:dyDescent="0.25">
      <c r="A1154" s="11" t="s">
        <v>444</v>
      </c>
      <c r="B1154" s="11" t="s">
        <v>445</v>
      </c>
      <c r="C1154" s="11" t="s">
        <v>70</v>
      </c>
      <c r="D1154" s="95" t="s">
        <v>12</v>
      </c>
      <c r="E1154" s="5" t="s">
        <v>383</v>
      </c>
      <c r="F1154" s="11" t="s">
        <v>381</v>
      </c>
      <c r="G1154" s="11" t="s">
        <v>379</v>
      </c>
      <c r="H1154" s="9">
        <v>13</v>
      </c>
      <c r="I1154" s="95" t="s">
        <v>12</v>
      </c>
      <c r="J1154" s="12">
        <v>6</v>
      </c>
    </row>
    <row r="1155" spans="1:10" ht="15" x14ac:dyDescent="0.25">
      <c r="A1155" s="11" t="s">
        <v>446</v>
      </c>
      <c r="B1155" s="11" t="s">
        <v>447</v>
      </c>
      <c r="C1155" s="11"/>
      <c r="D1155" s="95" t="s">
        <v>12</v>
      </c>
      <c r="E1155" s="11" t="s">
        <v>380</v>
      </c>
      <c r="F1155" s="11" t="s">
        <v>378</v>
      </c>
      <c r="G1155" s="11"/>
      <c r="H1155" s="9">
        <v>13</v>
      </c>
      <c r="I1155" s="95" t="s">
        <v>12</v>
      </c>
      <c r="J1155" s="12">
        <v>4</v>
      </c>
    </row>
    <row r="1156" spans="1:10" ht="15" x14ac:dyDescent="0.25">
      <c r="A1156" s="11" t="s">
        <v>444</v>
      </c>
      <c r="B1156" s="11" t="s">
        <v>70</v>
      </c>
      <c r="C1156" s="11"/>
      <c r="D1156" s="95" t="s">
        <v>12</v>
      </c>
      <c r="E1156" s="11" t="s">
        <v>380</v>
      </c>
      <c r="F1156" s="11" t="s">
        <v>378</v>
      </c>
      <c r="G1156" s="11"/>
      <c r="H1156" s="9">
        <v>13</v>
      </c>
      <c r="I1156" s="95" t="s">
        <v>12</v>
      </c>
      <c r="J1156" s="12">
        <v>6</v>
      </c>
    </row>
    <row r="1157" spans="1:10" ht="15" x14ac:dyDescent="0.25">
      <c r="A1157" s="11" t="s">
        <v>446</v>
      </c>
      <c r="B1157" s="11" t="s">
        <v>445</v>
      </c>
      <c r="C1157" s="11" t="s">
        <v>447</v>
      </c>
      <c r="D1157" s="95" t="s">
        <v>12</v>
      </c>
      <c r="E1157" s="5" t="s">
        <v>383</v>
      </c>
      <c r="F1157" s="11" t="s">
        <v>381</v>
      </c>
      <c r="G1157" s="11" t="s">
        <v>379</v>
      </c>
      <c r="H1157" s="9">
        <v>13</v>
      </c>
      <c r="I1157" s="95" t="s">
        <v>12</v>
      </c>
      <c r="J1157" s="12">
        <v>6</v>
      </c>
    </row>
    <row r="1158" spans="1:10" ht="15" x14ac:dyDescent="0.25">
      <c r="A1158" s="11" t="s">
        <v>70</v>
      </c>
      <c r="B1158" s="11" t="s">
        <v>447</v>
      </c>
      <c r="C1158" s="11"/>
      <c r="D1158" s="95" t="s">
        <v>12</v>
      </c>
      <c r="E1158" s="11" t="s">
        <v>380</v>
      </c>
      <c r="F1158" s="11" t="s">
        <v>378</v>
      </c>
      <c r="G1158" s="11"/>
      <c r="H1158" s="9">
        <v>13</v>
      </c>
      <c r="I1158" s="95" t="s">
        <v>12</v>
      </c>
      <c r="J1158" s="12">
        <v>0</v>
      </c>
    </row>
    <row r="1159" spans="1:10" ht="15" x14ac:dyDescent="0.25">
      <c r="A1159" s="11" t="s">
        <v>444</v>
      </c>
      <c r="B1159" s="11" t="s">
        <v>445</v>
      </c>
      <c r="C1159" s="11" t="s">
        <v>446</v>
      </c>
      <c r="D1159" s="95" t="s">
        <v>12</v>
      </c>
      <c r="E1159" s="5" t="s">
        <v>383</v>
      </c>
      <c r="F1159" s="11" t="s">
        <v>381</v>
      </c>
      <c r="G1159" s="11" t="s">
        <v>379</v>
      </c>
      <c r="H1159" s="9">
        <v>13</v>
      </c>
      <c r="I1159" s="95" t="s">
        <v>12</v>
      </c>
      <c r="J1159" s="12">
        <v>5</v>
      </c>
    </row>
    <row r="1160" spans="1:10" ht="15" x14ac:dyDescent="0.25">
      <c r="A1160" s="5"/>
      <c r="B1160" s="11"/>
      <c r="C1160" s="11"/>
      <c r="D1160" s="95" t="s">
        <v>12</v>
      </c>
      <c r="E1160" s="11"/>
      <c r="F1160" s="11"/>
      <c r="G1160" s="11"/>
      <c r="H1160" s="13">
        <f>SUM(H1154:H1159)</f>
        <v>78</v>
      </c>
      <c r="I1160" s="95" t="s">
        <v>12</v>
      </c>
      <c r="J1160" s="13">
        <f>SUM(J1154:J1159)</f>
        <v>27</v>
      </c>
    </row>
    <row r="1161" spans="1:10" ht="15.6" x14ac:dyDescent="0.3">
      <c r="A1161" s="11"/>
      <c r="B1161" s="11"/>
      <c r="C1161" s="11"/>
      <c r="D1161" s="95" t="s">
        <v>12</v>
      </c>
      <c r="E1161" s="11"/>
      <c r="F1161" s="11"/>
      <c r="G1161" s="11"/>
      <c r="H1161" s="14">
        <v>6</v>
      </c>
      <c r="I1161" s="6" t="s">
        <v>12</v>
      </c>
      <c r="J1161" s="14">
        <v>0</v>
      </c>
    </row>
    <row r="1162" spans="1:10" x14ac:dyDescent="0.25">
      <c r="A1162" s="749" t="s">
        <v>113</v>
      </c>
      <c r="B1162" s="749"/>
      <c r="C1162" s="749"/>
      <c r="D1162" s="184"/>
      <c r="E1162" s="750" t="s">
        <v>427</v>
      </c>
      <c r="F1162" s="750"/>
      <c r="G1162" s="750"/>
      <c r="H1162" s="747">
        <v>42505</v>
      </c>
      <c r="I1162" s="748"/>
      <c r="J1162" s="748"/>
    </row>
    <row r="1163" spans="1:10" ht="15" x14ac:dyDescent="0.25">
      <c r="A1163" s="11" t="s">
        <v>390</v>
      </c>
      <c r="B1163" s="11" t="s">
        <v>45</v>
      </c>
      <c r="C1163" s="11" t="s">
        <v>448</v>
      </c>
      <c r="D1163" s="95" t="s">
        <v>12</v>
      </c>
      <c r="E1163" s="5" t="s">
        <v>444</v>
      </c>
      <c r="F1163" s="11" t="s">
        <v>70</v>
      </c>
      <c r="G1163" s="11" t="s">
        <v>447</v>
      </c>
      <c r="H1163" s="9">
        <v>13</v>
      </c>
      <c r="I1163" s="95" t="s">
        <v>12</v>
      </c>
      <c r="J1163" s="12">
        <v>11</v>
      </c>
    </row>
    <row r="1164" spans="1:10" ht="15" x14ac:dyDescent="0.25">
      <c r="A1164" s="11" t="s">
        <v>361</v>
      </c>
      <c r="B1164" s="11" t="s">
        <v>37</v>
      </c>
      <c r="C1164" s="11"/>
      <c r="D1164" s="95" t="s">
        <v>12</v>
      </c>
      <c r="E1164" s="11" t="s">
        <v>445</v>
      </c>
      <c r="F1164" s="11" t="s">
        <v>446</v>
      </c>
      <c r="G1164" s="11"/>
      <c r="H1164" s="9">
        <v>12</v>
      </c>
      <c r="I1164" s="95" t="s">
        <v>12</v>
      </c>
      <c r="J1164" s="12">
        <v>13</v>
      </c>
    </row>
    <row r="1165" spans="1:10" ht="15" x14ac:dyDescent="0.25">
      <c r="A1165" s="11" t="s">
        <v>361</v>
      </c>
      <c r="B1165" s="11" t="s">
        <v>45</v>
      </c>
      <c r="C1165" s="11"/>
      <c r="D1165" s="95" t="s">
        <v>12</v>
      </c>
      <c r="E1165" s="5" t="s">
        <v>444</v>
      </c>
      <c r="F1165" s="11" t="s">
        <v>447</v>
      </c>
      <c r="G1165" s="11"/>
      <c r="H1165" s="9">
        <v>13</v>
      </c>
      <c r="I1165" s="95" t="s">
        <v>12</v>
      </c>
      <c r="J1165" s="12">
        <v>8</v>
      </c>
    </row>
    <row r="1166" spans="1:10" ht="15" x14ac:dyDescent="0.25">
      <c r="A1166" s="11" t="s">
        <v>390</v>
      </c>
      <c r="B1166" s="11" t="s">
        <v>449</v>
      </c>
      <c r="C1166" s="11" t="s">
        <v>448</v>
      </c>
      <c r="D1166" s="95" t="s">
        <v>12</v>
      </c>
      <c r="E1166" s="11" t="s">
        <v>445</v>
      </c>
      <c r="F1166" s="11" t="s">
        <v>446</v>
      </c>
      <c r="G1166" s="11" t="s">
        <v>70</v>
      </c>
      <c r="H1166" s="9">
        <v>0</v>
      </c>
      <c r="I1166" s="95" t="s">
        <v>12</v>
      </c>
      <c r="J1166" s="12">
        <v>13</v>
      </c>
    </row>
    <row r="1167" spans="1:10" ht="15" x14ac:dyDescent="0.25">
      <c r="A1167" s="11" t="s">
        <v>361</v>
      </c>
      <c r="B1167" s="11" t="s">
        <v>45</v>
      </c>
      <c r="C1167" s="11"/>
      <c r="D1167" s="95" t="s">
        <v>12</v>
      </c>
      <c r="E1167" s="11" t="s">
        <v>447</v>
      </c>
      <c r="F1167" s="11" t="s">
        <v>446</v>
      </c>
      <c r="G1167" s="11"/>
      <c r="H1167" s="9">
        <v>13</v>
      </c>
      <c r="I1167" s="95" t="s">
        <v>12</v>
      </c>
      <c r="J1167" s="12">
        <v>6</v>
      </c>
    </row>
    <row r="1168" spans="1:10" ht="15" x14ac:dyDescent="0.25">
      <c r="A1168" s="11" t="s">
        <v>390</v>
      </c>
      <c r="B1168" s="11" t="s">
        <v>37</v>
      </c>
      <c r="C1168" s="11" t="s">
        <v>448</v>
      </c>
      <c r="D1168" s="95" t="s">
        <v>12</v>
      </c>
      <c r="E1168" s="5" t="s">
        <v>444</v>
      </c>
      <c r="F1168" s="11" t="s">
        <v>445</v>
      </c>
      <c r="G1168" s="11" t="s">
        <v>70</v>
      </c>
      <c r="H1168" s="9">
        <v>3</v>
      </c>
      <c r="I1168" s="95" t="s">
        <v>12</v>
      </c>
      <c r="J1168" s="12">
        <v>13</v>
      </c>
    </row>
    <row r="1169" spans="1:10" ht="15" x14ac:dyDescent="0.25">
      <c r="A1169" s="5"/>
      <c r="B1169" s="11"/>
      <c r="C1169" s="11"/>
      <c r="D1169" s="95" t="s">
        <v>12</v>
      </c>
      <c r="E1169" s="11"/>
      <c r="F1169" s="11"/>
      <c r="G1169" s="11"/>
      <c r="H1169" s="13">
        <f>SUM(H1163:H1168)</f>
        <v>54</v>
      </c>
      <c r="I1169" s="95" t="s">
        <v>12</v>
      </c>
      <c r="J1169" s="13">
        <f>SUM(J1163:J1168)</f>
        <v>64</v>
      </c>
    </row>
    <row r="1170" spans="1:10" ht="15.6" x14ac:dyDescent="0.3">
      <c r="A1170" s="11"/>
      <c r="B1170" s="11"/>
      <c r="C1170" s="11"/>
      <c r="D1170" s="95" t="s">
        <v>12</v>
      </c>
      <c r="E1170" s="11"/>
      <c r="F1170" s="11"/>
      <c r="G1170" s="11"/>
      <c r="H1170" s="14">
        <v>3</v>
      </c>
      <c r="I1170" s="6" t="s">
        <v>12</v>
      </c>
      <c r="J1170" s="14">
        <v>3</v>
      </c>
    </row>
    <row r="1171" spans="1:10" x14ac:dyDescent="0.25">
      <c r="A1171" s="749" t="s">
        <v>470</v>
      </c>
      <c r="B1171" s="749"/>
      <c r="C1171" s="749"/>
      <c r="D1171" s="184"/>
      <c r="E1171" s="750" t="s">
        <v>377</v>
      </c>
      <c r="F1171" s="750"/>
      <c r="G1171" s="750"/>
      <c r="H1171" s="747">
        <v>42505</v>
      </c>
      <c r="I1171" s="748"/>
      <c r="J1171" s="748"/>
    </row>
    <row r="1172" spans="1:10" ht="15" x14ac:dyDescent="0.25">
      <c r="A1172" s="11" t="s">
        <v>234</v>
      </c>
      <c r="B1172" s="11" t="s">
        <v>235</v>
      </c>
      <c r="C1172" s="11" t="s">
        <v>393</v>
      </c>
      <c r="D1172" s="95" t="s">
        <v>12</v>
      </c>
      <c r="E1172" s="5" t="s">
        <v>383</v>
      </c>
      <c r="F1172" s="11" t="s">
        <v>381</v>
      </c>
      <c r="G1172" s="11" t="s">
        <v>379</v>
      </c>
      <c r="H1172" s="9">
        <v>11</v>
      </c>
      <c r="I1172" s="95" t="s">
        <v>12</v>
      </c>
      <c r="J1172" s="12">
        <v>13</v>
      </c>
    </row>
    <row r="1173" spans="1:10" ht="15" x14ac:dyDescent="0.25">
      <c r="A1173" s="11" t="s">
        <v>437</v>
      </c>
      <c r="B1173" s="11" t="s">
        <v>438</v>
      </c>
      <c r="C1173" s="11"/>
      <c r="D1173" s="95" t="s">
        <v>12</v>
      </c>
      <c r="E1173" s="11" t="s">
        <v>380</v>
      </c>
      <c r="F1173" s="11" t="s">
        <v>378</v>
      </c>
      <c r="G1173" s="11"/>
      <c r="H1173" s="9">
        <v>13</v>
      </c>
      <c r="I1173" s="95" t="s">
        <v>12</v>
      </c>
      <c r="J1173" s="12">
        <v>5</v>
      </c>
    </row>
    <row r="1174" spans="1:10" ht="15" x14ac:dyDescent="0.25">
      <c r="A1174" s="11" t="s">
        <v>234</v>
      </c>
      <c r="B1174" s="11" t="s">
        <v>235</v>
      </c>
      <c r="C1174" s="11"/>
      <c r="D1174" s="95" t="s">
        <v>12</v>
      </c>
      <c r="E1174" s="11" t="s">
        <v>380</v>
      </c>
      <c r="F1174" s="11" t="s">
        <v>378</v>
      </c>
      <c r="G1174" s="11"/>
      <c r="H1174" s="9">
        <v>13</v>
      </c>
      <c r="I1174" s="95" t="s">
        <v>12</v>
      </c>
      <c r="J1174" s="12">
        <v>4</v>
      </c>
    </row>
    <row r="1175" spans="1:10" ht="15" x14ac:dyDescent="0.25">
      <c r="A1175" s="11" t="s">
        <v>437</v>
      </c>
      <c r="B1175" s="11" t="s">
        <v>438</v>
      </c>
      <c r="C1175" s="11" t="s">
        <v>393</v>
      </c>
      <c r="D1175" s="95" t="s">
        <v>12</v>
      </c>
      <c r="E1175" s="5" t="s">
        <v>383</v>
      </c>
      <c r="F1175" s="11" t="s">
        <v>381</v>
      </c>
      <c r="G1175" s="11" t="s">
        <v>379</v>
      </c>
      <c r="H1175" s="9">
        <v>13</v>
      </c>
      <c r="I1175" s="95" t="s">
        <v>12</v>
      </c>
      <c r="J1175" s="12">
        <v>1</v>
      </c>
    </row>
    <row r="1176" spans="1:10" ht="15" x14ac:dyDescent="0.25">
      <c r="A1176" s="11" t="s">
        <v>234</v>
      </c>
      <c r="B1176" s="11" t="s">
        <v>235</v>
      </c>
      <c r="C1176" s="11"/>
      <c r="D1176" s="95" t="s">
        <v>12</v>
      </c>
      <c r="E1176" s="11" t="s">
        <v>380</v>
      </c>
      <c r="F1176" s="11" t="s">
        <v>378</v>
      </c>
      <c r="G1176" s="11"/>
      <c r="H1176" s="9">
        <v>13</v>
      </c>
      <c r="I1176" s="95" t="s">
        <v>12</v>
      </c>
      <c r="J1176" s="12">
        <v>11</v>
      </c>
    </row>
    <row r="1177" spans="1:10" ht="15" x14ac:dyDescent="0.25">
      <c r="A1177" s="11" t="s">
        <v>437</v>
      </c>
      <c r="B1177" s="11" t="s">
        <v>438</v>
      </c>
      <c r="C1177" s="11" t="s">
        <v>393</v>
      </c>
      <c r="D1177" s="95" t="s">
        <v>12</v>
      </c>
      <c r="E1177" s="5" t="s">
        <v>383</v>
      </c>
      <c r="F1177" s="11" t="s">
        <v>381</v>
      </c>
      <c r="G1177" s="11" t="s">
        <v>379</v>
      </c>
      <c r="H1177" s="9">
        <v>5</v>
      </c>
      <c r="I1177" s="95" t="s">
        <v>12</v>
      </c>
      <c r="J1177" s="12">
        <v>13</v>
      </c>
    </row>
    <row r="1178" spans="1:10" ht="15" x14ac:dyDescent="0.25">
      <c r="A1178" s="5"/>
      <c r="B1178" s="11"/>
      <c r="C1178" s="11"/>
      <c r="D1178" s="95" t="s">
        <v>12</v>
      </c>
      <c r="E1178" s="11"/>
      <c r="F1178" s="11"/>
      <c r="G1178" s="11"/>
      <c r="H1178" s="13">
        <f>SUM(H1172:H1177)</f>
        <v>68</v>
      </c>
      <c r="I1178" s="95" t="s">
        <v>12</v>
      </c>
      <c r="J1178" s="13">
        <f>SUM(J1172:J1177)</f>
        <v>47</v>
      </c>
    </row>
    <row r="1179" spans="1:10" ht="15.6" x14ac:dyDescent="0.3">
      <c r="A1179" s="11"/>
      <c r="B1179" s="11"/>
      <c r="C1179" s="11"/>
      <c r="D1179" s="95" t="s">
        <v>12</v>
      </c>
      <c r="E1179" s="11"/>
      <c r="F1179" s="11"/>
      <c r="G1179" s="11"/>
      <c r="H1179" s="14">
        <v>4</v>
      </c>
      <c r="I1179" s="6" t="s">
        <v>12</v>
      </c>
      <c r="J1179" s="14">
        <v>2</v>
      </c>
    </row>
    <row r="1180" spans="1:10" x14ac:dyDescent="0.25">
      <c r="A1180" s="749" t="s">
        <v>415</v>
      </c>
      <c r="B1180" s="749"/>
      <c r="C1180" s="749"/>
      <c r="D1180" s="164"/>
      <c r="E1180" s="750" t="s">
        <v>240</v>
      </c>
      <c r="F1180" s="750"/>
      <c r="G1180" s="750"/>
      <c r="H1180" s="747">
        <v>42543</v>
      </c>
      <c r="I1180" s="748"/>
      <c r="J1180" s="748"/>
    </row>
    <row r="1181" spans="1:10" ht="15" x14ac:dyDescent="0.25">
      <c r="A1181" s="11" t="s">
        <v>159</v>
      </c>
      <c r="B1181" s="11" t="s">
        <v>160</v>
      </c>
      <c r="C1181" s="11" t="s">
        <v>398</v>
      </c>
      <c r="D1181" s="95" t="s">
        <v>12</v>
      </c>
      <c r="E1181" s="5" t="s">
        <v>443</v>
      </c>
      <c r="F1181" s="11" t="s">
        <v>243</v>
      </c>
      <c r="G1181" s="11" t="s">
        <v>442</v>
      </c>
      <c r="H1181" s="9">
        <v>13</v>
      </c>
      <c r="I1181" s="95" t="s">
        <v>12</v>
      </c>
      <c r="J1181" s="12">
        <v>5</v>
      </c>
    </row>
    <row r="1182" spans="1:10" ht="15" x14ac:dyDescent="0.25">
      <c r="A1182" s="11" t="s">
        <v>200</v>
      </c>
      <c r="B1182" s="11" t="s">
        <v>187</v>
      </c>
      <c r="C1182" s="11"/>
      <c r="D1182" s="95" t="s">
        <v>12</v>
      </c>
      <c r="E1182" s="11" t="s">
        <v>247</v>
      </c>
      <c r="F1182" s="11" t="s">
        <v>245</v>
      </c>
      <c r="G1182" s="11"/>
      <c r="H1182" s="9">
        <v>12</v>
      </c>
      <c r="I1182" s="95" t="s">
        <v>12</v>
      </c>
      <c r="J1182" s="12">
        <v>8</v>
      </c>
    </row>
    <row r="1183" spans="1:10" ht="15" x14ac:dyDescent="0.25">
      <c r="A1183" s="11" t="s">
        <v>200</v>
      </c>
      <c r="B1183" s="11" t="s">
        <v>187</v>
      </c>
      <c r="C1183" s="11"/>
      <c r="D1183" s="95" t="s">
        <v>12</v>
      </c>
      <c r="E1183" s="5" t="s">
        <v>443</v>
      </c>
      <c r="F1183" s="11" t="s">
        <v>442</v>
      </c>
      <c r="G1183" s="11"/>
      <c r="H1183" s="9">
        <v>8</v>
      </c>
      <c r="I1183" s="95" t="s">
        <v>12</v>
      </c>
      <c r="J1183" s="12">
        <v>9</v>
      </c>
    </row>
    <row r="1184" spans="1:10" ht="15" x14ac:dyDescent="0.25">
      <c r="A1184" s="11" t="s">
        <v>159</v>
      </c>
      <c r="B1184" s="11" t="s">
        <v>160</v>
      </c>
      <c r="C1184" s="11" t="s">
        <v>398</v>
      </c>
      <c r="D1184" s="95" t="s">
        <v>12</v>
      </c>
      <c r="E1184" s="11" t="s">
        <v>247</v>
      </c>
      <c r="F1184" s="11" t="s">
        <v>245</v>
      </c>
      <c r="G1184" s="11" t="s">
        <v>440</v>
      </c>
      <c r="H1184" s="9">
        <v>13</v>
      </c>
      <c r="I1184" s="95" t="s">
        <v>12</v>
      </c>
      <c r="J1184" s="12">
        <v>3</v>
      </c>
    </row>
    <row r="1185" spans="1:10" ht="15" x14ac:dyDescent="0.25">
      <c r="A1185" s="11" t="s">
        <v>200</v>
      </c>
      <c r="B1185" s="11" t="s">
        <v>187</v>
      </c>
      <c r="C1185" s="11"/>
      <c r="D1185" s="95" t="s">
        <v>12</v>
      </c>
      <c r="E1185" s="5" t="s">
        <v>443</v>
      </c>
      <c r="F1185" s="11" t="s">
        <v>442</v>
      </c>
      <c r="G1185" s="11"/>
      <c r="H1185" s="9">
        <v>7</v>
      </c>
      <c r="I1185" s="95" t="s">
        <v>12</v>
      </c>
      <c r="J1185" s="12">
        <v>13</v>
      </c>
    </row>
    <row r="1186" spans="1:10" ht="15" x14ac:dyDescent="0.25">
      <c r="A1186" s="11" t="s">
        <v>159</v>
      </c>
      <c r="B1186" s="11" t="s">
        <v>160</v>
      </c>
      <c r="C1186" s="11" t="s">
        <v>398</v>
      </c>
      <c r="D1186" s="95" t="s">
        <v>12</v>
      </c>
      <c r="E1186" s="11" t="s">
        <v>247</v>
      </c>
      <c r="F1186" s="11" t="s">
        <v>245</v>
      </c>
      <c r="G1186" s="11" t="s">
        <v>440</v>
      </c>
      <c r="H1186" s="9">
        <v>13</v>
      </c>
      <c r="I1186" s="95" t="s">
        <v>12</v>
      </c>
      <c r="J1186" s="12">
        <v>7</v>
      </c>
    </row>
    <row r="1187" spans="1:10" ht="15" x14ac:dyDescent="0.25">
      <c r="A1187" s="5"/>
      <c r="B1187" s="11"/>
      <c r="C1187" s="11"/>
      <c r="D1187" s="95" t="s">
        <v>12</v>
      </c>
      <c r="E1187" s="11"/>
      <c r="F1187" s="11"/>
      <c r="G1187" s="11"/>
      <c r="H1187" s="13">
        <f>SUM(H1181:H1186)</f>
        <v>66</v>
      </c>
      <c r="I1187" s="95" t="s">
        <v>12</v>
      </c>
      <c r="J1187" s="13">
        <f>SUM(J1181:J1186)</f>
        <v>45</v>
      </c>
    </row>
    <row r="1188" spans="1:10" ht="15.6" x14ac:dyDescent="0.3">
      <c r="A1188" s="11"/>
      <c r="B1188" s="11"/>
      <c r="C1188" s="11"/>
      <c r="D1188" s="95" t="s">
        <v>12</v>
      </c>
      <c r="E1188" s="11"/>
      <c r="F1188" s="11"/>
      <c r="G1188" s="11"/>
      <c r="H1188" s="14">
        <v>4</v>
      </c>
      <c r="I1188" s="6" t="s">
        <v>12</v>
      </c>
      <c r="J1188" s="14">
        <v>2</v>
      </c>
    </row>
    <row r="1189" spans="1:10" x14ac:dyDescent="0.25">
      <c r="A1189" s="749" t="s">
        <v>415</v>
      </c>
      <c r="B1189" s="749"/>
      <c r="C1189" s="749"/>
      <c r="D1189" s="165"/>
      <c r="E1189" s="750" t="s">
        <v>328</v>
      </c>
      <c r="F1189" s="750"/>
      <c r="G1189" s="750"/>
      <c r="H1189" s="747">
        <v>42543</v>
      </c>
      <c r="I1189" s="748"/>
      <c r="J1189" s="748"/>
    </row>
    <row r="1190" spans="1:10" ht="15" x14ac:dyDescent="0.25">
      <c r="A1190" s="11" t="s">
        <v>265</v>
      </c>
      <c r="B1190" s="11" t="s">
        <v>159</v>
      </c>
      <c r="C1190" s="11" t="s">
        <v>398</v>
      </c>
      <c r="D1190" s="95" t="s">
        <v>12</v>
      </c>
      <c r="E1190" s="5" t="s">
        <v>329</v>
      </c>
      <c r="F1190" s="11" t="s">
        <v>178</v>
      </c>
      <c r="G1190" s="11" t="s">
        <v>177</v>
      </c>
      <c r="H1190" s="9">
        <v>7</v>
      </c>
      <c r="I1190" s="95" t="s">
        <v>12</v>
      </c>
      <c r="J1190" s="12">
        <v>13</v>
      </c>
    </row>
    <row r="1191" spans="1:10" ht="15" x14ac:dyDescent="0.25">
      <c r="A1191" s="11" t="s">
        <v>200</v>
      </c>
      <c r="B1191" s="11" t="s">
        <v>187</v>
      </c>
      <c r="C1191" s="11"/>
      <c r="D1191" s="95" t="s">
        <v>12</v>
      </c>
      <c r="E1191" s="11" t="s">
        <v>179</v>
      </c>
      <c r="F1191" s="11" t="s">
        <v>181</v>
      </c>
      <c r="G1191" s="11"/>
      <c r="H1191" s="9">
        <v>13</v>
      </c>
      <c r="I1191" s="95" t="s">
        <v>12</v>
      </c>
      <c r="J1191" s="12">
        <v>5</v>
      </c>
    </row>
    <row r="1192" spans="1:10" ht="15" x14ac:dyDescent="0.25">
      <c r="A1192" s="11" t="s">
        <v>200</v>
      </c>
      <c r="B1192" s="11" t="s">
        <v>187</v>
      </c>
      <c r="C1192" s="11"/>
      <c r="D1192" s="95" t="s">
        <v>12</v>
      </c>
      <c r="E1192" s="5" t="s">
        <v>329</v>
      </c>
      <c r="F1192" s="11" t="s">
        <v>177</v>
      </c>
      <c r="G1192" s="11"/>
      <c r="H1192" s="9">
        <v>9</v>
      </c>
      <c r="I1192" s="95" t="s">
        <v>12</v>
      </c>
      <c r="J1192" s="12">
        <v>10</v>
      </c>
    </row>
    <row r="1193" spans="1:10" ht="15" x14ac:dyDescent="0.25">
      <c r="A1193" s="11" t="s">
        <v>265</v>
      </c>
      <c r="B1193" s="11" t="s">
        <v>159</v>
      </c>
      <c r="C1193" s="11" t="s">
        <v>398</v>
      </c>
      <c r="D1193" s="95" t="s">
        <v>12</v>
      </c>
      <c r="E1193" s="11" t="s">
        <v>179</v>
      </c>
      <c r="F1193" s="11" t="s">
        <v>178</v>
      </c>
      <c r="G1193" s="11" t="s">
        <v>493</v>
      </c>
      <c r="H1193" s="9">
        <v>13</v>
      </c>
      <c r="I1193" s="95" t="s">
        <v>12</v>
      </c>
      <c r="J1193" s="12">
        <v>1</v>
      </c>
    </row>
    <row r="1194" spans="1:10" ht="15" x14ac:dyDescent="0.25">
      <c r="A1194" s="11" t="s">
        <v>200</v>
      </c>
      <c r="B1194" s="11" t="s">
        <v>187</v>
      </c>
      <c r="C1194" s="11"/>
      <c r="D1194" s="95" t="s">
        <v>12</v>
      </c>
      <c r="E1194" s="11" t="s">
        <v>178</v>
      </c>
      <c r="F1194" s="11" t="s">
        <v>177</v>
      </c>
      <c r="G1194" s="11"/>
      <c r="H1194" s="9">
        <v>6</v>
      </c>
      <c r="I1194" s="95" t="s">
        <v>12</v>
      </c>
      <c r="J1194" s="12">
        <v>10</v>
      </c>
    </row>
    <row r="1195" spans="1:10" ht="15" x14ac:dyDescent="0.25">
      <c r="A1195" s="11" t="s">
        <v>265</v>
      </c>
      <c r="B1195" s="11" t="s">
        <v>159</v>
      </c>
      <c r="C1195" s="11" t="s">
        <v>398</v>
      </c>
      <c r="D1195" s="95" t="s">
        <v>12</v>
      </c>
      <c r="E1195" s="11" t="s">
        <v>179</v>
      </c>
      <c r="F1195" s="11" t="s">
        <v>181</v>
      </c>
      <c r="G1195" s="11" t="s">
        <v>493</v>
      </c>
      <c r="H1195" s="9">
        <v>3</v>
      </c>
      <c r="I1195" s="95" t="s">
        <v>12</v>
      </c>
      <c r="J1195" s="12">
        <v>13</v>
      </c>
    </row>
    <row r="1196" spans="1:10" ht="15" x14ac:dyDescent="0.25">
      <c r="A1196" s="5"/>
      <c r="B1196" s="11"/>
      <c r="C1196" s="11"/>
      <c r="D1196" s="95" t="s">
        <v>12</v>
      </c>
      <c r="E1196" s="11"/>
      <c r="F1196" s="11"/>
      <c r="G1196" s="11"/>
      <c r="H1196" s="13">
        <f>SUM(H1190:H1195)</f>
        <v>51</v>
      </c>
      <c r="I1196" s="95" t="s">
        <v>12</v>
      </c>
      <c r="J1196" s="13">
        <f>SUM(J1190:J1195)</f>
        <v>52</v>
      </c>
    </row>
    <row r="1197" spans="1:10" ht="15.6" x14ac:dyDescent="0.3">
      <c r="A1197" s="11"/>
      <c r="B1197" s="11"/>
      <c r="C1197" s="11"/>
      <c r="D1197" s="95" t="s">
        <v>12</v>
      </c>
      <c r="E1197" s="11"/>
      <c r="F1197" s="11"/>
      <c r="G1197" s="11"/>
      <c r="H1197" s="14">
        <v>2</v>
      </c>
      <c r="I1197" s="95" t="s">
        <v>12</v>
      </c>
      <c r="J1197" s="14">
        <v>4</v>
      </c>
    </row>
    <row r="1198" spans="1:10" x14ac:dyDescent="0.25">
      <c r="A1198" s="749" t="s">
        <v>143</v>
      </c>
      <c r="B1198" s="749"/>
      <c r="C1198" s="749"/>
      <c r="D1198" s="165"/>
      <c r="E1198" s="750" t="s">
        <v>328</v>
      </c>
      <c r="F1198" s="750"/>
      <c r="G1198" s="750"/>
      <c r="H1198" s="747">
        <v>42543</v>
      </c>
      <c r="I1198" s="748"/>
      <c r="J1198" s="748"/>
    </row>
    <row r="1199" spans="1:10" ht="15" x14ac:dyDescent="0.25">
      <c r="A1199" s="11" t="s">
        <v>191</v>
      </c>
      <c r="B1199" s="11" t="s">
        <v>148</v>
      </c>
      <c r="C1199" s="11" t="s">
        <v>149</v>
      </c>
      <c r="D1199" s="95" t="s">
        <v>12</v>
      </c>
      <c r="E1199" s="5" t="s">
        <v>329</v>
      </c>
      <c r="F1199" s="11" t="s">
        <v>178</v>
      </c>
      <c r="G1199" s="11" t="s">
        <v>177</v>
      </c>
      <c r="H1199" s="9">
        <v>1</v>
      </c>
      <c r="I1199" s="95" t="s">
        <v>12</v>
      </c>
      <c r="J1199" s="12">
        <v>13</v>
      </c>
    </row>
    <row r="1200" spans="1:10" ht="15" x14ac:dyDescent="0.25">
      <c r="A1200" s="11" t="s">
        <v>147</v>
      </c>
      <c r="B1200" s="11" t="s">
        <v>145</v>
      </c>
      <c r="C1200" s="11"/>
      <c r="D1200" s="95" t="s">
        <v>12</v>
      </c>
      <c r="E1200" s="11" t="s">
        <v>179</v>
      </c>
      <c r="F1200" s="11" t="s">
        <v>493</v>
      </c>
      <c r="G1200" s="11"/>
      <c r="H1200" s="9">
        <v>10</v>
      </c>
      <c r="I1200" s="95" t="s">
        <v>12</v>
      </c>
      <c r="J1200" s="12">
        <v>11</v>
      </c>
    </row>
    <row r="1201" spans="1:10" ht="15" x14ac:dyDescent="0.25">
      <c r="A1201" s="11" t="s">
        <v>191</v>
      </c>
      <c r="B1201" s="11" t="s">
        <v>236</v>
      </c>
      <c r="C1201" s="11"/>
      <c r="D1201" s="95" t="s">
        <v>12</v>
      </c>
      <c r="E1201" s="11" t="s">
        <v>329</v>
      </c>
      <c r="F1201" s="11" t="s">
        <v>177</v>
      </c>
      <c r="G1201" s="11"/>
      <c r="H1201" s="9">
        <v>5</v>
      </c>
      <c r="I1201" s="95" t="s">
        <v>12</v>
      </c>
      <c r="J1201" s="12">
        <v>13</v>
      </c>
    </row>
    <row r="1202" spans="1:10" ht="15" x14ac:dyDescent="0.25">
      <c r="A1202" s="11" t="s">
        <v>147</v>
      </c>
      <c r="B1202" s="11" t="s">
        <v>145</v>
      </c>
      <c r="C1202" s="11" t="s">
        <v>149</v>
      </c>
      <c r="D1202" s="95" t="s">
        <v>12</v>
      </c>
      <c r="E1202" s="11" t="s">
        <v>179</v>
      </c>
      <c r="F1202" s="11" t="s">
        <v>181</v>
      </c>
      <c r="G1202" s="11" t="s">
        <v>493</v>
      </c>
      <c r="H1202" s="9">
        <v>5</v>
      </c>
      <c r="I1202" s="95" t="s">
        <v>12</v>
      </c>
      <c r="J1202" s="12">
        <v>13</v>
      </c>
    </row>
    <row r="1203" spans="1:10" ht="15" x14ac:dyDescent="0.25">
      <c r="A1203" s="11" t="s">
        <v>236</v>
      </c>
      <c r="B1203" s="11" t="s">
        <v>148</v>
      </c>
      <c r="C1203" s="11"/>
      <c r="D1203" s="95" t="s">
        <v>12</v>
      </c>
      <c r="E1203" s="11" t="s">
        <v>178</v>
      </c>
      <c r="F1203" s="11" t="s">
        <v>177</v>
      </c>
      <c r="G1203" s="11"/>
      <c r="H1203" s="9">
        <v>11</v>
      </c>
      <c r="I1203" s="95" t="s">
        <v>12</v>
      </c>
      <c r="J1203" s="12">
        <v>10</v>
      </c>
    </row>
    <row r="1204" spans="1:10" ht="15" x14ac:dyDescent="0.25">
      <c r="A1204" s="11" t="s">
        <v>191</v>
      </c>
      <c r="B1204" s="11" t="s">
        <v>147</v>
      </c>
      <c r="C1204" s="11" t="s">
        <v>149</v>
      </c>
      <c r="D1204" s="95" t="s">
        <v>12</v>
      </c>
      <c r="E1204" s="11" t="s">
        <v>179</v>
      </c>
      <c r="F1204" s="11" t="s">
        <v>181</v>
      </c>
      <c r="G1204" s="11" t="s">
        <v>493</v>
      </c>
      <c r="H1204" s="9">
        <v>9</v>
      </c>
      <c r="I1204" s="95" t="s">
        <v>12</v>
      </c>
      <c r="J1204" s="12">
        <v>13</v>
      </c>
    </row>
    <row r="1205" spans="1:10" ht="15" x14ac:dyDescent="0.25">
      <c r="A1205" s="5"/>
      <c r="B1205" s="11"/>
      <c r="C1205" s="11"/>
      <c r="D1205" s="95" t="s">
        <v>12</v>
      </c>
      <c r="E1205" s="11"/>
      <c r="F1205" s="11"/>
      <c r="G1205" s="11"/>
      <c r="H1205" s="13">
        <f>SUM(H1199:H1204)</f>
        <v>41</v>
      </c>
      <c r="I1205" s="95" t="s">
        <v>12</v>
      </c>
      <c r="J1205" s="13">
        <f>SUM(J1199:J1204)</f>
        <v>73</v>
      </c>
    </row>
    <row r="1206" spans="1:10" ht="15.6" x14ac:dyDescent="0.3">
      <c r="A1206" s="11"/>
      <c r="B1206" s="11"/>
      <c r="C1206" s="11"/>
      <c r="D1206" s="95" t="s">
        <v>12</v>
      </c>
      <c r="E1206" s="11"/>
      <c r="F1206" s="11"/>
      <c r="G1206" s="11"/>
      <c r="H1206" s="14">
        <v>1</v>
      </c>
      <c r="I1206" s="6" t="s">
        <v>12</v>
      </c>
      <c r="J1206" s="14">
        <v>5</v>
      </c>
    </row>
    <row r="1207" spans="1:10" x14ac:dyDescent="0.25">
      <c r="A1207" s="749" t="s">
        <v>143</v>
      </c>
      <c r="B1207" s="749"/>
      <c r="C1207" s="749"/>
      <c r="D1207" s="165"/>
      <c r="E1207" s="750" t="s">
        <v>240</v>
      </c>
      <c r="F1207" s="750"/>
      <c r="G1207" s="750"/>
      <c r="H1207" s="747">
        <v>42543</v>
      </c>
      <c r="I1207" s="748"/>
      <c r="J1207" s="748"/>
    </row>
    <row r="1208" spans="1:10" ht="15" x14ac:dyDescent="0.25">
      <c r="A1208" s="11" t="s">
        <v>147</v>
      </c>
      <c r="B1208" s="11" t="s">
        <v>236</v>
      </c>
      <c r="C1208" s="11" t="s">
        <v>145</v>
      </c>
      <c r="D1208" s="95" t="s">
        <v>12</v>
      </c>
      <c r="E1208" s="5" t="s">
        <v>243</v>
      </c>
      <c r="F1208" s="11" t="s">
        <v>442</v>
      </c>
      <c r="G1208" s="11" t="s">
        <v>440</v>
      </c>
      <c r="H1208" s="9">
        <v>5</v>
      </c>
      <c r="I1208" s="95" t="s">
        <v>12</v>
      </c>
      <c r="J1208" s="12">
        <v>13</v>
      </c>
    </row>
    <row r="1209" spans="1:10" ht="15" x14ac:dyDescent="0.25">
      <c r="A1209" s="11" t="s">
        <v>191</v>
      </c>
      <c r="B1209" s="11" t="s">
        <v>148</v>
      </c>
      <c r="C1209" s="11"/>
      <c r="D1209" s="95" t="s">
        <v>12</v>
      </c>
      <c r="E1209" s="11" t="s">
        <v>443</v>
      </c>
      <c r="F1209" s="11" t="s">
        <v>384</v>
      </c>
      <c r="G1209" s="11"/>
      <c r="H1209" s="9">
        <v>7</v>
      </c>
      <c r="I1209" s="95" t="s">
        <v>12</v>
      </c>
      <c r="J1209" s="12">
        <v>13</v>
      </c>
    </row>
    <row r="1210" spans="1:10" ht="15" x14ac:dyDescent="0.25">
      <c r="A1210" s="11" t="s">
        <v>191</v>
      </c>
      <c r="B1210" s="11" t="s">
        <v>236</v>
      </c>
      <c r="C1210" s="11"/>
      <c r="D1210" s="95" t="s">
        <v>12</v>
      </c>
      <c r="E1210" s="11" t="s">
        <v>243</v>
      </c>
      <c r="F1210" s="11" t="s">
        <v>247</v>
      </c>
      <c r="G1210" s="11"/>
      <c r="H1210" s="9">
        <v>13</v>
      </c>
      <c r="I1210" s="95" t="s">
        <v>12</v>
      </c>
      <c r="J1210" s="12">
        <v>9</v>
      </c>
    </row>
    <row r="1211" spans="1:10" ht="15" x14ac:dyDescent="0.25">
      <c r="A1211" s="11" t="s">
        <v>149</v>
      </c>
      <c r="B1211" s="11" t="s">
        <v>148</v>
      </c>
      <c r="C1211" s="11" t="s">
        <v>145</v>
      </c>
      <c r="D1211" s="95" t="s">
        <v>12</v>
      </c>
      <c r="E1211" s="5" t="s">
        <v>442</v>
      </c>
      <c r="F1211" s="11" t="s">
        <v>384</v>
      </c>
      <c r="G1211" s="11" t="s">
        <v>443</v>
      </c>
      <c r="H1211" s="9">
        <v>13</v>
      </c>
      <c r="I1211" s="95" t="s">
        <v>12</v>
      </c>
      <c r="J1211" s="12">
        <v>0</v>
      </c>
    </row>
    <row r="1212" spans="1:10" ht="15" x14ac:dyDescent="0.25">
      <c r="A1212" s="11" t="s">
        <v>147</v>
      </c>
      <c r="B1212" s="11" t="s">
        <v>145</v>
      </c>
      <c r="C1212" s="11"/>
      <c r="D1212" s="95" t="s">
        <v>12</v>
      </c>
      <c r="E1212" s="11" t="s">
        <v>245</v>
      </c>
      <c r="F1212" s="11" t="s">
        <v>247</v>
      </c>
      <c r="G1212" s="11"/>
      <c r="H1212" s="9">
        <v>6</v>
      </c>
      <c r="I1212" s="95" t="s">
        <v>12</v>
      </c>
      <c r="J1212" s="12">
        <v>13</v>
      </c>
    </row>
    <row r="1213" spans="1:10" ht="15" x14ac:dyDescent="0.25">
      <c r="A1213" s="11" t="s">
        <v>149</v>
      </c>
      <c r="B1213" s="11" t="s">
        <v>236</v>
      </c>
      <c r="C1213" s="11" t="s">
        <v>148</v>
      </c>
      <c r="D1213" s="95" t="s">
        <v>12</v>
      </c>
      <c r="E1213" s="5" t="s">
        <v>243</v>
      </c>
      <c r="F1213" s="11" t="s">
        <v>443</v>
      </c>
      <c r="G1213" s="11" t="s">
        <v>442</v>
      </c>
      <c r="H1213" s="9">
        <v>13</v>
      </c>
      <c r="I1213" s="95" t="s">
        <v>12</v>
      </c>
      <c r="J1213" s="12">
        <v>5</v>
      </c>
    </row>
    <row r="1214" spans="1:10" ht="15" x14ac:dyDescent="0.25">
      <c r="A1214" s="5"/>
      <c r="B1214" s="11"/>
      <c r="C1214" s="11"/>
      <c r="D1214" s="95" t="s">
        <v>12</v>
      </c>
      <c r="E1214" s="11"/>
      <c r="F1214" s="11"/>
      <c r="G1214" s="11"/>
      <c r="H1214" s="13">
        <f>SUM(H1208:H1213)</f>
        <v>57</v>
      </c>
      <c r="I1214" s="95" t="s">
        <v>12</v>
      </c>
      <c r="J1214" s="13">
        <f>SUM(J1208:J1213)</f>
        <v>53</v>
      </c>
    </row>
    <row r="1215" spans="1:10" ht="15.6" x14ac:dyDescent="0.3">
      <c r="A1215" s="11"/>
      <c r="B1215" s="11"/>
      <c r="C1215" s="11"/>
      <c r="D1215" s="95" t="s">
        <v>12</v>
      </c>
      <c r="E1215" s="11"/>
      <c r="F1215" s="11"/>
      <c r="G1215" s="11"/>
      <c r="H1215" s="14">
        <v>3</v>
      </c>
      <c r="I1215" s="95" t="s">
        <v>12</v>
      </c>
      <c r="J1215" s="14">
        <v>3</v>
      </c>
    </row>
    <row r="1216" spans="1:10" x14ac:dyDescent="0.25">
      <c r="A1216" s="749" t="s">
        <v>492</v>
      </c>
      <c r="B1216" s="749"/>
      <c r="C1216" s="749"/>
      <c r="D1216" s="165"/>
      <c r="E1216" s="750" t="s">
        <v>399</v>
      </c>
      <c r="F1216" s="750"/>
      <c r="G1216" s="750"/>
      <c r="H1216" s="747">
        <v>42543</v>
      </c>
      <c r="I1216" s="748"/>
      <c r="J1216" s="748"/>
    </row>
    <row r="1217" spans="1:10" ht="15" x14ac:dyDescent="0.25">
      <c r="A1217" s="11" t="s">
        <v>383</v>
      </c>
      <c r="B1217" s="11" t="s">
        <v>381</v>
      </c>
      <c r="C1217" s="11" t="s">
        <v>380</v>
      </c>
      <c r="D1217" s="95" t="s">
        <v>12</v>
      </c>
      <c r="E1217" s="5" t="s">
        <v>349</v>
      </c>
      <c r="F1217" s="11" t="s">
        <v>350</v>
      </c>
      <c r="G1217" s="11" t="s">
        <v>351</v>
      </c>
      <c r="H1217" s="9">
        <v>13</v>
      </c>
      <c r="I1217" s="95" t="s">
        <v>12</v>
      </c>
      <c r="J1217" s="12">
        <v>5</v>
      </c>
    </row>
    <row r="1218" spans="1:10" ht="15" x14ac:dyDescent="0.25">
      <c r="A1218" s="11" t="s">
        <v>494</v>
      </c>
      <c r="B1218" s="11" t="s">
        <v>379</v>
      </c>
      <c r="C1218" s="11"/>
      <c r="D1218" s="95" t="s">
        <v>12</v>
      </c>
      <c r="E1218" s="11" t="s">
        <v>334</v>
      </c>
      <c r="F1218" s="11" t="s">
        <v>348</v>
      </c>
      <c r="G1218" s="11"/>
      <c r="H1218" s="9">
        <v>13</v>
      </c>
      <c r="I1218" s="95" t="s">
        <v>12</v>
      </c>
      <c r="J1218" s="12">
        <v>7</v>
      </c>
    </row>
    <row r="1219" spans="1:10" ht="15" x14ac:dyDescent="0.25">
      <c r="A1219" s="11" t="s">
        <v>378</v>
      </c>
      <c r="B1219" s="11" t="s">
        <v>380</v>
      </c>
      <c r="C1219" s="11"/>
      <c r="D1219" s="95" t="s">
        <v>12</v>
      </c>
      <c r="E1219" s="11" t="s">
        <v>26</v>
      </c>
      <c r="F1219" s="11" t="s">
        <v>348</v>
      </c>
      <c r="G1219" s="11"/>
      <c r="H1219" s="9">
        <v>8</v>
      </c>
      <c r="I1219" s="95" t="s">
        <v>12</v>
      </c>
      <c r="J1219" s="12">
        <v>13</v>
      </c>
    </row>
    <row r="1220" spans="1:10" ht="15" x14ac:dyDescent="0.25">
      <c r="A1220" s="11" t="s">
        <v>494</v>
      </c>
      <c r="B1220" s="11" t="s">
        <v>379</v>
      </c>
      <c r="C1220" s="11" t="s">
        <v>381</v>
      </c>
      <c r="D1220" s="95" t="s">
        <v>12</v>
      </c>
      <c r="E1220" s="5" t="s">
        <v>349</v>
      </c>
      <c r="F1220" s="11" t="s">
        <v>347</v>
      </c>
      <c r="G1220" s="11" t="s">
        <v>334</v>
      </c>
      <c r="H1220" s="9">
        <v>13</v>
      </c>
      <c r="I1220" s="95" t="s">
        <v>12</v>
      </c>
      <c r="J1220" s="12">
        <v>5</v>
      </c>
    </row>
    <row r="1221" spans="1:10" ht="15" x14ac:dyDescent="0.25">
      <c r="A1221" s="11" t="s">
        <v>378</v>
      </c>
      <c r="B1221" s="11" t="s">
        <v>380</v>
      </c>
      <c r="C1221" s="11"/>
      <c r="D1221" s="95" t="s">
        <v>12</v>
      </c>
      <c r="E1221" s="11" t="s">
        <v>26</v>
      </c>
      <c r="F1221" s="11" t="s">
        <v>351</v>
      </c>
      <c r="G1221" s="11"/>
      <c r="H1221" s="9">
        <v>7</v>
      </c>
      <c r="I1221" s="95" t="s">
        <v>12</v>
      </c>
      <c r="J1221" s="12">
        <v>13</v>
      </c>
    </row>
    <row r="1222" spans="1:10" ht="15" x14ac:dyDescent="0.25">
      <c r="A1222" s="11" t="s">
        <v>383</v>
      </c>
      <c r="B1222" s="11" t="s">
        <v>381</v>
      </c>
      <c r="C1222" s="11" t="s">
        <v>379</v>
      </c>
      <c r="D1222" s="95" t="s">
        <v>12</v>
      </c>
      <c r="E1222" s="5" t="s">
        <v>350</v>
      </c>
      <c r="F1222" s="11" t="s">
        <v>347</v>
      </c>
      <c r="G1222" s="11" t="s">
        <v>348</v>
      </c>
      <c r="H1222" s="9">
        <v>12</v>
      </c>
      <c r="I1222" s="95" t="s">
        <v>12</v>
      </c>
      <c r="J1222" s="12">
        <v>9</v>
      </c>
    </row>
    <row r="1223" spans="1:10" ht="15" x14ac:dyDescent="0.25">
      <c r="A1223" s="5"/>
      <c r="B1223" s="11"/>
      <c r="C1223" s="11"/>
      <c r="D1223" s="95" t="s">
        <v>12</v>
      </c>
      <c r="E1223" s="11"/>
      <c r="F1223" s="11"/>
      <c r="G1223" s="11"/>
      <c r="H1223" s="13">
        <f>SUM(H1217:H1222)</f>
        <v>66</v>
      </c>
      <c r="I1223" s="95" t="s">
        <v>12</v>
      </c>
      <c r="J1223" s="13">
        <f>SUM(J1217:J1222)</f>
        <v>52</v>
      </c>
    </row>
    <row r="1224" spans="1:10" ht="15.6" x14ac:dyDescent="0.3">
      <c r="A1224" s="11"/>
      <c r="B1224" s="11"/>
      <c r="C1224" s="11"/>
      <c r="D1224" s="95" t="s">
        <v>12</v>
      </c>
      <c r="E1224" s="11"/>
      <c r="F1224" s="11"/>
      <c r="G1224" s="11"/>
      <c r="H1224" s="14">
        <v>4</v>
      </c>
      <c r="I1224" s="6" t="s">
        <v>12</v>
      </c>
      <c r="J1224" s="14">
        <v>2</v>
      </c>
    </row>
    <row r="1225" spans="1:10" x14ac:dyDescent="0.25">
      <c r="A1225" s="749" t="s">
        <v>492</v>
      </c>
      <c r="B1225" s="749"/>
      <c r="C1225" s="749"/>
      <c r="D1225" s="165"/>
      <c r="E1225" s="750" t="s">
        <v>113</v>
      </c>
      <c r="F1225" s="750"/>
      <c r="G1225" s="750"/>
      <c r="H1225" s="747">
        <v>42543</v>
      </c>
      <c r="I1225" s="748"/>
      <c r="J1225" s="748"/>
    </row>
    <row r="1226" spans="1:10" ht="15" x14ac:dyDescent="0.25">
      <c r="A1226" s="11" t="s">
        <v>383</v>
      </c>
      <c r="B1226" s="11" t="s">
        <v>494</v>
      </c>
      <c r="C1226" s="11" t="s">
        <v>379</v>
      </c>
      <c r="D1226" s="95" t="s">
        <v>12</v>
      </c>
      <c r="E1226" s="5" t="s">
        <v>361</v>
      </c>
      <c r="F1226" s="11" t="s">
        <v>45</v>
      </c>
      <c r="G1226" s="11" t="s">
        <v>436</v>
      </c>
      <c r="H1226" s="9">
        <v>6</v>
      </c>
      <c r="I1226" s="95" t="s">
        <v>12</v>
      </c>
      <c r="J1226" s="12">
        <v>13</v>
      </c>
    </row>
    <row r="1227" spans="1:10" ht="15" x14ac:dyDescent="0.25">
      <c r="A1227" s="11" t="s">
        <v>381</v>
      </c>
      <c r="B1227" s="11" t="s">
        <v>495</v>
      </c>
      <c r="C1227" s="11"/>
      <c r="D1227" s="95" t="s">
        <v>12</v>
      </c>
      <c r="E1227" s="11" t="s">
        <v>37</v>
      </c>
      <c r="F1227" s="11" t="s">
        <v>448</v>
      </c>
      <c r="G1227" s="11"/>
      <c r="H1227" s="9">
        <v>13</v>
      </c>
      <c r="I1227" s="95" t="s">
        <v>12</v>
      </c>
      <c r="J1227" s="12">
        <v>12</v>
      </c>
    </row>
    <row r="1228" spans="1:10" ht="15" x14ac:dyDescent="0.25">
      <c r="A1228" s="11" t="s">
        <v>381</v>
      </c>
      <c r="B1228" s="11" t="s">
        <v>494</v>
      </c>
      <c r="C1228" s="11"/>
      <c r="D1228" s="95" t="s">
        <v>12</v>
      </c>
      <c r="E1228" s="11" t="s">
        <v>37</v>
      </c>
      <c r="F1228" s="11" t="s">
        <v>448</v>
      </c>
      <c r="G1228" s="11"/>
      <c r="H1228" s="9">
        <v>11</v>
      </c>
      <c r="I1228" s="95" t="s">
        <v>12</v>
      </c>
      <c r="J1228" s="12">
        <v>13</v>
      </c>
    </row>
    <row r="1229" spans="1:10" ht="15" x14ac:dyDescent="0.25">
      <c r="A1229" s="11" t="s">
        <v>383</v>
      </c>
      <c r="B1229" s="11" t="s">
        <v>495</v>
      </c>
      <c r="C1229" s="11" t="s">
        <v>379</v>
      </c>
      <c r="D1229" s="95" t="s">
        <v>12</v>
      </c>
      <c r="E1229" s="5" t="s">
        <v>361</v>
      </c>
      <c r="F1229" s="11" t="s">
        <v>45</v>
      </c>
      <c r="G1229" s="11" t="s">
        <v>436</v>
      </c>
      <c r="H1229" s="9">
        <v>12</v>
      </c>
      <c r="I1229" s="95" t="s">
        <v>12</v>
      </c>
      <c r="J1229" s="12">
        <v>7</v>
      </c>
    </row>
    <row r="1230" spans="1:10" ht="15" x14ac:dyDescent="0.25">
      <c r="A1230" s="11" t="s">
        <v>381</v>
      </c>
      <c r="B1230" s="11" t="s">
        <v>379</v>
      </c>
      <c r="C1230" s="11"/>
      <c r="D1230" s="95" t="s">
        <v>12</v>
      </c>
      <c r="E1230" s="11" t="s">
        <v>37</v>
      </c>
      <c r="F1230" s="11" t="s">
        <v>448</v>
      </c>
      <c r="G1230" s="11"/>
      <c r="H1230" s="9">
        <v>9</v>
      </c>
      <c r="I1230" s="95" t="s">
        <v>12</v>
      </c>
      <c r="J1230" s="12">
        <v>13</v>
      </c>
    </row>
    <row r="1231" spans="1:10" ht="15" x14ac:dyDescent="0.25">
      <c r="A1231" s="11" t="s">
        <v>383</v>
      </c>
      <c r="B1231" s="11" t="s">
        <v>494</v>
      </c>
      <c r="C1231" s="11" t="s">
        <v>495</v>
      </c>
      <c r="D1231" s="95" t="s">
        <v>12</v>
      </c>
      <c r="E1231" s="5" t="s">
        <v>361</v>
      </c>
      <c r="F1231" s="11" t="s">
        <v>45</v>
      </c>
      <c r="G1231" s="11" t="s">
        <v>436</v>
      </c>
      <c r="H1231" s="9">
        <v>10</v>
      </c>
      <c r="I1231" s="95" t="s">
        <v>12</v>
      </c>
      <c r="J1231" s="12">
        <v>7</v>
      </c>
    </row>
    <row r="1232" spans="1:10" ht="15" x14ac:dyDescent="0.25">
      <c r="A1232" s="5"/>
      <c r="B1232" s="11"/>
      <c r="C1232" s="11"/>
      <c r="D1232" s="95" t="s">
        <v>12</v>
      </c>
      <c r="E1232" s="11"/>
      <c r="F1232" s="11"/>
      <c r="G1232" s="11"/>
      <c r="H1232" s="13">
        <f>SUM(H1226:H1231)</f>
        <v>61</v>
      </c>
      <c r="I1232" s="95" t="s">
        <v>12</v>
      </c>
      <c r="J1232" s="13">
        <f>SUM(J1226:J1231)</f>
        <v>65</v>
      </c>
    </row>
    <row r="1233" spans="1:10" ht="15.6" x14ac:dyDescent="0.3">
      <c r="A1233" s="11"/>
      <c r="B1233" s="11"/>
      <c r="C1233" s="11"/>
      <c r="D1233" s="95" t="s">
        <v>12</v>
      </c>
      <c r="E1233" s="11"/>
      <c r="F1233" s="11"/>
      <c r="G1233" s="11"/>
      <c r="H1233" s="14">
        <v>3</v>
      </c>
      <c r="I1233" s="6" t="s">
        <v>12</v>
      </c>
      <c r="J1233" s="14">
        <v>3</v>
      </c>
    </row>
    <row r="1234" spans="1:10" x14ac:dyDescent="0.25">
      <c r="A1234" s="749" t="s">
        <v>435</v>
      </c>
      <c r="B1234" s="749"/>
      <c r="C1234" s="749"/>
      <c r="D1234" s="165"/>
      <c r="E1234" s="750" t="s">
        <v>399</v>
      </c>
      <c r="F1234" s="750"/>
      <c r="G1234" s="750"/>
      <c r="H1234" s="747">
        <v>42543</v>
      </c>
      <c r="I1234" s="748"/>
      <c r="J1234" s="748"/>
    </row>
    <row r="1235" spans="1:10" ht="15" x14ac:dyDescent="0.25">
      <c r="A1235" s="11" t="s">
        <v>437</v>
      </c>
      <c r="B1235" s="11" t="s">
        <v>235</v>
      </c>
      <c r="C1235" s="11" t="s">
        <v>393</v>
      </c>
      <c r="D1235" s="95" t="s">
        <v>12</v>
      </c>
      <c r="E1235" s="5" t="s">
        <v>334</v>
      </c>
      <c r="F1235" s="11" t="s">
        <v>347</v>
      </c>
      <c r="G1235" s="11" t="s">
        <v>350</v>
      </c>
      <c r="H1235" s="9">
        <v>6</v>
      </c>
      <c r="I1235" s="95" t="s">
        <v>12</v>
      </c>
      <c r="J1235" s="12">
        <v>13</v>
      </c>
    </row>
    <row r="1236" spans="1:10" ht="15" x14ac:dyDescent="0.25">
      <c r="A1236" s="11" t="s">
        <v>234</v>
      </c>
      <c r="B1236" s="11" t="s">
        <v>438</v>
      </c>
      <c r="C1236" s="11"/>
      <c r="D1236" s="95" t="s">
        <v>12</v>
      </c>
      <c r="E1236" s="11" t="s">
        <v>26</v>
      </c>
      <c r="F1236" s="11" t="s">
        <v>348</v>
      </c>
      <c r="G1236" s="11"/>
      <c r="H1236" s="9">
        <v>13</v>
      </c>
      <c r="I1236" s="95" t="s">
        <v>12</v>
      </c>
      <c r="J1236" s="12">
        <v>7</v>
      </c>
    </row>
    <row r="1237" spans="1:10" ht="15" x14ac:dyDescent="0.25">
      <c r="A1237" s="11" t="s">
        <v>235</v>
      </c>
      <c r="B1237" s="11" t="s">
        <v>438</v>
      </c>
      <c r="C1237" s="11"/>
      <c r="D1237" s="95" t="s">
        <v>12</v>
      </c>
      <c r="E1237" s="11" t="s">
        <v>26</v>
      </c>
      <c r="F1237" s="11" t="s">
        <v>348</v>
      </c>
      <c r="G1237" s="11"/>
      <c r="H1237" s="9">
        <v>9</v>
      </c>
      <c r="I1237" s="95" t="s">
        <v>12</v>
      </c>
      <c r="J1237" s="12">
        <v>11</v>
      </c>
    </row>
    <row r="1238" spans="1:10" ht="15" x14ac:dyDescent="0.25">
      <c r="A1238" s="11" t="s">
        <v>234</v>
      </c>
      <c r="B1238" s="11" t="s">
        <v>437</v>
      </c>
      <c r="C1238" s="11" t="s">
        <v>393</v>
      </c>
      <c r="D1238" s="95" t="s">
        <v>12</v>
      </c>
      <c r="E1238" s="5" t="s">
        <v>349</v>
      </c>
      <c r="F1238" s="11" t="s">
        <v>347</v>
      </c>
      <c r="G1238" s="11" t="s">
        <v>351</v>
      </c>
      <c r="H1238" s="9">
        <v>7</v>
      </c>
      <c r="I1238" s="95" t="s">
        <v>12</v>
      </c>
      <c r="J1238" s="12">
        <v>9</v>
      </c>
    </row>
    <row r="1239" spans="1:10" ht="15" x14ac:dyDescent="0.25">
      <c r="A1239" s="11" t="s">
        <v>235</v>
      </c>
      <c r="B1239" s="11" t="s">
        <v>234</v>
      </c>
      <c r="C1239" s="11"/>
      <c r="D1239" s="95" t="s">
        <v>12</v>
      </c>
      <c r="E1239" s="11" t="s">
        <v>26</v>
      </c>
      <c r="F1239" s="11" t="s">
        <v>348</v>
      </c>
      <c r="G1239" s="11"/>
      <c r="H1239" s="9">
        <v>0</v>
      </c>
      <c r="I1239" s="95" t="s">
        <v>12</v>
      </c>
      <c r="J1239" s="12">
        <v>13</v>
      </c>
    </row>
    <row r="1240" spans="1:10" ht="15" x14ac:dyDescent="0.25">
      <c r="A1240" s="11" t="s">
        <v>437</v>
      </c>
      <c r="B1240" s="11" t="s">
        <v>438</v>
      </c>
      <c r="C1240" s="11" t="s">
        <v>393</v>
      </c>
      <c r="D1240" s="95" t="s">
        <v>12</v>
      </c>
      <c r="E1240" s="5" t="s">
        <v>334</v>
      </c>
      <c r="F1240" s="11" t="s">
        <v>350</v>
      </c>
      <c r="G1240" s="11" t="s">
        <v>351</v>
      </c>
      <c r="H1240" s="9">
        <v>13</v>
      </c>
      <c r="I1240" s="95" t="s">
        <v>12</v>
      </c>
      <c r="J1240" s="12">
        <v>4</v>
      </c>
    </row>
    <row r="1241" spans="1:10" ht="15" x14ac:dyDescent="0.25">
      <c r="A1241" s="5"/>
      <c r="B1241" s="11"/>
      <c r="C1241" s="11"/>
      <c r="D1241" s="95" t="s">
        <v>12</v>
      </c>
      <c r="E1241" s="11"/>
      <c r="F1241" s="11"/>
      <c r="G1241" s="11"/>
      <c r="H1241" s="13">
        <f>SUM(H1235:H1240)</f>
        <v>48</v>
      </c>
      <c r="I1241" s="95" t="s">
        <v>12</v>
      </c>
      <c r="J1241" s="13">
        <f>SUM(J1235:J1240)</f>
        <v>57</v>
      </c>
    </row>
    <row r="1242" spans="1:10" ht="15.6" x14ac:dyDescent="0.3">
      <c r="A1242" s="11"/>
      <c r="B1242" s="11"/>
      <c r="C1242" s="11"/>
      <c r="D1242" s="95" t="s">
        <v>12</v>
      </c>
      <c r="E1242" s="11"/>
      <c r="F1242" s="11"/>
      <c r="G1242" s="11"/>
      <c r="H1242" s="14">
        <v>2</v>
      </c>
      <c r="I1242" s="6" t="s">
        <v>12</v>
      </c>
      <c r="J1242" s="14">
        <v>4</v>
      </c>
    </row>
    <row r="1243" spans="1:10" x14ac:dyDescent="0.25">
      <c r="A1243" s="749" t="s">
        <v>240</v>
      </c>
      <c r="B1243" s="749"/>
      <c r="C1243" s="749"/>
      <c r="D1243" s="165"/>
      <c r="E1243" s="750" t="s">
        <v>468</v>
      </c>
      <c r="F1243" s="750"/>
      <c r="G1243" s="750"/>
      <c r="H1243" s="747">
        <v>42617</v>
      </c>
      <c r="I1243" s="748"/>
      <c r="J1243" s="748"/>
    </row>
    <row r="1244" spans="1:10" ht="15" x14ac:dyDescent="0.25">
      <c r="A1244" s="11" t="s">
        <v>504</v>
      </c>
      <c r="B1244" s="11" t="s">
        <v>442</v>
      </c>
      <c r="C1244" s="11" t="s">
        <v>440</v>
      </c>
      <c r="D1244" s="95" t="s">
        <v>12</v>
      </c>
      <c r="E1244" s="5" t="s">
        <v>332</v>
      </c>
      <c r="F1244" s="11" t="s">
        <v>365</v>
      </c>
      <c r="G1244" s="11" t="s">
        <v>367</v>
      </c>
      <c r="H1244" s="9">
        <v>13</v>
      </c>
      <c r="I1244" s="95" t="s">
        <v>12</v>
      </c>
      <c r="J1244" s="12">
        <v>5</v>
      </c>
    </row>
    <row r="1245" spans="1:10" ht="15" x14ac:dyDescent="0.25">
      <c r="A1245" s="11" t="s">
        <v>246</v>
      </c>
      <c r="B1245" s="11" t="s">
        <v>247</v>
      </c>
      <c r="C1245" s="11"/>
      <c r="D1245" s="95" t="s">
        <v>12</v>
      </c>
      <c r="E1245" s="11" t="s">
        <v>363</v>
      </c>
      <c r="F1245" s="11" t="s">
        <v>366</v>
      </c>
      <c r="G1245" s="11"/>
      <c r="H1245" s="9">
        <v>2</v>
      </c>
      <c r="I1245" s="95" t="s">
        <v>12</v>
      </c>
      <c r="J1245" s="12">
        <v>13</v>
      </c>
    </row>
    <row r="1246" spans="1:10" ht="15" x14ac:dyDescent="0.25">
      <c r="A1246" s="11" t="s">
        <v>504</v>
      </c>
      <c r="B1246" s="11" t="s">
        <v>442</v>
      </c>
      <c r="C1246" s="11"/>
      <c r="D1246" s="95" t="s">
        <v>12</v>
      </c>
      <c r="E1246" s="11" t="s">
        <v>364</v>
      </c>
      <c r="F1246" s="11" t="s">
        <v>366</v>
      </c>
      <c r="G1246" s="11"/>
      <c r="H1246" s="9">
        <v>0</v>
      </c>
      <c r="I1246" s="95" t="s">
        <v>12</v>
      </c>
      <c r="J1246" s="12">
        <v>13</v>
      </c>
    </row>
    <row r="1247" spans="1:10" ht="15" x14ac:dyDescent="0.25">
      <c r="A1247" s="11" t="s">
        <v>246</v>
      </c>
      <c r="B1247" s="11" t="s">
        <v>247</v>
      </c>
      <c r="C1247" s="11" t="s">
        <v>245</v>
      </c>
      <c r="D1247" s="95" t="s">
        <v>12</v>
      </c>
      <c r="E1247" s="5" t="s">
        <v>332</v>
      </c>
      <c r="F1247" s="11" t="s">
        <v>365</v>
      </c>
      <c r="G1247" s="11" t="s">
        <v>363</v>
      </c>
      <c r="H1247" s="9">
        <v>13</v>
      </c>
      <c r="I1247" s="95" t="s">
        <v>12</v>
      </c>
      <c r="J1247" s="12">
        <v>1</v>
      </c>
    </row>
    <row r="1248" spans="1:10" ht="15" x14ac:dyDescent="0.25">
      <c r="A1248" s="11" t="s">
        <v>442</v>
      </c>
      <c r="B1248" s="11" t="s">
        <v>440</v>
      </c>
      <c r="C1248" s="11"/>
      <c r="D1248" s="95" t="s">
        <v>12</v>
      </c>
      <c r="E1248" s="11" t="s">
        <v>364</v>
      </c>
      <c r="F1248" s="11" t="s">
        <v>366</v>
      </c>
      <c r="G1248" s="11"/>
      <c r="H1248" s="9">
        <v>8</v>
      </c>
      <c r="I1248" s="95" t="s">
        <v>12</v>
      </c>
      <c r="J1248" s="12">
        <v>13</v>
      </c>
    </row>
    <row r="1249" spans="1:10" ht="15" x14ac:dyDescent="0.25">
      <c r="A1249" s="11" t="s">
        <v>246</v>
      </c>
      <c r="B1249" s="11" t="s">
        <v>247</v>
      </c>
      <c r="C1249" s="11" t="s">
        <v>245</v>
      </c>
      <c r="D1249" s="95" t="s">
        <v>12</v>
      </c>
      <c r="E1249" s="5" t="s">
        <v>332</v>
      </c>
      <c r="F1249" s="11" t="s">
        <v>363</v>
      </c>
      <c r="G1249" s="11" t="s">
        <v>367</v>
      </c>
      <c r="H1249" s="9">
        <v>12</v>
      </c>
      <c r="I1249" s="95" t="s">
        <v>12</v>
      </c>
      <c r="J1249" s="12">
        <v>13</v>
      </c>
    </row>
    <row r="1250" spans="1:10" ht="15" x14ac:dyDescent="0.25">
      <c r="A1250" s="5"/>
      <c r="B1250" s="11"/>
      <c r="C1250" s="11"/>
      <c r="D1250" s="95" t="s">
        <v>12</v>
      </c>
      <c r="E1250" s="11"/>
      <c r="F1250" s="11"/>
      <c r="G1250" s="11"/>
      <c r="H1250" s="13">
        <f>SUM(H1244:H1249)</f>
        <v>48</v>
      </c>
      <c r="I1250" s="95" t="s">
        <v>12</v>
      </c>
      <c r="J1250" s="13">
        <f>SUM(J1244:J1249)</f>
        <v>58</v>
      </c>
    </row>
    <row r="1251" spans="1:10" ht="15.6" x14ac:dyDescent="0.3">
      <c r="A1251" s="11"/>
      <c r="B1251" s="11"/>
      <c r="C1251" s="11"/>
      <c r="D1251" s="95" t="s">
        <v>12</v>
      </c>
      <c r="E1251" s="11"/>
      <c r="F1251" s="11"/>
      <c r="G1251" s="11"/>
      <c r="H1251" s="14">
        <v>2</v>
      </c>
      <c r="I1251" s="6" t="s">
        <v>12</v>
      </c>
      <c r="J1251" s="14">
        <v>4</v>
      </c>
    </row>
    <row r="1252" spans="1:10" x14ac:dyDescent="0.25">
      <c r="A1252" s="749" t="s">
        <v>427</v>
      </c>
      <c r="B1252" s="749"/>
      <c r="C1252" s="749"/>
      <c r="D1252" s="165"/>
      <c r="E1252" s="750" t="s">
        <v>435</v>
      </c>
      <c r="F1252" s="750"/>
      <c r="G1252" s="750"/>
      <c r="H1252" s="747">
        <v>42596</v>
      </c>
      <c r="I1252" s="748"/>
      <c r="J1252" s="748"/>
    </row>
    <row r="1253" spans="1:10" ht="15" x14ac:dyDescent="0.25">
      <c r="A1253" s="11" t="s">
        <v>444</v>
      </c>
      <c r="B1253" s="11" t="s">
        <v>505</v>
      </c>
      <c r="C1253" s="11" t="s">
        <v>70</v>
      </c>
      <c r="D1253" s="95" t="s">
        <v>12</v>
      </c>
      <c r="E1253" s="5" t="s">
        <v>234</v>
      </c>
      <c r="F1253" s="11" t="s">
        <v>235</v>
      </c>
      <c r="G1253" s="11" t="s">
        <v>393</v>
      </c>
      <c r="H1253" s="9">
        <v>13</v>
      </c>
      <c r="I1253" s="95" t="s">
        <v>12</v>
      </c>
      <c r="J1253" s="12">
        <v>3</v>
      </c>
    </row>
    <row r="1254" spans="1:10" ht="15" x14ac:dyDescent="0.25">
      <c r="A1254" s="11" t="s">
        <v>445</v>
      </c>
      <c r="B1254" s="11" t="s">
        <v>446</v>
      </c>
      <c r="C1254" s="11"/>
      <c r="D1254" s="95" t="s">
        <v>12</v>
      </c>
      <c r="E1254" s="11" t="s">
        <v>437</v>
      </c>
      <c r="F1254" s="11" t="s">
        <v>438</v>
      </c>
      <c r="G1254" s="11"/>
      <c r="H1254" s="9">
        <v>13</v>
      </c>
      <c r="I1254" s="95" t="s">
        <v>12</v>
      </c>
      <c r="J1254" s="12">
        <v>6</v>
      </c>
    </row>
    <row r="1255" spans="1:10" ht="15" x14ac:dyDescent="0.25">
      <c r="A1255" s="11" t="s">
        <v>70</v>
      </c>
      <c r="B1255" s="11" t="s">
        <v>505</v>
      </c>
      <c r="C1255" s="11"/>
      <c r="D1255" s="95" t="s">
        <v>12</v>
      </c>
      <c r="E1255" s="11" t="s">
        <v>234</v>
      </c>
      <c r="F1255" s="11" t="s">
        <v>235</v>
      </c>
      <c r="G1255" s="11"/>
      <c r="H1255" s="9">
        <v>0</v>
      </c>
      <c r="I1255" s="95" t="s">
        <v>12</v>
      </c>
      <c r="J1255" s="12">
        <v>13</v>
      </c>
    </row>
    <row r="1256" spans="1:10" ht="15" x14ac:dyDescent="0.25">
      <c r="A1256" s="11" t="s">
        <v>444</v>
      </c>
      <c r="B1256" s="11" t="s">
        <v>446</v>
      </c>
      <c r="C1256" s="11" t="s">
        <v>445</v>
      </c>
      <c r="D1256" s="95" t="s">
        <v>12</v>
      </c>
      <c r="E1256" s="5" t="s">
        <v>437</v>
      </c>
      <c r="F1256" s="11" t="s">
        <v>438</v>
      </c>
      <c r="G1256" s="11" t="s">
        <v>393</v>
      </c>
      <c r="H1256" s="9">
        <v>10</v>
      </c>
      <c r="I1256" s="95" t="s">
        <v>12</v>
      </c>
      <c r="J1256" s="12">
        <v>11</v>
      </c>
    </row>
    <row r="1257" spans="1:10" ht="15" x14ac:dyDescent="0.25">
      <c r="A1257" s="11" t="s">
        <v>70</v>
      </c>
      <c r="B1257" s="11" t="s">
        <v>446</v>
      </c>
      <c r="C1257" s="11"/>
      <c r="D1257" s="95" t="s">
        <v>12</v>
      </c>
      <c r="E1257" s="11" t="s">
        <v>234</v>
      </c>
      <c r="F1257" s="11" t="s">
        <v>235</v>
      </c>
      <c r="G1257" s="11"/>
      <c r="H1257" s="9">
        <v>13</v>
      </c>
      <c r="I1257" s="95" t="s">
        <v>12</v>
      </c>
      <c r="J1257" s="12">
        <v>4</v>
      </c>
    </row>
    <row r="1258" spans="1:10" ht="15" x14ac:dyDescent="0.25">
      <c r="A1258" s="11" t="s">
        <v>444</v>
      </c>
      <c r="B1258" s="11" t="s">
        <v>505</v>
      </c>
      <c r="C1258" s="11" t="s">
        <v>445</v>
      </c>
      <c r="D1258" s="95" t="s">
        <v>12</v>
      </c>
      <c r="E1258" s="5" t="s">
        <v>437</v>
      </c>
      <c r="F1258" s="11" t="s">
        <v>438</v>
      </c>
      <c r="G1258" s="11" t="s">
        <v>393</v>
      </c>
      <c r="H1258" s="9">
        <v>8</v>
      </c>
      <c r="I1258" s="95" t="s">
        <v>12</v>
      </c>
      <c r="J1258" s="12">
        <v>13</v>
      </c>
    </row>
    <row r="1259" spans="1:10" ht="15" x14ac:dyDescent="0.25">
      <c r="A1259" s="5"/>
      <c r="B1259" s="11"/>
      <c r="C1259" s="11"/>
      <c r="D1259" s="95" t="s">
        <v>12</v>
      </c>
      <c r="E1259" s="11"/>
      <c r="F1259" s="11"/>
      <c r="G1259" s="11"/>
      <c r="H1259" s="13">
        <f>SUM(H1253:H1258)</f>
        <v>57</v>
      </c>
      <c r="I1259" s="95" t="s">
        <v>12</v>
      </c>
      <c r="J1259" s="13">
        <f>SUM(J1253:J1258)</f>
        <v>50</v>
      </c>
    </row>
    <row r="1260" spans="1:10" ht="15.6" x14ac:dyDescent="0.3">
      <c r="A1260" s="11"/>
      <c r="B1260" s="11"/>
      <c r="C1260" s="11"/>
      <c r="D1260" s="95" t="s">
        <v>12</v>
      </c>
      <c r="E1260" s="11"/>
      <c r="F1260" s="11"/>
      <c r="G1260" s="11"/>
      <c r="H1260" s="14">
        <v>3</v>
      </c>
      <c r="I1260" s="6" t="s">
        <v>12</v>
      </c>
      <c r="J1260" s="14">
        <v>3</v>
      </c>
    </row>
    <row r="1261" spans="1:10" x14ac:dyDescent="0.25">
      <c r="A1261" s="749" t="s">
        <v>344</v>
      </c>
      <c r="B1261" s="749"/>
      <c r="C1261" s="749"/>
      <c r="D1261" s="165"/>
      <c r="E1261" s="750" t="s">
        <v>113</v>
      </c>
      <c r="F1261" s="750"/>
      <c r="G1261" s="750"/>
      <c r="H1261" s="747">
        <v>42617</v>
      </c>
      <c r="I1261" s="748"/>
      <c r="J1261" s="748"/>
    </row>
    <row r="1262" spans="1:10" ht="15" x14ac:dyDescent="0.25">
      <c r="A1262" s="11" t="s">
        <v>506</v>
      </c>
      <c r="B1262" s="11" t="s">
        <v>347</v>
      </c>
      <c r="C1262" s="11" t="s">
        <v>507</v>
      </c>
      <c r="D1262" s="95" t="s">
        <v>12</v>
      </c>
      <c r="E1262" s="5" t="s">
        <v>390</v>
      </c>
      <c r="F1262" s="11" t="s">
        <v>45</v>
      </c>
      <c r="G1262" s="11" t="s">
        <v>508</v>
      </c>
      <c r="H1262" s="9">
        <v>13</v>
      </c>
      <c r="I1262" s="95" t="s">
        <v>12</v>
      </c>
      <c r="J1262" s="12">
        <v>11</v>
      </c>
    </row>
    <row r="1263" spans="1:10" ht="15" x14ac:dyDescent="0.25">
      <c r="A1263" s="11" t="s">
        <v>26</v>
      </c>
      <c r="B1263" s="11" t="s">
        <v>348</v>
      </c>
      <c r="C1263" s="11"/>
      <c r="D1263" s="95" t="s">
        <v>12</v>
      </c>
      <c r="E1263" s="11" t="s">
        <v>37</v>
      </c>
      <c r="F1263" s="11" t="s">
        <v>361</v>
      </c>
      <c r="G1263" s="11"/>
      <c r="H1263" s="9">
        <v>7</v>
      </c>
      <c r="I1263" s="95" t="s">
        <v>12</v>
      </c>
      <c r="J1263" s="12">
        <v>13</v>
      </c>
    </row>
    <row r="1264" spans="1:10" ht="15" x14ac:dyDescent="0.25">
      <c r="A1264" s="11" t="s">
        <v>507</v>
      </c>
      <c r="B1264" s="11" t="s">
        <v>347</v>
      </c>
      <c r="C1264" s="11"/>
      <c r="D1264" s="95" t="s">
        <v>12</v>
      </c>
      <c r="E1264" s="11" t="s">
        <v>37</v>
      </c>
      <c r="F1264" s="11" t="s">
        <v>45</v>
      </c>
      <c r="G1264" s="11"/>
      <c r="H1264" s="9">
        <v>13</v>
      </c>
      <c r="I1264" s="95" t="s">
        <v>12</v>
      </c>
      <c r="J1264" s="12">
        <v>9</v>
      </c>
    </row>
    <row r="1265" spans="1:10" ht="15" x14ac:dyDescent="0.25">
      <c r="A1265" s="11" t="s">
        <v>506</v>
      </c>
      <c r="B1265" s="11" t="s">
        <v>348</v>
      </c>
      <c r="C1265" s="11" t="s">
        <v>26</v>
      </c>
      <c r="D1265" s="95" t="s">
        <v>12</v>
      </c>
      <c r="E1265" s="5" t="s">
        <v>390</v>
      </c>
      <c r="F1265" s="11" t="s">
        <v>361</v>
      </c>
      <c r="G1265" s="11" t="s">
        <v>508</v>
      </c>
      <c r="H1265" s="9">
        <v>8</v>
      </c>
      <c r="I1265" s="95" t="s">
        <v>12</v>
      </c>
      <c r="J1265" s="12">
        <v>11</v>
      </c>
    </row>
    <row r="1266" spans="1:10" ht="15" x14ac:dyDescent="0.25">
      <c r="A1266" s="11" t="s">
        <v>26</v>
      </c>
      <c r="B1266" s="11" t="s">
        <v>348</v>
      </c>
      <c r="C1266" s="11"/>
      <c r="D1266" s="95" t="s">
        <v>12</v>
      </c>
      <c r="E1266" s="11" t="s">
        <v>37</v>
      </c>
      <c r="F1266" s="11" t="s">
        <v>361</v>
      </c>
      <c r="G1266" s="11"/>
      <c r="H1266" s="9">
        <v>12</v>
      </c>
      <c r="I1266" s="95" t="s">
        <v>12</v>
      </c>
      <c r="J1266" s="12">
        <v>9</v>
      </c>
    </row>
    <row r="1267" spans="1:10" ht="15" x14ac:dyDescent="0.25">
      <c r="A1267" s="11" t="s">
        <v>506</v>
      </c>
      <c r="B1267" s="11" t="s">
        <v>347</v>
      </c>
      <c r="C1267" s="11" t="s">
        <v>350</v>
      </c>
      <c r="D1267" s="95" t="s">
        <v>12</v>
      </c>
      <c r="E1267" s="5" t="s">
        <v>390</v>
      </c>
      <c r="F1267" s="11" t="s">
        <v>45</v>
      </c>
      <c r="G1267" s="11" t="s">
        <v>508</v>
      </c>
      <c r="H1267" s="9">
        <v>12</v>
      </c>
      <c r="I1267" s="95" t="s">
        <v>12</v>
      </c>
      <c r="J1267" s="12">
        <v>11</v>
      </c>
    </row>
    <row r="1268" spans="1:10" ht="15" x14ac:dyDescent="0.25">
      <c r="A1268" s="5"/>
      <c r="B1268" s="11"/>
      <c r="C1268" s="11"/>
      <c r="D1268" s="95" t="s">
        <v>12</v>
      </c>
      <c r="E1268" s="11"/>
      <c r="F1268" s="11"/>
      <c r="G1268" s="11"/>
      <c r="H1268" s="13">
        <f>SUM(H1262:H1267)</f>
        <v>65</v>
      </c>
      <c r="I1268" s="95" t="s">
        <v>12</v>
      </c>
      <c r="J1268" s="13">
        <f>SUM(J1262:J1267)</f>
        <v>64</v>
      </c>
    </row>
    <row r="1269" spans="1:10" ht="15.6" x14ac:dyDescent="0.3">
      <c r="A1269" s="11"/>
      <c r="B1269" s="11"/>
      <c r="C1269" s="11"/>
      <c r="D1269" s="95" t="s">
        <v>12</v>
      </c>
      <c r="E1269" s="11"/>
      <c r="F1269" s="11"/>
      <c r="G1269" s="11"/>
      <c r="H1269" s="14">
        <v>4</v>
      </c>
      <c r="I1269" s="6" t="s">
        <v>12</v>
      </c>
      <c r="J1269" s="14">
        <v>2</v>
      </c>
    </row>
    <row r="1270" spans="1:10" x14ac:dyDescent="0.25">
      <c r="A1270" s="749" t="s">
        <v>509</v>
      </c>
      <c r="B1270" s="749"/>
      <c r="C1270" s="749"/>
      <c r="D1270" s="165"/>
      <c r="E1270" s="750" t="s">
        <v>415</v>
      </c>
      <c r="F1270" s="750"/>
      <c r="G1270" s="750"/>
      <c r="H1270" s="747">
        <v>42617</v>
      </c>
      <c r="I1270" s="748"/>
      <c r="J1270" s="748"/>
    </row>
    <row r="1271" spans="1:10" ht="15" x14ac:dyDescent="0.25">
      <c r="A1271" s="11" t="s">
        <v>149</v>
      </c>
      <c r="B1271" s="11" t="s">
        <v>148</v>
      </c>
      <c r="C1271" s="11" t="s">
        <v>192</v>
      </c>
      <c r="D1271" s="95" t="s">
        <v>12</v>
      </c>
      <c r="E1271" s="5" t="s">
        <v>200</v>
      </c>
      <c r="F1271" s="11" t="s">
        <v>186</v>
      </c>
      <c r="G1271" s="11" t="s">
        <v>187</v>
      </c>
      <c r="H1271" s="9">
        <v>3</v>
      </c>
      <c r="I1271" s="95" t="s">
        <v>12</v>
      </c>
      <c r="J1271" s="12">
        <v>13</v>
      </c>
    </row>
    <row r="1272" spans="1:10" ht="15" x14ac:dyDescent="0.25">
      <c r="A1272" s="11" t="s">
        <v>191</v>
      </c>
      <c r="B1272" s="11" t="s">
        <v>236</v>
      </c>
      <c r="C1272" s="11"/>
      <c r="D1272" s="95" t="s">
        <v>12</v>
      </c>
      <c r="E1272" s="11" t="s">
        <v>510</v>
      </c>
      <c r="F1272" s="11" t="s">
        <v>398</v>
      </c>
      <c r="G1272" s="11"/>
      <c r="H1272" s="9">
        <v>5</v>
      </c>
      <c r="I1272" s="95" t="s">
        <v>12</v>
      </c>
      <c r="J1272" s="12">
        <v>13</v>
      </c>
    </row>
    <row r="1273" spans="1:10" ht="15" x14ac:dyDescent="0.25">
      <c r="A1273" s="11" t="s">
        <v>191</v>
      </c>
      <c r="B1273" s="11" t="s">
        <v>236</v>
      </c>
      <c r="C1273" s="11"/>
      <c r="D1273" s="95" t="s">
        <v>12</v>
      </c>
      <c r="E1273" s="5" t="s">
        <v>200</v>
      </c>
      <c r="F1273" s="11" t="s">
        <v>187</v>
      </c>
      <c r="G1273" s="11"/>
      <c r="H1273" s="9">
        <v>13</v>
      </c>
      <c r="I1273" s="95" t="s">
        <v>12</v>
      </c>
      <c r="J1273" s="12">
        <v>7</v>
      </c>
    </row>
    <row r="1274" spans="1:10" ht="15" x14ac:dyDescent="0.25">
      <c r="A1274" s="11" t="s">
        <v>147</v>
      </c>
      <c r="B1274" s="11" t="s">
        <v>145</v>
      </c>
      <c r="C1274" s="11" t="s">
        <v>148</v>
      </c>
      <c r="D1274" s="95" t="s">
        <v>12</v>
      </c>
      <c r="E1274" s="11" t="s">
        <v>510</v>
      </c>
      <c r="F1274" s="11" t="s">
        <v>398</v>
      </c>
      <c r="G1274" s="11" t="s">
        <v>186</v>
      </c>
      <c r="H1274" s="9">
        <v>4</v>
      </c>
      <c r="I1274" s="95" t="s">
        <v>12</v>
      </c>
      <c r="J1274" s="12">
        <v>13</v>
      </c>
    </row>
    <row r="1275" spans="1:10" ht="15" x14ac:dyDescent="0.25">
      <c r="A1275" s="11" t="s">
        <v>147</v>
      </c>
      <c r="B1275" s="11" t="s">
        <v>145</v>
      </c>
      <c r="C1275" s="11"/>
      <c r="D1275" s="95" t="s">
        <v>12</v>
      </c>
      <c r="E1275" s="11" t="s">
        <v>510</v>
      </c>
      <c r="F1275" s="11" t="s">
        <v>398</v>
      </c>
      <c r="G1275" s="11"/>
      <c r="H1275" s="9">
        <v>6</v>
      </c>
      <c r="I1275" s="95" t="s">
        <v>12</v>
      </c>
      <c r="J1275" s="12">
        <v>13</v>
      </c>
    </row>
    <row r="1276" spans="1:10" ht="15" x14ac:dyDescent="0.25">
      <c r="A1276" s="11" t="s">
        <v>191</v>
      </c>
      <c r="B1276" s="11" t="s">
        <v>236</v>
      </c>
      <c r="C1276" s="11" t="s">
        <v>148</v>
      </c>
      <c r="D1276" s="95" t="s">
        <v>12</v>
      </c>
      <c r="E1276" s="5" t="s">
        <v>200</v>
      </c>
      <c r="F1276" s="11" t="s">
        <v>186</v>
      </c>
      <c r="G1276" s="11" t="s">
        <v>187</v>
      </c>
      <c r="H1276" s="9">
        <v>13</v>
      </c>
      <c r="I1276" s="95" t="s">
        <v>12</v>
      </c>
      <c r="J1276" s="12">
        <v>8</v>
      </c>
    </row>
    <row r="1277" spans="1:10" ht="15" x14ac:dyDescent="0.25">
      <c r="A1277" s="5"/>
      <c r="B1277" s="11"/>
      <c r="C1277" s="11"/>
      <c r="D1277" s="95" t="s">
        <v>12</v>
      </c>
      <c r="E1277" s="11"/>
      <c r="F1277" s="11"/>
      <c r="G1277" s="11"/>
      <c r="H1277" s="13">
        <f>SUM(H1271:H1276)</f>
        <v>44</v>
      </c>
      <c r="I1277" s="95" t="s">
        <v>12</v>
      </c>
      <c r="J1277" s="13">
        <f>SUM(J1271:J1276)</f>
        <v>67</v>
      </c>
    </row>
    <row r="1278" spans="1:10" ht="15.6" x14ac:dyDescent="0.3">
      <c r="A1278" s="11"/>
      <c r="B1278" s="11"/>
      <c r="C1278" s="11"/>
      <c r="D1278" s="95" t="s">
        <v>12</v>
      </c>
      <c r="E1278" s="11"/>
      <c r="F1278" s="11"/>
      <c r="G1278" s="11"/>
      <c r="H1278" s="14">
        <v>2</v>
      </c>
      <c r="I1278" s="6" t="s">
        <v>12</v>
      </c>
      <c r="J1278" s="14">
        <v>4</v>
      </c>
    </row>
    <row r="1279" spans="1:10" x14ac:dyDescent="0.25">
      <c r="A1279" s="749" t="s">
        <v>344</v>
      </c>
      <c r="B1279" s="749"/>
      <c r="C1279" s="749"/>
      <c r="D1279" s="165"/>
      <c r="E1279" s="750" t="s">
        <v>427</v>
      </c>
      <c r="F1279" s="750"/>
      <c r="G1279" s="750"/>
      <c r="H1279" s="747">
        <v>42617</v>
      </c>
      <c r="I1279" s="748"/>
      <c r="J1279" s="748"/>
    </row>
    <row r="1280" spans="1:10" ht="15" x14ac:dyDescent="0.25">
      <c r="A1280" s="11" t="s">
        <v>506</v>
      </c>
      <c r="B1280" s="11" t="s">
        <v>347</v>
      </c>
      <c r="C1280" s="11" t="s">
        <v>350</v>
      </c>
      <c r="D1280" s="95" t="s">
        <v>12</v>
      </c>
      <c r="E1280" s="5" t="s">
        <v>505</v>
      </c>
      <c r="F1280" s="11" t="s">
        <v>70</v>
      </c>
      <c r="G1280" s="11" t="s">
        <v>511</v>
      </c>
      <c r="H1280" s="9">
        <v>13</v>
      </c>
      <c r="I1280" s="95" t="s">
        <v>12</v>
      </c>
      <c r="J1280" s="12">
        <v>8</v>
      </c>
    </row>
    <row r="1281" spans="1:10" ht="15" x14ac:dyDescent="0.25">
      <c r="A1281" s="11" t="s">
        <v>26</v>
      </c>
      <c r="B1281" s="11" t="s">
        <v>348</v>
      </c>
      <c r="C1281" s="11"/>
      <c r="D1281" s="95" t="s">
        <v>12</v>
      </c>
      <c r="E1281" s="11" t="s">
        <v>446</v>
      </c>
      <c r="F1281" s="11" t="s">
        <v>63</v>
      </c>
      <c r="G1281" s="11"/>
      <c r="H1281" s="9">
        <v>8</v>
      </c>
      <c r="I1281" s="95" t="s">
        <v>12</v>
      </c>
      <c r="J1281" s="12">
        <v>13</v>
      </c>
    </row>
    <row r="1282" spans="1:10" ht="15" x14ac:dyDescent="0.25">
      <c r="A1282" s="11" t="s">
        <v>506</v>
      </c>
      <c r="B1282" s="11" t="s">
        <v>256</v>
      </c>
      <c r="C1282" s="11"/>
      <c r="D1282" s="95" t="s">
        <v>12</v>
      </c>
      <c r="E1282" s="5" t="s">
        <v>505</v>
      </c>
      <c r="F1282" s="11" t="s">
        <v>70</v>
      </c>
      <c r="G1282" s="11"/>
      <c r="H1282" s="9">
        <v>10</v>
      </c>
      <c r="I1282" s="95" t="s">
        <v>12</v>
      </c>
      <c r="J1282" s="12">
        <v>13</v>
      </c>
    </row>
    <row r="1283" spans="1:10" ht="15" x14ac:dyDescent="0.25">
      <c r="A1283" s="11" t="s">
        <v>26</v>
      </c>
      <c r="B1283" s="11" t="s">
        <v>347</v>
      </c>
      <c r="C1283" s="11" t="s">
        <v>350</v>
      </c>
      <c r="D1283" s="95" t="s">
        <v>12</v>
      </c>
      <c r="E1283" s="11" t="s">
        <v>446</v>
      </c>
      <c r="F1283" s="11" t="s">
        <v>63</v>
      </c>
      <c r="G1283" s="11" t="s">
        <v>511</v>
      </c>
      <c r="H1283" s="9">
        <v>7</v>
      </c>
      <c r="I1283" s="95" t="s">
        <v>12</v>
      </c>
      <c r="J1283" s="12">
        <v>11</v>
      </c>
    </row>
    <row r="1284" spans="1:10" ht="15" x14ac:dyDescent="0.25">
      <c r="A1284" s="11" t="s">
        <v>506</v>
      </c>
      <c r="B1284" s="11" t="s">
        <v>256</v>
      </c>
      <c r="C1284" s="11"/>
      <c r="D1284" s="95" t="s">
        <v>12</v>
      </c>
      <c r="E1284" s="11" t="s">
        <v>446</v>
      </c>
      <c r="F1284" s="11" t="s">
        <v>63</v>
      </c>
      <c r="G1284" s="11"/>
      <c r="H1284" s="9">
        <v>3</v>
      </c>
      <c r="I1284" s="95" t="s">
        <v>12</v>
      </c>
      <c r="J1284" s="12">
        <v>13</v>
      </c>
    </row>
    <row r="1285" spans="1:10" ht="15" x14ac:dyDescent="0.25">
      <c r="A1285" s="11" t="s">
        <v>26</v>
      </c>
      <c r="B1285" s="11" t="s">
        <v>347</v>
      </c>
      <c r="C1285" s="11" t="s">
        <v>350</v>
      </c>
      <c r="D1285" s="95" t="s">
        <v>12</v>
      </c>
      <c r="E1285" s="5" t="s">
        <v>505</v>
      </c>
      <c r="F1285" s="11" t="s">
        <v>70</v>
      </c>
      <c r="G1285" s="11" t="s">
        <v>511</v>
      </c>
      <c r="H1285" s="9">
        <v>11</v>
      </c>
      <c r="I1285" s="95" t="s">
        <v>12</v>
      </c>
      <c r="J1285" s="12">
        <v>13</v>
      </c>
    </row>
    <row r="1286" spans="1:10" ht="15" x14ac:dyDescent="0.25">
      <c r="A1286" s="5"/>
      <c r="B1286" s="11"/>
      <c r="C1286" s="11"/>
      <c r="D1286" s="95" t="s">
        <v>12</v>
      </c>
      <c r="E1286" s="11"/>
      <c r="F1286" s="11"/>
      <c r="G1286" s="11"/>
      <c r="H1286" s="13">
        <f>SUM(H1280:H1285)</f>
        <v>52</v>
      </c>
      <c r="I1286" s="95" t="s">
        <v>12</v>
      </c>
      <c r="J1286" s="13">
        <f>SUM(J1280:J1285)</f>
        <v>71</v>
      </c>
    </row>
    <row r="1287" spans="1:10" ht="15.6" x14ac:dyDescent="0.3">
      <c r="A1287" s="11"/>
      <c r="B1287" s="11"/>
      <c r="C1287" s="11"/>
      <c r="D1287" s="95" t="s">
        <v>12</v>
      </c>
      <c r="E1287" s="11"/>
      <c r="F1287" s="11"/>
      <c r="G1287" s="11"/>
      <c r="H1287" s="14">
        <v>1</v>
      </c>
      <c r="I1287" s="6" t="s">
        <v>12</v>
      </c>
      <c r="J1287" s="14">
        <v>5</v>
      </c>
    </row>
    <row r="1288" spans="1:10" x14ac:dyDescent="0.25">
      <c r="A1288" s="749" t="s">
        <v>328</v>
      </c>
      <c r="B1288" s="749"/>
      <c r="C1288" s="749"/>
      <c r="D1288" s="165"/>
      <c r="E1288" s="750" t="s">
        <v>468</v>
      </c>
      <c r="F1288" s="750"/>
      <c r="G1288" s="750"/>
      <c r="H1288" s="747">
        <v>42617</v>
      </c>
      <c r="I1288" s="748"/>
      <c r="J1288" s="748"/>
    </row>
    <row r="1289" spans="1:10" ht="15" x14ac:dyDescent="0.25">
      <c r="A1289" s="11" t="s">
        <v>176</v>
      </c>
      <c r="B1289" s="11" t="s">
        <v>177</v>
      </c>
      <c r="C1289" s="11" t="s">
        <v>178</v>
      </c>
      <c r="D1289" s="95" t="s">
        <v>12</v>
      </c>
      <c r="E1289" s="5" t="s">
        <v>332</v>
      </c>
      <c r="F1289" s="11" t="s">
        <v>365</v>
      </c>
      <c r="G1289" s="11" t="s">
        <v>367</v>
      </c>
      <c r="H1289" s="9">
        <v>12</v>
      </c>
      <c r="I1289" s="95" t="s">
        <v>12</v>
      </c>
      <c r="J1289" s="12">
        <v>13</v>
      </c>
    </row>
    <row r="1290" spans="1:10" ht="15" x14ac:dyDescent="0.25">
      <c r="A1290" s="11" t="s">
        <v>181</v>
      </c>
      <c r="B1290" s="11" t="s">
        <v>180</v>
      </c>
      <c r="C1290" s="11"/>
      <c r="D1290" s="95" t="s">
        <v>12</v>
      </c>
      <c r="E1290" s="11" t="s">
        <v>363</v>
      </c>
      <c r="F1290" s="11" t="s">
        <v>366</v>
      </c>
      <c r="G1290" s="11"/>
      <c r="H1290" s="9">
        <v>7</v>
      </c>
      <c r="I1290" s="95" t="s">
        <v>12</v>
      </c>
      <c r="J1290" s="12">
        <v>13</v>
      </c>
    </row>
    <row r="1291" spans="1:10" ht="15" x14ac:dyDescent="0.25">
      <c r="A1291" s="11" t="s">
        <v>176</v>
      </c>
      <c r="B1291" s="11" t="s">
        <v>177</v>
      </c>
      <c r="C1291" s="11"/>
      <c r="D1291" s="95" t="s">
        <v>12</v>
      </c>
      <c r="E1291" s="5" t="s">
        <v>332</v>
      </c>
      <c r="F1291" s="11" t="s">
        <v>367</v>
      </c>
      <c r="G1291" s="11"/>
      <c r="H1291" s="9">
        <v>13</v>
      </c>
      <c r="I1291" s="95" t="s">
        <v>12</v>
      </c>
      <c r="J1291" s="12">
        <v>7</v>
      </c>
    </row>
    <row r="1292" spans="1:10" ht="15" x14ac:dyDescent="0.25">
      <c r="A1292" s="11" t="s">
        <v>181</v>
      </c>
      <c r="B1292" s="11" t="s">
        <v>180</v>
      </c>
      <c r="C1292" s="11" t="s">
        <v>179</v>
      </c>
      <c r="D1292" s="95" t="s">
        <v>12</v>
      </c>
      <c r="E1292" s="11" t="s">
        <v>363</v>
      </c>
      <c r="F1292" s="11" t="s">
        <v>366</v>
      </c>
      <c r="G1292" s="11" t="s">
        <v>365</v>
      </c>
      <c r="H1292" s="9">
        <v>13</v>
      </c>
      <c r="I1292" s="95" t="s">
        <v>12</v>
      </c>
      <c r="J1292" s="12">
        <v>8</v>
      </c>
    </row>
    <row r="1293" spans="1:10" ht="15" x14ac:dyDescent="0.25">
      <c r="A1293" s="11" t="s">
        <v>176</v>
      </c>
      <c r="B1293" s="11" t="s">
        <v>177</v>
      </c>
      <c r="C1293" s="11"/>
      <c r="D1293" s="95" t="s">
        <v>12</v>
      </c>
      <c r="E1293" s="5" t="s">
        <v>332</v>
      </c>
      <c r="F1293" s="11" t="s">
        <v>367</v>
      </c>
      <c r="G1293" s="11"/>
      <c r="H1293" s="9">
        <v>13</v>
      </c>
      <c r="I1293" s="95" t="s">
        <v>12</v>
      </c>
      <c r="J1293" s="12">
        <v>3</v>
      </c>
    </row>
    <row r="1294" spans="1:10" ht="15" x14ac:dyDescent="0.25">
      <c r="A1294" s="11" t="s">
        <v>181</v>
      </c>
      <c r="B1294" s="11" t="s">
        <v>180</v>
      </c>
      <c r="C1294" s="11" t="s">
        <v>179</v>
      </c>
      <c r="D1294" s="95" t="s">
        <v>12</v>
      </c>
      <c r="E1294" s="11" t="s">
        <v>363</v>
      </c>
      <c r="F1294" s="11" t="s">
        <v>366</v>
      </c>
      <c r="G1294" s="11" t="s">
        <v>365</v>
      </c>
      <c r="H1294" s="9">
        <v>8</v>
      </c>
      <c r="I1294" s="95" t="s">
        <v>12</v>
      </c>
      <c r="J1294" s="12">
        <v>13</v>
      </c>
    </row>
    <row r="1295" spans="1:10" ht="15" x14ac:dyDescent="0.25">
      <c r="A1295" s="5"/>
      <c r="B1295" s="11"/>
      <c r="C1295" s="11"/>
      <c r="D1295" s="95" t="s">
        <v>12</v>
      </c>
      <c r="E1295" s="11"/>
      <c r="F1295" s="11"/>
      <c r="G1295" s="11"/>
      <c r="H1295" s="13">
        <f>SUM(H1289:H1294)</f>
        <v>66</v>
      </c>
      <c r="I1295" s="95" t="s">
        <v>12</v>
      </c>
      <c r="J1295" s="13">
        <f>SUM(J1289:J1294)</f>
        <v>57</v>
      </c>
    </row>
    <row r="1296" spans="1:10" ht="15.6" x14ac:dyDescent="0.3">
      <c r="A1296" s="11"/>
      <c r="B1296" s="11"/>
      <c r="C1296" s="11"/>
      <c r="D1296" s="95" t="s">
        <v>12</v>
      </c>
      <c r="E1296" s="11"/>
      <c r="F1296" s="11"/>
      <c r="G1296" s="11"/>
      <c r="H1296" s="14">
        <v>3</v>
      </c>
      <c r="I1296" s="6" t="s">
        <v>12</v>
      </c>
      <c r="J1296" s="14">
        <v>3</v>
      </c>
    </row>
    <row r="1297" spans="1:10" x14ac:dyDescent="0.25">
      <c r="A1297" s="749" t="s">
        <v>328</v>
      </c>
      <c r="B1297" s="749"/>
      <c r="C1297" s="749"/>
      <c r="D1297" s="165" t="s">
        <v>12</v>
      </c>
      <c r="E1297" s="750" t="s">
        <v>435</v>
      </c>
      <c r="F1297" s="750"/>
      <c r="G1297" s="750"/>
      <c r="H1297" s="747" t="s">
        <v>514</v>
      </c>
      <c r="I1297" s="748"/>
      <c r="J1297" s="748"/>
    </row>
    <row r="1298" spans="1:10" ht="15" x14ac:dyDescent="0.25">
      <c r="A1298" s="116" t="s">
        <v>176</v>
      </c>
      <c r="B1298" s="116" t="s">
        <v>177</v>
      </c>
      <c r="C1298" s="116" t="s">
        <v>178</v>
      </c>
      <c r="D1298" s="166" t="s">
        <v>12</v>
      </c>
      <c r="E1298" s="116" t="s">
        <v>234</v>
      </c>
      <c r="F1298" s="116" t="s">
        <v>235</v>
      </c>
      <c r="G1298" s="116" t="s">
        <v>393</v>
      </c>
      <c r="H1298" s="9">
        <v>13</v>
      </c>
      <c r="I1298" s="95" t="s">
        <v>12</v>
      </c>
      <c r="J1298" s="12">
        <v>2</v>
      </c>
    </row>
    <row r="1299" spans="1:10" ht="15" x14ac:dyDescent="0.25">
      <c r="A1299" s="116" t="s">
        <v>180</v>
      </c>
      <c r="B1299" s="116" t="s">
        <v>179</v>
      </c>
      <c r="C1299" s="116"/>
      <c r="D1299" s="166" t="s">
        <v>12</v>
      </c>
      <c r="E1299" s="116" t="s">
        <v>437</v>
      </c>
      <c r="F1299" s="116" t="s">
        <v>438</v>
      </c>
      <c r="G1299" s="116"/>
      <c r="H1299" s="9">
        <v>13</v>
      </c>
      <c r="I1299" s="95" t="s">
        <v>12</v>
      </c>
      <c r="J1299" s="12">
        <v>6</v>
      </c>
    </row>
    <row r="1300" spans="1:10" ht="15" x14ac:dyDescent="0.25">
      <c r="A1300" s="116" t="s">
        <v>176</v>
      </c>
      <c r="B1300" s="116" t="s">
        <v>177</v>
      </c>
      <c r="C1300" s="116"/>
      <c r="D1300" s="166" t="s">
        <v>12</v>
      </c>
      <c r="E1300" s="116" t="s">
        <v>234</v>
      </c>
      <c r="F1300" s="116" t="s">
        <v>235</v>
      </c>
      <c r="G1300" s="116"/>
      <c r="H1300" s="9">
        <v>13</v>
      </c>
      <c r="I1300" s="95" t="s">
        <v>12</v>
      </c>
      <c r="J1300" s="12">
        <v>1</v>
      </c>
    </row>
    <row r="1301" spans="1:10" ht="15" x14ac:dyDescent="0.25">
      <c r="A1301" s="116" t="s">
        <v>180</v>
      </c>
      <c r="B1301" s="116" t="s">
        <v>179</v>
      </c>
      <c r="C1301" s="116" t="s">
        <v>181</v>
      </c>
      <c r="D1301" s="166" t="s">
        <v>12</v>
      </c>
      <c r="E1301" s="116" t="s">
        <v>437</v>
      </c>
      <c r="F1301" s="116" t="s">
        <v>438</v>
      </c>
      <c r="G1301" s="116" t="s">
        <v>393</v>
      </c>
      <c r="H1301" s="9">
        <v>13</v>
      </c>
      <c r="I1301" s="95" t="s">
        <v>12</v>
      </c>
      <c r="J1301" s="12">
        <v>12</v>
      </c>
    </row>
    <row r="1302" spans="1:10" ht="15" x14ac:dyDescent="0.25">
      <c r="A1302" s="116" t="s">
        <v>180</v>
      </c>
      <c r="B1302" s="116" t="s">
        <v>181</v>
      </c>
      <c r="C1302" s="116"/>
      <c r="D1302" s="166" t="s">
        <v>12</v>
      </c>
      <c r="E1302" s="116" t="s">
        <v>234</v>
      </c>
      <c r="F1302" s="116" t="s">
        <v>235</v>
      </c>
      <c r="G1302" s="116"/>
      <c r="H1302" s="9">
        <v>13</v>
      </c>
      <c r="I1302" s="95" t="s">
        <v>12</v>
      </c>
      <c r="J1302" s="12">
        <v>1</v>
      </c>
    </row>
    <row r="1303" spans="1:10" ht="15" x14ac:dyDescent="0.25">
      <c r="A1303" s="116" t="s">
        <v>176</v>
      </c>
      <c r="B1303" s="116" t="s">
        <v>177</v>
      </c>
      <c r="C1303" s="116" t="s">
        <v>178</v>
      </c>
      <c r="D1303" s="166" t="s">
        <v>12</v>
      </c>
      <c r="E1303" s="116" t="s">
        <v>437</v>
      </c>
      <c r="F1303" s="116" t="s">
        <v>438</v>
      </c>
      <c r="G1303" s="116" t="s">
        <v>393</v>
      </c>
      <c r="H1303" s="9">
        <v>13</v>
      </c>
      <c r="I1303" s="95" t="s">
        <v>12</v>
      </c>
      <c r="J1303" s="12">
        <v>4</v>
      </c>
    </row>
    <row r="1304" spans="1:10" ht="15" x14ac:dyDescent="0.25">
      <c r="A1304" s="5"/>
      <c r="B1304" s="11"/>
      <c r="C1304" s="11"/>
      <c r="D1304" s="95" t="s">
        <v>12</v>
      </c>
      <c r="E1304" s="11"/>
      <c r="F1304" s="11"/>
      <c r="G1304" s="11"/>
      <c r="H1304" s="13">
        <f>SUM(H1298:H1303)</f>
        <v>78</v>
      </c>
      <c r="I1304" s="95" t="s">
        <v>12</v>
      </c>
      <c r="J1304" s="13">
        <f>SUM(J1298:J1303)</f>
        <v>26</v>
      </c>
    </row>
    <row r="1305" spans="1:10" ht="15.6" x14ac:dyDescent="0.3">
      <c r="A1305" s="136"/>
      <c r="B1305" s="136"/>
      <c r="C1305" s="136"/>
      <c r="D1305" s="95" t="s">
        <v>12</v>
      </c>
      <c r="E1305" s="136"/>
      <c r="F1305" s="136"/>
      <c r="G1305" s="136"/>
      <c r="H1305" s="30">
        <v>6</v>
      </c>
      <c r="I1305" s="95" t="s">
        <v>12</v>
      </c>
      <c r="J1305" s="30">
        <v>0</v>
      </c>
    </row>
    <row r="1306" spans="1:10" x14ac:dyDescent="0.25">
      <c r="A1306" s="749" t="s">
        <v>427</v>
      </c>
      <c r="B1306" s="749"/>
      <c r="C1306" s="749"/>
      <c r="D1306" s="165" t="s">
        <v>12</v>
      </c>
      <c r="E1306" s="749" t="s">
        <v>468</v>
      </c>
      <c r="F1306" s="749"/>
      <c r="G1306" s="749"/>
      <c r="H1306" s="747" t="s">
        <v>514</v>
      </c>
      <c r="I1306" s="748"/>
      <c r="J1306" s="748"/>
    </row>
    <row r="1307" spans="1:10" ht="15" x14ac:dyDescent="0.25">
      <c r="A1307" s="116" t="s">
        <v>516</v>
      </c>
      <c r="B1307" s="116" t="s">
        <v>63</v>
      </c>
      <c r="C1307" s="116" t="s">
        <v>70</v>
      </c>
      <c r="D1307" s="166" t="s">
        <v>12</v>
      </c>
      <c r="E1307" s="116" t="s">
        <v>332</v>
      </c>
      <c r="F1307" s="116" t="s">
        <v>367</v>
      </c>
      <c r="G1307" s="116" t="s">
        <v>368</v>
      </c>
      <c r="H1307" s="9">
        <v>2</v>
      </c>
      <c r="I1307" s="95" t="s">
        <v>12</v>
      </c>
      <c r="J1307" s="12">
        <v>13</v>
      </c>
    </row>
    <row r="1308" spans="1:10" ht="15" x14ac:dyDescent="0.25">
      <c r="A1308" s="116" t="s">
        <v>446</v>
      </c>
      <c r="B1308" s="116" t="s">
        <v>445</v>
      </c>
      <c r="C1308" s="116"/>
      <c r="D1308" s="166" t="s">
        <v>12</v>
      </c>
      <c r="E1308" s="116" t="s">
        <v>366</v>
      </c>
      <c r="F1308" s="116" t="s">
        <v>363</v>
      </c>
      <c r="G1308" s="116"/>
      <c r="H1308" s="9">
        <v>13</v>
      </c>
      <c r="I1308" s="95" t="s">
        <v>12</v>
      </c>
      <c r="J1308" s="12">
        <v>6</v>
      </c>
    </row>
    <row r="1309" spans="1:10" ht="15" x14ac:dyDescent="0.25">
      <c r="A1309" s="116" t="s">
        <v>516</v>
      </c>
      <c r="B1309" s="116" t="s">
        <v>70</v>
      </c>
      <c r="C1309" s="116"/>
      <c r="D1309" s="166" t="s">
        <v>12</v>
      </c>
      <c r="E1309" s="116" t="s">
        <v>332</v>
      </c>
      <c r="F1309" s="116" t="s">
        <v>367</v>
      </c>
      <c r="G1309" s="116"/>
      <c r="H1309" s="9">
        <v>5</v>
      </c>
      <c r="I1309" s="95" t="s">
        <v>12</v>
      </c>
      <c r="J1309" s="12">
        <v>13</v>
      </c>
    </row>
    <row r="1310" spans="1:10" ht="15" x14ac:dyDescent="0.25">
      <c r="A1310" s="116" t="s">
        <v>446</v>
      </c>
      <c r="B1310" s="116" t="s">
        <v>445</v>
      </c>
      <c r="C1310" s="116" t="s">
        <v>63</v>
      </c>
      <c r="D1310" s="166" t="s">
        <v>12</v>
      </c>
      <c r="E1310" s="116" t="s">
        <v>366</v>
      </c>
      <c r="F1310" s="116" t="s">
        <v>363</v>
      </c>
      <c r="G1310" s="116" t="s">
        <v>368</v>
      </c>
      <c r="H1310" s="9">
        <v>8</v>
      </c>
      <c r="I1310" s="95" t="s">
        <v>12</v>
      </c>
      <c r="J1310" s="12">
        <v>13</v>
      </c>
    </row>
    <row r="1311" spans="1:10" ht="15" x14ac:dyDescent="0.25">
      <c r="A1311" s="116" t="s">
        <v>516</v>
      </c>
      <c r="B1311" s="116" t="s">
        <v>70</v>
      </c>
      <c r="C1311" s="116"/>
      <c r="D1311" s="166" t="s">
        <v>12</v>
      </c>
      <c r="E1311" s="116" t="s">
        <v>332</v>
      </c>
      <c r="F1311" s="116" t="s">
        <v>367</v>
      </c>
      <c r="G1311" s="116"/>
      <c r="H1311" s="9">
        <v>13</v>
      </c>
      <c r="I1311" s="95" t="s">
        <v>12</v>
      </c>
      <c r="J1311" s="12">
        <v>6</v>
      </c>
    </row>
    <row r="1312" spans="1:10" ht="15" x14ac:dyDescent="0.25">
      <c r="A1312" s="116" t="s">
        <v>446</v>
      </c>
      <c r="B1312" s="116" t="s">
        <v>445</v>
      </c>
      <c r="C1312" s="116" t="s">
        <v>63</v>
      </c>
      <c r="D1312" s="166" t="s">
        <v>12</v>
      </c>
      <c r="E1312" s="116" t="s">
        <v>366</v>
      </c>
      <c r="F1312" s="116" t="s">
        <v>363</v>
      </c>
      <c r="G1312" s="116" t="s">
        <v>365</v>
      </c>
      <c r="H1312" s="9">
        <v>13</v>
      </c>
      <c r="I1312" s="95" t="s">
        <v>12</v>
      </c>
      <c r="J1312" s="12">
        <v>12</v>
      </c>
    </row>
    <row r="1313" spans="1:10" ht="15" x14ac:dyDescent="0.25">
      <c r="A1313" s="5"/>
      <c r="B1313" s="11"/>
      <c r="C1313" s="11"/>
      <c r="D1313" s="95" t="s">
        <v>12</v>
      </c>
      <c r="E1313" s="11"/>
      <c r="F1313" s="11"/>
      <c r="G1313" s="11"/>
      <c r="H1313" s="13">
        <f>SUM(H1307:H1312)</f>
        <v>54</v>
      </c>
      <c r="I1313" s="95" t="s">
        <v>12</v>
      </c>
      <c r="J1313" s="13">
        <f>SUM(J1307:J1312)</f>
        <v>63</v>
      </c>
    </row>
    <row r="1314" spans="1:10" ht="15" x14ac:dyDescent="0.25">
      <c r="A1314" s="136"/>
      <c r="B1314" s="136"/>
      <c r="C1314" s="136"/>
      <c r="D1314" s="95" t="s">
        <v>12</v>
      </c>
      <c r="E1314" s="136"/>
      <c r="F1314" s="136"/>
      <c r="G1314" s="136"/>
      <c r="H1314" s="167">
        <v>3</v>
      </c>
      <c r="I1314" s="95" t="s">
        <v>12</v>
      </c>
      <c r="J1314" s="167">
        <v>3</v>
      </c>
    </row>
    <row r="1315" spans="1:10" x14ac:dyDescent="0.25">
      <c r="A1315" s="749" t="s">
        <v>170</v>
      </c>
      <c r="B1315" s="749"/>
      <c r="C1315" s="749"/>
      <c r="D1315" s="165" t="s">
        <v>12</v>
      </c>
      <c r="E1315" s="750" t="s">
        <v>468</v>
      </c>
      <c r="F1315" s="750"/>
      <c r="G1315" s="750"/>
      <c r="H1315" s="747" t="s">
        <v>584</v>
      </c>
      <c r="I1315" s="748"/>
      <c r="J1315" s="748"/>
    </row>
    <row r="1316" spans="1:10" ht="15" x14ac:dyDescent="0.25">
      <c r="A1316" s="168" t="s">
        <v>176</v>
      </c>
      <c r="B1316" s="168" t="s">
        <v>177</v>
      </c>
      <c r="C1316" s="168" t="s">
        <v>178</v>
      </c>
      <c r="D1316" s="183" t="s">
        <v>12</v>
      </c>
      <c r="E1316" s="168" t="s">
        <v>332</v>
      </c>
      <c r="F1316" s="168" t="s">
        <v>367</v>
      </c>
      <c r="G1316" s="168" t="s">
        <v>368</v>
      </c>
      <c r="H1316" s="9">
        <v>13</v>
      </c>
      <c r="I1316" s="95" t="s">
        <v>12</v>
      </c>
      <c r="J1316" s="12">
        <v>0</v>
      </c>
    </row>
    <row r="1317" spans="1:10" ht="15" x14ac:dyDescent="0.25">
      <c r="A1317" s="168" t="s">
        <v>180</v>
      </c>
      <c r="B1317" s="168" t="s">
        <v>181</v>
      </c>
      <c r="C1317" s="168"/>
      <c r="D1317" s="183" t="s">
        <v>12</v>
      </c>
      <c r="E1317" s="168" t="s">
        <v>366</v>
      </c>
      <c r="F1317" s="168" t="s">
        <v>363</v>
      </c>
      <c r="G1317" s="168"/>
      <c r="H1317" s="9">
        <v>10</v>
      </c>
      <c r="I1317" s="95" t="s">
        <v>12</v>
      </c>
      <c r="J1317" s="12">
        <v>13</v>
      </c>
    </row>
    <row r="1318" spans="1:10" ht="15" x14ac:dyDescent="0.25">
      <c r="A1318" s="168" t="s">
        <v>329</v>
      </c>
      <c r="B1318" s="168" t="s">
        <v>177</v>
      </c>
      <c r="C1318" s="168"/>
      <c r="D1318" s="183" t="s">
        <v>12</v>
      </c>
      <c r="E1318" s="168" t="s">
        <v>332</v>
      </c>
      <c r="F1318" s="168" t="s">
        <v>367</v>
      </c>
      <c r="G1318" s="168"/>
      <c r="H1318" s="9">
        <v>13</v>
      </c>
      <c r="I1318" s="95" t="s">
        <v>12</v>
      </c>
      <c r="J1318" s="12">
        <v>6</v>
      </c>
    </row>
    <row r="1319" spans="1:10" ht="15" x14ac:dyDescent="0.25">
      <c r="A1319" s="168" t="s">
        <v>176</v>
      </c>
      <c r="B1319" s="168" t="s">
        <v>179</v>
      </c>
      <c r="C1319" s="168" t="s">
        <v>178</v>
      </c>
      <c r="D1319" s="183" t="s">
        <v>12</v>
      </c>
      <c r="E1319" s="168" t="s">
        <v>366</v>
      </c>
      <c r="F1319" s="168" t="s">
        <v>363</v>
      </c>
      <c r="G1319" s="168" t="s">
        <v>368</v>
      </c>
      <c r="H1319" s="9">
        <v>2</v>
      </c>
      <c r="I1319" s="95" t="s">
        <v>12</v>
      </c>
      <c r="J1319" s="12">
        <v>13</v>
      </c>
    </row>
    <row r="1320" spans="1:10" ht="15" x14ac:dyDescent="0.25">
      <c r="A1320" s="168" t="s">
        <v>176</v>
      </c>
      <c r="B1320" s="168" t="s">
        <v>178</v>
      </c>
      <c r="C1320" s="168"/>
      <c r="D1320" s="183" t="s">
        <v>12</v>
      </c>
      <c r="E1320" s="168" t="s">
        <v>332</v>
      </c>
      <c r="F1320" s="168" t="s">
        <v>367</v>
      </c>
      <c r="G1320" s="168"/>
      <c r="H1320" s="9">
        <v>13</v>
      </c>
      <c r="I1320" s="95" t="s">
        <v>12</v>
      </c>
      <c r="J1320" s="12">
        <v>12</v>
      </c>
    </row>
    <row r="1321" spans="1:10" ht="15" x14ac:dyDescent="0.25">
      <c r="A1321" s="168" t="s">
        <v>329</v>
      </c>
      <c r="B1321" s="168" t="s">
        <v>177</v>
      </c>
      <c r="C1321" s="168" t="s">
        <v>179</v>
      </c>
      <c r="D1321" s="183" t="s">
        <v>12</v>
      </c>
      <c r="E1321" s="168" t="s">
        <v>366</v>
      </c>
      <c r="F1321" s="168" t="s">
        <v>363</v>
      </c>
      <c r="G1321" s="168" t="s">
        <v>365</v>
      </c>
      <c r="H1321" s="9">
        <v>6</v>
      </c>
      <c r="I1321" s="95" t="s">
        <v>12</v>
      </c>
      <c r="J1321" s="12">
        <v>13</v>
      </c>
    </row>
    <row r="1322" spans="1:10" ht="15" x14ac:dyDescent="0.25">
      <c r="A1322" s="5"/>
      <c r="B1322" s="11"/>
      <c r="C1322" s="11"/>
      <c r="D1322" s="95" t="s">
        <v>12</v>
      </c>
      <c r="E1322" s="11"/>
      <c r="F1322" s="11"/>
      <c r="G1322" s="11"/>
      <c r="H1322" s="13">
        <f>SUM(H1316:H1321)</f>
        <v>57</v>
      </c>
      <c r="I1322" s="95" t="s">
        <v>12</v>
      </c>
      <c r="J1322" s="13">
        <f>SUM(J1316:J1321)</f>
        <v>57</v>
      </c>
    </row>
    <row r="1323" spans="1:10" ht="15.6" x14ac:dyDescent="0.3">
      <c r="A1323" s="136"/>
      <c r="B1323" s="136"/>
      <c r="C1323" s="136"/>
      <c r="D1323" s="95" t="s">
        <v>12</v>
      </c>
      <c r="E1323" s="136"/>
      <c r="F1323" s="136"/>
      <c r="G1323" s="136"/>
      <c r="H1323" s="30">
        <v>3</v>
      </c>
      <c r="I1323" s="95" t="s">
        <v>12</v>
      </c>
      <c r="J1323" s="30">
        <v>3</v>
      </c>
    </row>
    <row r="1324" spans="1:10" x14ac:dyDescent="0.25">
      <c r="A1324" s="749" t="s">
        <v>435</v>
      </c>
      <c r="B1324" s="749"/>
      <c r="C1324" s="749"/>
      <c r="D1324" s="165" t="s">
        <v>12</v>
      </c>
      <c r="E1324" s="750" t="s">
        <v>427</v>
      </c>
      <c r="F1324" s="750"/>
      <c r="G1324" s="750"/>
      <c r="H1324" s="747" t="s">
        <v>585</v>
      </c>
      <c r="I1324" s="748"/>
      <c r="J1324" s="748"/>
    </row>
    <row r="1325" spans="1:10" ht="15" x14ac:dyDescent="0.25">
      <c r="A1325" s="11" t="s">
        <v>234</v>
      </c>
      <c r="B1325" s="11" t="s">
        <v>235</v>
      </c>
      <c r="C1325" s="11" t="s">
        <v>393</v>
      </c>
      <c r="D1325" s="95" t="s">
        <v>12</v>
      </c>
      <c r="E1325" s="11" t="s">
        <v>516</v>
      </c>
      <c r="F1325" s="11" t="s">
        <v>63</v>
      </c>
      <c r="G1325" s="11" t="s">
        <v>70</v>
      </c>
      <c r="H1325" s="9">
        <v>13</v>
      </c>
      <c r="I1325" s="95" t="s">
        <v>12</v>
      </c>
      <c r="J1325" s="12">
        <v>12</v>
      </c>
    </row>
    <row r="1326" spans="1:10" ht="15" x14ac:dyDescent="0.25">
      <c r="A1326" s="11" t="s">
        <v>437</v>
      </c>
      <c r="B1326" s="11" t="s">
        <v>438</v>
      </c>
      <c r="C1326" s="11"/>
      <c r="D1326" s="95" t="s">
        <v>12</v>
      </c>
      <c r="E1326" s="11" t="s">
        <v>446</v>
      </c>
      <c r="F1326" s="11" t="s">
        <v>445</v>
      </c>
      <c r="G1326" s="11"/>
      <c r="H1326" s="9">
        <v>13</v>
      </c>
      <c r="I1326" s="95" t="s">
        <v>12</v>
      </c>
      <c r="J1326" s="12">
        <v>6</v>
      </c>
    </row>
    <row r="1327" spans="1:10" ht="15" x14ac:dyDescent="0.25">
      <c r="A1327" s="11" t="s">
        <v>234</v>
      </c>
      <c r="B1327" s="11" t="s">
        <v>235</v>
      </c>
      <c r="C1327" s="11" t="s">
        <v>393</v>
      </c>
      <c r="D1327" s="95" t="s">
        <v>12</v>
      </c>
      <c r="E1327" s="11" t="s">
        <v>516</v>
      </c>
      <c r="F1327" s="11" t="s">
        <v>70</v>
      </c>
      <c r="G1327" s="11"/>
      <c r="H1327" s="9">
        <v>6</v>
      </c>
      <c r="I1327" s="95" t="s">
        <v>12</v>
      </c>
      <c r="J1327" s="12">
        <v>13</v>
      </c>
    </row>
    <row r="1328" spans="1:10" ht="15" x14ac:dyDescent="0.25">
      <c r="A1328" s="11" t="s">
        <v>437</v>
      </c>
      <c r="B1328" s="11" t="s">
        <v>438</v>
      </c>
      <c r="C1328" s="11"/>
      <c r="D1328" s="95" t="s">
        <v>12</v>
      </c>
      <c r="E1328" s="11" t="s">
        <v>446</v>
      </c>
      <c r="F1328" s="11" t="s">
        <v>445</v>
      </c>
      <c r="G1328" s="11" t="s">
        <v>63</v>
      </c>
      <c r="H1328" s="9">
        <v>12</v>
      </c>
      <c r="I1328" s="95" t="s">
        <v>12</v>
      </c>
      <c r="J1328" s="12">
        <v>13</v>
      </c>
    </row>
    <row r="1329" spans="1:10" ht="15" x14ac:dyDescent="0.25">
      <c r="A1329" s="11" t="s">
        <v>517</v>
      </c>
      <c r="B1329" s="11"/>
      <c r="C1329" s="11"/>
      <c r="D1329" s="95" t="s">
        <v>12</v>
      </c>
      <c r="E1329" s="11" t="s">
        <v>517</v>
      </c>
      <c r="F1329" s="11"/>
      <c r="G1329" s="11"/>
      <c r="H1329" s="9">
        <v>13</v>
      </c>
      <c r="I1329" s="95" t="s">
        <v>12</v>
      </c>
      <c r="J1329" s="12">
        <v>6</v>
      </c>
    </row>
    <row r="1330" spans="1:10" ht="15" x14ac:dyDescent="0.25">
      <c r="A1330" s="11" t="s">
        <v>517</v>
      </c>
      <c r="B1330" s="11"/>
      <c r="C1330" s="11"/>
      <c r="D1330" s="95" t="s">
        <v>12</v>
      </c>
      <c r="E1330" s="11" t="s">
        <v>517</v>
      </c>
      <c r="F1330" s="11"/>
      <c r="G1330" s="11"/>
      <c r="H1330" s="9">
        <v>13</v>
      </c>
      <c r="I1330" s="95" t="s">
        <v>12</v>
      </c>
      <c r="J1330" s="12">
        <v>6</v>
      </c>
    </row>
    <row r="1331" spans="1:10" ht="15" x14ac:dyDescent="0.25">
      <c r="A1331" s="5"/>
      <c r="B1331" s="11"/>
      <c r="C1331" s="11"/>
      <c r="D1331" s="95" t="s">
        <v>12</v>
      </c>
      <c r="E1331" s="11"/>
      <c r="F1331" s="11"/>
      <c r="G1331" s="11"/>
      <c r="H1331" s="13">
        <f>SUM(H1325:H1330)</f>
        <v>70</v>
      </c>
      <c r="I1331" s="95" t="s">
        <v>12</v>
      </c>
      <c r="J1331" s="13">
        <f>SUM(J1325:J1330)</f>
        <v>56</v>
      </c>
    </row>
    <row r="1332" spans="1:10" ht="16.2" thickBot="1" x14ac:dyDescent="0.35">
      <c r="A1332" s="136"/>
      <c r="B1332" s="136"/>
      <c r="C1332" s="136"/>
      <c r="D1332" s="95" t="s">
        <v>12</v>
      </c>
      <c r="E1332" s="136"/>
      <c r="F1332" s="136"/>
      <c r="G1332" s="136"/>
      <c r="H1332" s="30">
        <v>4</v>
      </c>
      <c r="I1332" s="95" t="s">
        <v>12</v>
      </c>
      <c r="J1332" s="30">
        <v>2</v>
      </c>
    </row>
    <row r="1333" spans="1:10" ht="15.75" customHeight="1" thickBot="1" x14ac:dyDescent="0.35">
      <c r="A1333" s="756">
        <v>2015</v>
      </c>
      <c r="B1333" s="757"/>
      <c r="C1333" s="757"/>
      <c r="D1333" s="757"/>
      <c r="E1333" s="757"/>
      <c r="F1333" s="757"/>
      <c r="G1333" s="757"/>
      <c r="H1333" s="757"/>
      <c r="I1333" s="757"/>
      <c r="J1333" s="758"/>
    </row>
    <row r="1334" spans="1:10" x14ac:dyDescent="0.25">
      <c r="A1334" s="754" t="s">
        <v>343</v>
      </c>
      <c r="B1334" s="754"/>
      <c r="C1334" s="754"/>
      <c r="D1334" s="170"/>
      <c r="E1334" s="755" t="s">
        <v>344</v>
      </c>
      <c r="F1334" s="755"/>
      <c r="G1334" s="755"/>
      <c r="H1334" s="747">
        <v>42132</v>
      </c>
      <c r="I1334" s="748"/>
      <c r="J1334" s="748"/>
    </row>
    <row r="1335" spans="1:10" ht="15" x14ac:dyDescent="0.25">
      <c r="A1335" s="11" t="s">
        <v>345</v>
      </c>
      <c r="B1335" s="11" t="s">
        <v>215</v>
      </c>
      <c r="C1335" s="11" t="s">
        <v>346</v>
      </c>
      <c r="D1335" s="95" t="s">
        <v>12</v>
      </c>
      <c r="E1335" s="5" t="s">
        <v>26</v>
      </c>
      <c r="F1335" s="11" t="s">
        <v>347</v>
      </c>
      <c r="G1335" s="11" t="s">
        <v>348</v>
      </c>
      <c r="H1335" s="9">
        <v>3</v>
      </c>
      <c r="I1335" s="95" t="s">
        <v>12</v>
      </c>
      <c r="J1335" s="12">
        <v>13</v>
      </c>
    </row>
    <row r="1336" spans="1:10" ht="15" x14ac:dyDescent="0.25">
      <c r="A1336" s="11" t="s">
        <v>217</v>
      </c>
      <c r="B1336" s="11" t="s">
        <v>259</v>
      </c>
      <c r="C1336" s="11"/>
      <c r="D1336" s="95" t="s">
        <v>12</v>
      </c>
      <c r="E1336" s="11" t="s">
        <v>349</v>
      </c>
      <c r="F1336" s="11" t="s">
        <v>350</v>
      </c>
      <c r="G1336" s="11"/>
      <c r="H1336" s="9">
        <v>13</v>
      </c>
      <c r="I1336" s="95" t="s">
        <v>12</v>
      </c>
      <c r="J1336" s="12">
        <v>3</v>
      </c>
    </row>
    <row r="1337" spans="1:10" ht="15" x14ac:dyDescent="0.25">
      <c r="A1337" s="11" t="s">
        <v>345</v>
      </c>
      <c r="B1337" s="11" t="s">
        <v>259</v>
      </c>
      <c r="C1337" s="11"/>
      <c r="D1337" s="95" t="s">
        <v>12</v>
      </c>
      <c r="E1337" s="5" t="s">
        <v>347</v>
      </c>
      <c r="F1337" s="11" t="s">
        <v>348</v>
      </c>
      <c r="G1337" s="11"/>
      <c r="H1337" s="9">
        <v>13</v>
      </c>
      <c r="I1337" s="95" t="s">
        <v>12</v>
      </c>
      <c r="J1337" s="12">
        <v>1</v>
      </c>
    </row>
    <row r="1338" spans="1:10" ht="15" x14ac:dyDescent="0.25">
      <c r="A1338" s="11" t="s">
        <v>217</v>
      </c>
      <c r="B1338" s="11" t="s">
        <v>215</v>
      </c>
      <c r="C1338" s="11" t="s">
        <v>346</v>
      </c>
      <c r="D1338" s="95" t="s">
        <v>12</v>
      </c>
      <c r="E1338" s="11" t="s">
        <v>26</v>
      </c>
      <c r="F1338" s="11" t="s">
        <v>350</v>
      </c>
      <c r="G1338" s="11" t="s">
        <v>334</v>
      </c>
      <c r="H1338" s="9">
        <v>13</v>
      </c>
      <c r="I1338" s="95" t="s">
        <v>12</v>
      </c>
      <c r="J1338" s="12">
        <v>11</v>
      </c>
    </row>
    <row r="1339" spans="1:10" ht="15" x14ac:dyDescent="0.25">
      <c r="A1339" s="11" t="s">
        <v>217</v>
      </c>
      <c r="B1339" s="11" t="s">
        <v>259</v>
      </c>
      <c r="C1339" s="11"/>
      <c r="D1339" s="95" t="s">
        <v>12</v>
      </c>
      <c r="E1339" s="11" t="s">
        <v>349</v>
      </c>
      <c r="F1339" s="11" t="s">
        <v>348</v>
      </c>
      <c r="G1339" s="11"/>
      <c r="H1339" s="9">
        <v>13</v>
      </c>
      <c r="I1339" s="95" t="s">
        <v>12</v>
      </c>
      <c r="J1339" s="12">
        <v>0</v>
      </c>
    </row>
    <row r="1340" spans="1:10" ht="15" x14ac:dyDescent="0.25">
      <c r="A1340" s="11" t="s">
        <v>345</v>
      </c>
      <c r="B1340" s="11" t="s">
        <v>215</v>
      </c>
      <c r="C1340" s="11" t="s">
        <v>346</v>
      </c>
      <c r="D1340" s="95" t="s">
        <v>12</v>
      </c>
      <c r="E1340" s="5" t="s">
        <v>351</v>
      </c>
      <c r="F1340" s="11" t="s">
        <v>350</v>
      </c>
      <c r="G1340" s="11" t="s">
        <v>334</v>
      </c>
      <c r="H1340" s="9">
        <v>13</v>
      </c>
      <c r="I1340" s="95" t="s">
        <v>12</v>
      </c>
      <c r="J1340" s="12">
        <v>4</v>
      </c>
    </row>
    <row r="1341" spans="1:10" ht="15" x14ac:dyDescent="0.25">
      <c r="A1341" s="5"/>
      <c r="B1341" s="11"/>
      <c r="C1341" s="11"/>
      <c r="D1341" s="95" t="s">
        <v>12</v>
      </c>
      <c r="E1341" s="11"/>
      <c r="F1341" s="11"/>
      <c r="G1341" s="11"/>
      <c r="H1341" s="13">
        <f>SUM(H1335:H1340)</f>
        <v>68</v>
      </c>
      <c r="I1341" s="95" t="s">
        <v>12</v>
      </c>
      <c r="J1341" s="13">
        <f>SUM(J1335:J1340)</f>
        <v>32</v>
      </c>
    </row>
    <row r="1342" spans="1:10" ht="15" x14ac:dyDescent="0.25">
      <c r="A1342" s="11"/>
      <c r="B1342" s="11"/>
      <c r="C1342" s="11"/>
      <c r="D1342" s="95" t="s">
        <v>12</v>
      </c>
      <c r="E1342" s="11"/>
      <c r="F1342" s="11"/>
      <c r="G1342" s="11"/>
      <c r="H1342" s="171">
        <v>5</v>
      </c>
      <c r="I1342" s="95" t="s">
        <v>12</v>
      </c>
      <c r="J1342" s="171">
        <v>1</v>
      </c>
    </row>
    <row r="1343" spans="1:10" x14ac:dyDescent="0.25">
      <c r="A1343" s="754" t="s">
        <v>352</v>
      </c>
      <c r="B1343" s="754"/>
      <c r="C1343" s="754"/>
      <c r="D1343" s="6" t="s">
        <v>12</v>
      </c>
      <c r="E1343" s="755" t="s">
        <v>344</v>
      </c>
      <c r="F1343" s="755"/>
      <c r="G1343" s="755"/>
      <c r="H1343" s="747">
        <v>42132</v>
      </c>
      <c r="I1343" s="748"/>
      <c r="J1343" s="748"/>
    </row>
    <row r="1344" spans="1:10" ht="15" x14ac:dyDescent="0.25">
      <c r="A1344" s="11" t="s">
        <v>353</v>
      </c>
      <c r="B1344" s="11" t="s">
        <v>354</v>
      </c>
      <c r="C1344" s="11" t="s">
        <v>355</v>
      </c>
      <c r="D1344" s="95" t="s">
        <v>12</v>
      </c>
      <c r="E1344" s="11" t="s">
        <v>347</v>
      </c>
      <c r="F1344" s="11" t="s">
        <v>348</v>
      </c>
      <c r="G1344" s="11" t="s">
        <v>351</v>
      </c>
      <c r="H1344" s="9">
        <v>13</v>
      </c>
      <c r="I1344" s="95" t="s">
        <v>12</v>
      </c>
      <c r="J1344" s="12">
        <v>12</v>
      </c>
    </row>
    <row r="1345" spans="1:10" ht="15" x14ac:dyDescent="0.25">
      <c r="A1345" s="11" t="s">
        <v>356</v>
      </c>
      <c r="B1345" s="11" t="s">
        <v>357</v>
      </c>
      <c r="C1345" s="11"/>
      <c r="D1345" s="95" t="s">
        <v>12</v>
      </c>
      <c r="E1345" s="11" t="s">
        <v>334</v>
      </c>
      <c r="F1345" s="11" t="s">
        <v>350</v>
      </c>
      <c r="G1345" s="11"/>
      <c r="H1345" s="9">
        <v>13</v>
      </c>
      <c r="I1345" s="95" t="s">
        <v>12</v>
      </c>
      <c r="J1345" s="12">
        <v>3</v>
      </c>
    </row>
    <row r="1346" spans="1:10" ht="15" x14ac:dyDescent="0.25">
      <c r="A1346" s="11" t="s">
        <v>358</v>
      </c>
      <c r="B1346" s="11" t="s">
        <v>354</v>
      </c>
      <c r="C1346" s="11"/>
      <c r="D1346" s="95" t="s">
        <v>12</v>
      </c>
      <c r="E1346" s="11" t="s">
        <v>26</v>
      </c>
      <c r="F1346" s="11" t="s">
        <v>348</v>
      </c>
      <c r="G1346" s="11"/>
      <c r="H1346" s="9">
        <v>8</v>
      </c>
      <c r="I1346" s="95" t="s">
        <v>12</v>
      </c>
      <c r="J1346" s="12">
        <v>13</v>
      </c>
    </row>
    <row r="1347" spans="1:10" ht="15" x14ac:dyDescent="0.25">
      <c r="A1347" s="11" t="s">
        <v>356</v>
      </c>
      <c r="B1347" s="11" t="s">
        <v>357</v>
      </c>
      <c r="C1347" s="11" t="s">
        <v>359</v>
      </c>
      <c r="D1347" s="95" t="s">
        <v>12</v>
      </c>
      <c r="E1347" s="11" t="s">
        <v>334</v>
      </c>
      <c r="F1347" s="11" t="s">
        <v>349</v>
      </c>
      <c r="G1347" s="11" t="s">
        <v>351</v>
      </c>
      <c r="H1347" s="9">
        <v>13</v>
      </c>
      <c r="I1347" s="95" t="s">
        <v>12</v>
      </c>
      <c r="J1347" s="12">
        <v>1</v>
      </c>
    </row>
    <row r="1348" spans="1:10" ht="15" x14ac:dyDescent="0.25">
      <c r="A1348" s="11" t="s">
        <v>353</v>
      </c>
      <c r="B1348" s="11" t="s">
        <v>358</v>
      </c>
      <c r="C1348" s="11"/>
      <c r="D1348" s="95" t="s">
        <v>12</v>
      </c>
      <c r="E1348" s="11" t="s">
        <v>347</v>
      </c>
      <c r="F1348" s="11" t="s">
        <v>348</v>
      </c>
      <c r="G1348" s="11"/>
      <c r="H1348" s="9">
        <v>5</v>
      </c>
      <c r="I1348" s="95" t="s">
        <v>12</v>
      </c>
      <c r="J1348" s="12">
        <v>13</v>
      </c>
    </row>
    <row r="1349" spans="1:10" ht="15" x14ac:dyDescent="0.25">
      <c r="A1349" s="11" t="s">
        <v>356</v>
      </c>
      <c r="B1349" s="11" t="s">
        <v>354</v>
      </c>
      <c r="C1349" s="11" t="s">
        <v>355</v>
      </c>
      <c r="D1349" s="95" t="s">
        <v>12</v>
      </c>
      <c r="E1349" s="11" t="s">
        <v>349</v>
      </c>
      <c r="F1349" s="11" t="s">
        <v>350</v>
      </c>
      <c r="G1349" s="11" t="s">
        <v>351</v>
      </c>
      <c r="H1349" s="9">
        <v>10</v>
      </c>
      <c r="I1349" s="95" t="s">
        <v>12</v>
      </c>
      <c r="J1349" s="12">
        <v>13</v>
      </c>
    </row>
    <row r="1350" spans="1:10" ht="15" x14ac:dyDescent="0.25">
      <c r="A1350" s="5"/>
      <c r="B1350" s="11"/>
      <c r="C1350" s="11"/>
      <c r="D1350" s="95" t="s">
        <v>12</v>
      </c>
      <c r="E1350" s="11"/>
      <c r="F1350" s="11"/>
      <c r="G1350" s="11"/>
      <c r="H1350" s="13">
        <f>SUM(H1344:H1349)</f>
        <v>62</v>
      </c>
      <c r="I1350" s="95" t="s">
        <v>12</v>
      </c>
      <c r="J1350" s="13">
        <f>SUM(J1344:J1349)</f>
        <v>55</v>
      </c>
    </row>
    <row r="1351" spans="1:10" ht="15" x14ac:dyDescent="0.25">
      <c r="A1351" s="11"/>
      <c r="B1351" s="11"/>
      <c r="C1351" s="11"/>
      <c r="D1351" s="95" t="s">
        <v>12</v>
      </c>
      <c r="E1351" s="11"/>
      <c r="F1351" s="11"/>
      <c r="G1351" s="11"/>
      <c r="H1351" s="171">
        <v>3</v>
      </c>
      <c r="I1351" s="95" t="s">
        <v>12</v>
      </c>
      <c r="J1351" s="171">
        <v>3</v>
      </c>
    </row>
    <row r="1352" spans="1:10" x14ac:dyDescent="0.25">
      <c r="A1352" s="754" t="s">
        <v>143</v>
      </c>
      <c r="B1352" s="754"/>
      <c r="C1352" s="754"/>
      <c r="D1352" s="6" t="s">
        <v>12</v>
      </c>
      <c r="E1352" s="755" t="s">
        <v>113</v>
      </c>
      <c r="F1352" s="755"/>
      <c r="G1352" s="755"/>
      <c r="H1352" s="747">
        <v>42132</v>
      </c>
      <c r="I1352" s="748"/>
      <c r="J1352" s="748"/>
    </row>
    <row r="1353" spans="1:10" ht="15" x14ac:dyDescent="0.25">
      <c r="A1353" s="11" t="s">
        <v>191</v>
      </c>
      <c r="B1353" s="11" t="s">
        <v>145</v>
      </c>
      <c r="C1353" s="11" t="s">
        <v>149</v>
      </c>
      <c r="D1353" s="95" t="s">
        <v>12</v>
      </c>
      <c r="E1353" s="11" t="s">
        <v>45</v>
      </c>
      <c r="F1353" s="11" t="s">
        <v>37</v>
      </c>
      <c r="G1353" s="11" t="s">
        <v>35</v>
      </c>
      <c r="H1353" s="9">
        <v>11</v>
      </c>
      <c r="I1353" s="95" t="s">
        <v>12</v>
      </c>
      <c r="J1353" s="12">
        <v>13</v>
      </c>
    </row>
    <row r="1354" spans="1:10" ht="15" x14ac:dyDescent="0.25">
      <c r="A1354" s="11" t="s">
        <v>236</v>
      </c>
      <c r="B1354" s="11" t="s">
        <v>192</v>
      </c>
      <c r="C1354" s="11"/>
      <c r="D1354" s="95" t="s">
        <v>12</v>
      </c>
      <c r="E1354" s="11" t="s">
        <v>36</v>
      </c>
      <c r="F1354" s="11" t="s">
        <v>361</v>
      </c>
      <c r="G1354" s="11"/>
      <c r="H1354" s="9">
        <v>2</v>
      </c>
      <c r="I1354" s="95" t="s">
        <v>12</v>
      </c>
      <c r="J1354" s="12">
        <v>13</v>
      </c>
    </row>
    <row r="1355" spans="1:10" ht="15" x14ac:dyDescent="0.25">
      <c r="A1355" s="11" t="s">
        <v>191</v>
      </c>
      <c r="B1355" s="11" t="s">
        <v>360</v>
      </c>
      <c r="C1355" s="11"/>
      <c r="D1355" s="95" t="s">
        <v>12</v>
      </c>
      <c r="E1355" s="11" t="s">
        <v>36</v>
      </c>
      <c r="F1355" s="11" t="s">
        <v>361</v>
      </c>
      <c r="G1355" s="11"/>
      <c r="H1355" s="9">
        <v>3</v>
      </c>
      <c r="I1355" s="95" t="s">
        <v>12</v>
      </c>
      <c r="J1355" s="12">
        <v>13</v>
      </c>
    </row>
    <row r="1356" spans="1:10" ht="15" x14ac:dyDescent="0.25">
      <c r="A1356" s="11" t="s">
        <v>236</v>
      </c>
      <c r="B1356" s="11" t="s">
        <v>145</v>
      </c>
      <c r="C1356" s="11" t="s">
        <v>149</v>
      </c>
      <c r="D1356" s="95" t="s">
        <v>12</v>
      </c>
      <c r="E1356" s="11" t="s">
        <v>45</v>
      </c>
      <c r="F1356" s="11" t="s">
        <v>37</v>
      </c>
      <c r="G1356" s="11" t="s">
        <v>35</v>
      </c>
      <c r="H1356" s="9">
        <v>13</v>
      </c>
      <c r="I1356" s="95" t="s">
        <v>12</v>
      </c>
      <c r="J1356" s="12">
        <v>10</v>
      </c>
    </row>
    <row r="1357" spans="1:10" ht="15" x14ac:dyDescent="0.25">
      <c r="A1357" s="11" t="s">
        <v>192</v>
      </c>
      <c r="B1357" s="11" t="s">
        <v>360</v>
      </c>
      <c r="C1357" s="11"/>
      <c r="D1357" s="95" t="s">
        <v>12</v>
      </c>
      <c r="E1357" s="11" t="s">
        <v>36</v>
      </c>
      <c r="F1357" s="11" t="s">
        <v>361</v>
      </c>
      <c r="G1357" s="11"/>
      <c r="H1357" s="9">
        <v>7</v>
      </c>
      <c r="I1357" s="95" t="s">
        <v>12</v>
      </c>
      <c r="J1357" s="12">
        <v>13</v>
      </c>
    </row>
    <row r="1358" spans="1:10" ht="15" x14ac:dyDescent="0.25">
      <c r="A1358" s="11" t="s">
        <v>236</v>
      </c>
      <c r="B1358" s="11" t="s">
        <v>145</v>
      </c>
      <c r="C1358" s="11" t="s">
        <v>149</v>
      </c>
      <c r="D1358" s="95" t="s">
        <v>12</v>
      </c>
      <c r="E1358" s="11" t="s">
        <v>45</v>
      </c>
      <c r="F1358" s="11" t="s">
        <v>37</v>
      </c>
      <c r="G1358" s="11" t="s">
        <v>35</v>
      </c>
      <c r="H1358" s="9">
        <v>9</v>
      </c>
      <c r="I1358" s="95" t="s">
        <v>12</v>
      </c>
      <c r="J1358" s="12">
        <v>13</v>
      </c>
    </row>
    <row r="1359" spans="1:10" ht="15" x14ac:dyDescent="0.25">
      <c r="A1359" s="5"/>
      <c r="B1359" s="11"/>
      <c r="C1359" s="11"/>
      <c r="D1359" s="95" t="s">
        <v>12</v>
      </c>
      <c r="E1359" s="11"/>
      <c r="F1359" s="11"/>
      <c r="G1359" s="11"/>
      <c r="H1359" s="13">
        <f>SUM(H1353:H1358)</f>
        <v>45</v>
      </c>
      <c r="I1359" s="95" t="s">
        <v>12</v>
      </c>
      <c r="J1359" s="13">
        <f>SUM(J1353:J1358)</f>
        <v>75</v>
      </c>
    </row>
    <row r="1360" spans="1:10" ht="15" x14ac:dyDescent="0.25">
      <c r="A1360" s="136"/>
      <c r="B1360" s="136"/>
      <c r="C1360" s="136"/>
      <c r="D1360" s="95" t="s">
        <v>12</v>
      </c>
      <c r="E1360" s="136"/>
      <c r="F1360" s="136"/>
      <c r="G1360" s="136"/>
      <c r="H1360" s="167">
        <v>1</v>
      </c>
      <c r="I1360" s="95" t="s">
        <v>12</v>
      </c>
      <c r="J1360" s="167">
        <v>5</v>
      </c>
    </row>
    <row r="1361" spans="1:10" x14ac:dyDescent="0.25">
      <c r="A1361" s="754" t="s">
        <v>143</v>
      </c>
      <c r="B1361" s="754"/>
      <c r="C1361" s="754"/>
      <c r="D1361" s="6" t="s">
        <v>12</v>
      </c>
      <c r="E1361" s="755" t="s">
        <v>362</v>
      </c>
      <c r="F1361" s="755"/>
      <c r="G1361" s="755"/>
      <c r="H1361" s="747">
        <v>42132</v>
      </c>
      <c r="I1361" s="748"/>
      <c r="J1361" s="748"/>
    </row>
    <row r="1362" spans="1:10" ht="15" x14ac:dyDescent="0.25">
      <c r="A1362" s="11" t="s">
        <v>145</v>
      </c>
      <c r="B1362" s="11" t="s">
        <v>149</v>
      </c>
      <c r="C1362" s="11" t="s">
        <v>360</v>
      </c>
      <c r="D1362" s="95" t="s">
        <v>12</v>
      </c>
      <c r="E1362" s="5" t="s">
        <v>363</v>
      </c>
      <c r="F1362" s="11" t="s">
        <v>364</v>
      </c>
      <c r="G1362" s="11" t="s">
        <v>365</v>
      </c>
      <c r="H1362" s="9">
        <v>13</v>
      </c>
      <c r="I1362" s="95" t="s">
        <v>12</v>
      </c>
      <c r="J1362" s="12">
        <v>3</v>
      </c>
    </row>
    <row r="1363" spans="1:10" ht="15" x14ac:dyDescent="0.25">
      <c r="A1363" s="11" t="s">
        <v>191</v>
      </c>
      <c r="B1363" s="11" t="s">
        <v>236</v>
      </c>
      <c r="C1363" s="11"/>
      <c r="D1363" s="95" t="s">
        <v>12</v>
      </c>
      <c r="E1363" s="11" t="s">
        <v>366</v>
      </c>
      <c r="F1363" s="11" t="s">
        <v>367</v>
      </c>
      <c r="G1363" s="11"/>
      <c r="H1363" s="9">
        <v>7</v>
      </c>
      <c r="I1363" s="95" t="s">
        <v>12</v>
      </c>
      <c r="J1363" s="12">
        <v>13</v>
      </c>
    </row>
    <row r="1364" spans="1:10" ht="15" x14ac:dyDescent="0.25">
      <c r="A1364" s="11" t="s">
        <v>191</v>
      </c>
      <c r="B1364" s="11" t="s">
        <v>236</v>
      </c>
      <c r="C1364" s="11"/>
      <c r="D1364" s="95" t="s">
        <v>12</v>
      </c>
      <c r="E1364" s="11" t="s">
        <v>366</v>
      </c>
      <c r="F1364" s="11" t="s">
        <v>364</v>
      </c>
      <c r="G1364" s="11"/>
      <c r="H1364" s="9">
        <v>7</v>
      </c>
      <c r="I1364" s="95" t="s">
        <v>12</v>
      </c>
      <c r="J1364" s="12">
        <v>13</v>
      </c>
    </row>
    <row r="1365" spans="1:10" ht="15" x14ac:dyDescent="0.25">
      <c r="A1365" s="11" t="s">
        <v>145</v>
      </c>
      <c r="B1365" s="11" t="s">
        <v>192</v>
      </c>
      <c r="C1365" s="11" t="s">
        <v>360</v>
      </c>
      <c r="D1365" s="95" t="s">
        <v>12</v>
      </c>
      <c r="E1365" s="5" t="s">
        <v>363</v>
      </c>
      <c r="F1365" s="11" t="s">
        <v>367</v>
      </c>
      <c r="G1365" s="11" t="s">
        <v>368</v>
      </c>
      <c r="H1365" s="9">
        <v>6</v>
      </c>
      <c r="I1365" s="95" t="s">
        <v>12</v>
      </c>
      <c r="J1365" s="12">
        <v>13</v>
      </c>
    </row>
    <row r="1366" spans="1:10" ht="15" x14ac:dyDescent="0.25">
      <c r="A1366" s="11" t="s">
        <v>360</v>
      </c>
      <c r="B1366" s="11" t="s">
        <v>149</v>
      </c>
      <c r="C1366" s="11"/>
      <c r="D1366" s="95" t="s">
        <v>12</v>
      </c>
      <c r="E1366" s="11" t="s">
        <v>366</v>
      </c>
      <c r="F1366" s="11" t="s">
        <v>367</v>
      </c>
      <c r="G1366" s="11"/>
      <c r="H1366" s="9">
        <v>1</v>
      </c>
      <c r="I1366" s="95" t="s">
        <v>12</v>
      </c>
      <c r="J1366" s="12">
        <v>13</v>
      </c>
    </row>
    <row r="1367" spans="1:10" ht="15" x14ac:dyDescent="0.25">
      <c r="A1367" s="11" t="s">
        <v>145</v>
      </c>
      <c r="B1367" s="11" t="s">
        <v>192</v>
      </c>
      <c r="C1367" s="11" t="s">
        <v>236</v>
      </c>
      <c r="D1367" s="95" t="s">
        <v>12</v>
      </c>
      <c r="E1367" s="5" t="s">
        <v>363</v>
      </c>
      <c r="F1367" s="11" t="s">
        <v>365</v>
      </c>
      <c r="G1367" s="11" t="s">
        <v>368</v>
      </c>
      <c r="H1367" s="9">
        <v>13</v>
      </c>
      <c r="I1367" s="95" t="s">
        <v>12</v>
      </c>
      <c r="J1367" s="12">
        <v>8</v>
      </c>
    </row>
    <row r="1368" spans="1:10" ht="15" x14ac:dyDescent="0.25">
      <c r="A1368" s="5"/>
      <c r="B1368" s="11"/>
      <c r="C1368" s="11"/>
      <c r="D1368" s="95" t="s">
        <v>12</v>
      </c>
      <c r="E1368" s="11"/>
      <c r="F1368" s="11"/>
      <c r="G1368" s="11"/>
      <c r="H1368" s="13">
        <f>SUM(H1362:H1367)</f>
        <v>47</v>
      </c>
      <c r="I1368" s="95" t="s">
        <v>12</v>
      </c>
      <c r="J1368" s="13">
        <f>SUM(J1362:J1367)</f>
        <v>63</v>
      </c>
    </row>
    <row r="1369" spans="1:10" ht="15" x14ac:dyDescent="0.25">
      <c r="A1369" s="11"/>
      <c r="B1369" s="11"/>
      <c r="C1369" s="11"/>
      <c r="D1369" s="95" t="s">
        <v>12</v>
      </c>
      <c r="E1369" s="11"/>
      <c r="F1369" s="11"/>
      <c r="G1369" s="11"/>
      <c r="H1369" s="171">
        <v>2</v>
      </c>
      <c r="I1369" s="95" t="s">
        <v>12</v>
      </c>
      <c r="J1369" s="171">
        <v>4</v>
      </c>
    </row>
    <row r="1370" spans="1:10" x14ac:dyDescent="0.25">
      <c r="A1370" s="754" t="s">
        <v>113</v>
      </c>
      <c r="B1370" s="754"/>
      <c r="C1370" s="754"/>
      <c r="D1370" s="6" t="s">
        <v>12</v>
      </c>
      <c r="E1370" s="755" t="s">
        <v>101</v>
      </c>
      <c r="F1370" s="755"/>
      <c r="G1370" s="755"/>
      <c r="H1370" s="747">
        <v>42132</v>
      </c>
      <c r="I1370" s="748"/>
      <c r="J1370" s="748"/>
    </row>
    <row r="1371" spans="1:10" ht="15" x14ac:dyDescent="0.25">
      <c r="A1371" s="11" t="s">
        <v>45</v>
      </c>
      <c r="B1371" s="11" t="s">
        <v>37</v>
      </c>
      <c r="C1371" s="11" t="s">
        <v>35</v>
      </c>
      <c r="D1371" s="95" t="s">
        <v>12</v>
      </c>
      <c r="E1371" s="11" t="s">
        <v>99</v>
      </c>
      <c r="F1371" s="11" t="s">
        <v>105</v>
      </c>
      <c r="G1371" s="11" t="s">
        <v>369</v>
      </c>
      <c r="H1371" s="9">
        <v>13</v>
      </c>
      <c r="I1371" s="95" t="s">
        <v>12</v>
      </c>
      <c r="J1371" s="12">
        <v>6</v>
      </c>
    </row>
    <row r="1372" spans="1:10" ht="15" x14ac:dyDescent="0.25">
      <c r="A1372" s="11" t="s">
        <v>36</v>
      </c>
      <c r="B1372" s="11" t="s">
        <v>361</v>
      </c>
      <c r="C1372" s="11"/>
      <c r="D1372" s="95" t="s">
        <v>12</v>
      </c>
      <c r="E1372" s="11" t="s">
        <v>108</v>
      </c>
      <c r="F1372" s="11" t="s">
        <v>100</v>
      </c>
      <c r="G1372" s="11"/>
      <c r="H1372" s="9">
        <v>13</v>
      </c>
      <c r="I1372" s="95" t="s">
        <v>12</v>
      </c>
      <c r="J1372" s="12">
        <v>10</v>
      </c>
    </row>
    <row r="1373" spans="1:10" ht="15" x14ac:dyDescent="0.25">
      <c r="A1373" s="11" t="s">
        <v>36</v>
      </c>
      <c r="B1373" s="11" t="s">
        <v>361</v>
      </c>
      <c r="C1373" s="11"/>
      <c r="D1373" s="95" t="s">
        <v>12</v>
      </c>
      <c r="E1373" s="11" t="s">
        <v>99</v>
      </c>
      <c r="F1373" s="11" t="s">
        <v>105</v>
      </c>
      <c r="G1373" s="11"/>
      <c r="H1373" s="9">
        <v>13</v>
      </c>
      <c r="I1373" s="95" t="s">
        <v>12</v>
      </c>
      <c r="J1373" s="12">
        <v>5</v>
      </c>
    </row>
    <row r="1374" spans="1:10" ht="15" x14ac:dyDescent="0.25">
      <c r="A1374" s="11" t="s">
        <v>45</v>
      </c>
      <c r="B1374" s="11" t="s">
        <v>37</v>
      </c>
      <c r="C1374" s="11" t="s">
        <v>35</v>
      </c>
      <c r="D1374" s="95" t="s">
        <v>12</v>
      </c>
      <c r="E1374" s="11" t="s">
        <v>108</v>
      </c>
      <c r="F1374" s="11" t="s">
        <v>233</v>
      </c>
      <c r="G1374" s="11" t="s">
        <v>370</v>
      </c>
      <c r="H1374" s="9">
        <v>13</v>
      </c>
      <c r="I1374" s="95" t="s">
        <v>12</v>
      </c>
      <c r="J1374" s="12">
        <v>0</v>
      </c>
    </row>
    <row r="1375" spans="1:10" ht="15" x14ac:dyDescent="0.25">
      <c r="A1375" s="11" t="s">
        <v>36</v>
      </c>
      <c r="B1375" s="11" t="s">
        <v>361</v>
      </c>
      <c r="C1375" s="11"/>
      <c r="D1375" s="95" t="s">
        <v>12</v>
      </c>
      <c r="E1375" s="11" t="s">
        <v>108</v>
      </c>
      <c r="F1375" s="11" t="s">
        <v>100</v>
      </c>
      <c r="G1375" s="11"/>
      <c r="H1375" s="9">
        <v>13</v>
      </c>
      <c r="I1375" s="95" t="s">
        <v>12</v>
      </c>
      <c r="J1375" s="12">
        <v>7</v>
      </c>
    </row>
    <row r="1376" spans="1:10" ht="15" x14ac:dyDescent="0.25">
      <c r="A1376" s="11" t="s">
        <v>45</v>
      </c>
      <c r="B1376" s="11" t="s">
        <v>37</v>
      </c>
      <c r="C1376" s="11" t="s">
        <v>35</v>
      </c>
      <c r="D1376" s="95" t="s">
        <v>12</v>
      </c>
      <c r="E1376" s="11" t="s">
        <v>99</v>
      </c>
      <c r="F1376" s="11" t="s">
        <v>105</v>
      </c>
      <c r="G1376" s="11" t="s">
        <v>233</v>
      </c>
      <c r="H1376" s="9">
        <v>13</v>
      </c>
      <c r="I1376" s="95" t="s">
        <v>12</v>
      </c>
      <c r="J1376" s="12">
        <v>1</v>
      </c>
    </row>
    <row r="1377" spans="1:10" ht="15" x14ac:dyDescent="0.25">
      <c r="A1377" s="5"/>
      <c r="B1377" s="11"/>
      <c r="C1377" s="11"/>
      <c r="D1377" s="95" t="s">
        <v>12</v>
      </c>
      <c r="E1377" s="11"/>
      <c r="F1377" s="11"/>
      <c r="G1377" s="11"/>
      <c r="H1377" s="13">
        <v>78</v>
      </c>
      <c r="I1377" s="95" t="s">
        <v>12</v>
      </c>
      <c r="J1377" s="13">
        <v>29</v>
      </c>
    </row>
    <row r="1378" spans="1:10" ht="15" x14ac:dyDescent="0.25">
      <c r="A1378" s="11"/>
      <c r="B1378" s="11"/>
      <c r="C1378" s="11"/>
      <c r="D1378" s="95" t="s">
        <v>12</v>
      </c>
      <c r="E1378" s="11"/>
      <c r="F1378" s="11"/>
      <c r="G1378" s="11"/>
      <c r="H1378" s="171">
        <v>6</v>
      </c>
      <c r="I1378" s="95" t="s">
        <v>12</v>
      </c>
      <c r="J1378" s="171">
        <v>0</v>
      </c>
    </row>
    <row r="1379" spans="1:10" x14ac:dyDescent="0.25">
      <c r="A1379" s="754" t="s">
        <v>371</v>
      </c>
      <c r="B1379" s="754"/>
      <c r="C1379" s="754"/>
      <c r="D1379" s="6" t="s">
        <v>12</v>
      </c>
      <c r="E1379" s="755" t="s">
        <v>372</v>
      </c>
      <c r="F1379" s="755"/>
      <c r="G1379" s="755"/>
      <c r="H1379" s="747">
        <v>42132</v>
      </c>
      <c r="I1379" s="748"/>
      <c r="J1379" s="748"/>
    </row>
    <row r="1380" spans="1:10" ht="15" x14ac:dyDescent="0.25">
      <c r="A1380" s="11" t="s">
        <v>265</v>
      </c>
      <c r="B1380" s="11" t="s">
        <v>162</v>
      </c>
      <c r="C1380" s="11" t="s">
        <v>163</v>
      </c>
      <c r="D1380" s="95" t="s">
        <v>12</v>
      </c>
      <c r="E1380" s="5" t="s">
        <v>187</v>
      </c>
      <c r="F1380" s="11" t="s">
        <v>186</v>
      </c>
      <c r="G1380" s="11" t="s">
        <v>200</v>
      </c>
      <c r="H1380" s="9">
        <v>0</v>
      </c>
      <c r="I1380" s="95" t="s">
        <v>12</v>
      </c>
      <c r="J1380" s="12">
        <v>13</v>
      </c>
    </row>
    <row r="1381" spans="1:10" ht="15" x14ac:dyDescent="0.25">
      <c r="A1381" s="11" t="s">
        <v>157</v>
      </c>
      <c r="B1381" s="11" t="s">
        <v>158</v>
      </c>
      <c r="C1381" s="11"/>
      <c r="D1381" s="95" t="s">
        <v>12</v>
      </c>
      <c r="E1381" s="11" t="s">
        <v>160</v>
      </c>
      <c r="F1381" s="11" t="s">
        <v>159</v>
      </c>
      <c r="G1381" s="11"/>
      <c r="H1381" s="9">
        <v>13</v>
      </c>
      <c r="I1381" s="95" t="s">
        <v>12</v>
      </c>
      <c r="J1381" s="12">
        <v>11</v>
      </c>
    </row>
    <row r="1382" spans="1:10" ht="15" x14ac:dyDescent="0.25">
      <c r="A1382" s="11" t="s">
        <v>157</v>
      </c>
      <c r="B1382" s="11" t="s">
        <v>265</v>
      </c>
      <c r="C1382" s="11"/>
      <c r="D1382" s="95" t="s">
        <v>12</v>
      </c>
      <c r="E1382" s="11" t="s">
        <v>160</v>
      </c>
      <c r="F1382" s="11" t="s">
        <v>159</v>
      </c>
      <c r="G1382" s="11"/>
      <c r="H1382" s="9">
        <v>7</v>
      </c>
      <c r="I1382" s="95" t="s">
        <v>12</v>
      </c>
      <c r="J1382" s="12">
        <v>13</v>
      </c>
    </row>
    <row r="1383" spans="1:10" ht="15" x14ac:dyDescent="0.25">
      <c r="A1383" s="11" t="s">
        <v>158</v>
      </c>
      <c r="B1383" s="11" t="s">
        <v>162</v>
      </c>
      <c r="C1383" s="11" t="s">
        <v>163</v>
      </c>
      <c r="D1383" s="95" t="s">
        <v>12</v>
      </c>
      <c r="E1383" s="5" t="s">
        <v>187</v>
      </c>
      <c r="F1383" s="11" t="s">
        <v>186</v>
      </c>
      <c r="G1383" s="11" t="s">
        <v>200</v>
      </c>
      <c r="H1383" s="9">
        <v>13</v>
      </c>
      <c r="I1383" s="95" t="s">
        <v>12</v>
      </c>
      <c r="J1383" s="12">
        <v>6</v>
      </c>
    </row>
    <row r="1384" spans="1:10" ht="15" x14ac:dyDescent="0.25">
      <c r="A1384" s="11" t="s">
        <v>162</v>
      </c>
      <c r="B1384" s="11" t="s">
        <v>163</v>
      </c>
      <c r="C1384" s="11"/>
      <c r="D1384" s="95" t="s">
        <v>12</v>
      </c>
      <c r="E1384" s="11" t="s">
        <v>187</v>
      </c>
      <c r="F1384" s="11" t="s">
        <v>159</v>
      </c>
      <c r="G1384" s="11"/>
      <c r="H1384" s="9">
        <v>10</v>
      </c>
      <c r="I1384" s="95" t="s">
        <v>12</v>
      </c>
      <c r="J1384" s="12">
        <v>13</v>
      </c>
    </row>
    <row r="1385" spans="1:10" ht="15" x14ac:dyDescent="0.25">
      <c r="A1385" s="11" t="s">
        <v>265</v>
      </c>
      <c r="B1385" s="11" t="s">
        <v>158</v>
      </c>
      <c r="C1385" s="11" t="s">
        <v>157</v>
      </c>
      <c r="D1385" s="95" t="s">
        <v>12</v>
      </c>
      <c r="E1385" s="5" t="s">
        <v>160</v>
      </c>
      <c r="F1385" s="11" t="s">
        <v>186</v>
      </c>
      <c r="G1385" s="11" t="s">
        <v>200</v>
      </c>
      <c r="H1385" s="9">
        <v>13</v>
      </c>
      <c r="I1385" s="95" t="s">
        <v>12</v>
      </c>
      <c r="J1385" s="12">
        <v>8</v>
      </c>
    </row>
    <row r="1386" spans="1:10" ht="15" x14ac:dyDescent="0.25">
      <c r="A1386" s="5"/>
      <c r="B1386" s="11"/>
      <c r="C1386" s="11"/>
      <c r="D1386" s="95" t="s">
        <v>12</v>
      </c>
      <c r="E1386" s="11"/>
      <c r="F1386" s="11"/>
      <c r="G1386" s="11"/>
      <c r="H1386" s="13">
        <f>SUM(H1380:H1385)</f>
        <v>56</v>
      </c>
      <c r="I1386" s="95" t="s">
        <v>12</v>
      </c>
      <c r="J1386" s="13">
        <f>SUM(J1380:J1385)</f>
        <v>64</v>
      </c>
    </row>
    <row r="1387" spans="1:10" ht="15" x14ac:dyDescent="0.25">
      <c r="A1387" s="11"/>
      <c r="B1387" s="11"/>
      <c r="C1387" s="11"/>
      <c r="D1387" s="95" t="s">
        <v>12</v>
      </c>
      <c r="E1387" s="11"/>
      <c r="F1387" s="11"/>
      <c r="G1387" s="11"/>
      <c r="H1387" s="171">
        <v>3</v>
      </c>
      <c r="I1387" s="95" t="s">
        <v>12</v>
      </c>
      <c r="J1387" s="171">
        <v>3</v>
      </c>
    </row>
    <row r="1388" spans="1:10" x14ac:dyDescent="0.25">
      <c r="A1388" s="754" t="s">
        <v>101</v>
      </c>
      <c r="B1388" s="754"/>
      <c r="C1388" s="754"/>
      <c r="D1388" s="6" t="s">
        <v>12</v>
      </c>
      <c r="E1388" s="755" t="s">
        <v>362</v>
      </c>
      <c r="F1388" s="755"/>
      <c r="G1388" s="755"/>
      <c r="H1388" s="747">
        <v>42132</v>
      </c>
      <c r="I1388" s="748"/>
      <c r="J1388" s="748"/>
    </row>
    <row r="1389" spans="1:10" ht="15" x14ac:dyDescent="0.25">
      <c r="A1389" s="11" t="s">
        <v>105</v>
      </c>
      <c r="B1389" s="11" t="s">
        <v>99</v>
      </c>
      <c r="C1389" s="11" t="s">
        <v>373</v>
      </c>
      <c r="D1389" s="95" t="s">
        <v>12</v>
      </c>
      <c r="E1389" s="11" t="s">
        <v>363</v>
      </c>
      <c r="F1389" s="11" t="s">
        <v>364</v>
      </c>
      <c r="G1389" s="11" t="s">
        <v>365</v>
      </c>
      <c r="H1389" s="9">
        <v>1</v>
      </c>
      <c r="I1389" s="95" t="s">
        <v>12</v>
      </c>
      <c r="J1389" s="12">
        <v>13</v>
      </c>
    </row>
    <row r="1390" spans="1:10" ht="15" x14ac:dyDescent="0.25">
      <c r="A1390" s="11" t="s">
        <v>233</v>
      </c>
      <c r="B1390" s="11" t="s">
        <v>108</v>
      </c>
      <c r="C1390" s="11"/>
      <c r="D1390" s="95" t="s">
        <v>12</v>
      </c>
      <c r="E1390" s="11" t="s">
        <v>366</v>
      </c>
      <c r="F1390" s="11" t="s">
        <v>367</v>
      </c>
      <c r="G1390" s="11"/>
      <c r="H1390" s="9">
        <v>0</v>
      </c>
      <c r="I1390" s="95" t="s">
        <v>12</v>
      </c>
      <c r="J1390" s="12">
        <v>13</v>
      </c>
    </row>
    <row r="1391" spans="1:10" ht="15" x14ac:dyDescent="0.25">
      <c r="A1391" s="11" t="s">
        <v>373</v>
      </c>
      <c r="B1391" s="11" t="s">
        <v>374</v>
      </c>
      <c r="C1391" s="11"/>
      <c r="D1391" s="95" t="s">
        <v>12</v>
      </c>
      <c r="E1391" s="11" t="s">
        <v>366</v>
      </c>
      <c r="F1391" s="11" t="s">
        <v>364</v>
      </c>
      <c r="G1391" s="11"/>
      <c r="H1391" s="9">
        <v>8</v>
      </c>
      <c r="I1391" s="95" t="s">
        <v>12</v>
      </c>
      <c r="J1391" s="12">
        <v>13</v>
      </c>
    </row>
    <row r="1392" spans="1:10" ht="15" x14ac:dyDescent="0.25">
      <c r="A1392" s="11" t="s">
        <v>99</v>
      </c>
      <c r="B1392" s="11" t="s">
        <v>108</v>
      </c>
      <c r="C1392" s="11" t="s">
        <v>375</v>
      </c>
      <c r="D1392" s="95" t="s">
        <v>12</v>
      </c>
      <c r="E1392" s="11" t="s">
        <v>363</v>
      </c>
      <c r="F1392" s="11" t="s">
        <v>367</v>
      </c>
      <c r="G1392" s="11" t="s">
        <v>368</v>
      </c>
      <c r="H1392" s="9">
        <v>0</v>
      </c>
      <c r="I1392" s="95" t="s">
        <v>12</v>
      </c>
      <c r="J1392" s="12">
        <v>13</v>
      </c>
    </row>
    <row r="1393" spans="1:10" ht="15" x14ac:dyDescent="0.25">
      <c r="A1393" s="11" t="s">
        <v>108</v>
      </c>
      <c r="B1393" s="11" t="s">
        <v>375</v>
      </c>
      <c r="C1393" s="11"/>
      <c r="D1393" s="95" t="s">
        <v>12</v>
      </c>
      <c r="E1393" s="11" t="s">
        <v>366</v>
      </c>
      <c r="F1393" s="11" t="s">
        <v>367</v>
      </c>
      <c r="G1393" s="11"/>
      <c r="H1393" s="9">
        <v>6</v>
      </c>
      <c r="I1393" s="95" t="s">
        <v>12</v>
      </c>
      <c r="J1393" s="12">
        <v>13</v>
      </c>
    </row>
    <row r="1394" spans="1:10" ht="15" x14ac:dyDescent="0.25">
      <c r="A1394" s="11" t="s">
        <v>373</v>
      </c>
      <c r="B1394" s="11" t="s">
        <v>374</v>
      </c>
      <c r="C1394" s="11" t="s">
        <v>376</v>
      </c>
      <c r="D1394" s="95" t="s">
        <v>12</v>
      </c>
      <c r="E1394" s="11" t="s">
        <v>363</v>
      </c>
      <c r="F1394" s="11" t="s">
        <v>365</v>
      </c>
      <c r="G1394" s="11" t="s">
        <v>368</v>
      </c>
      <c r="H1394" s="9">
        <v>3</v>
      </c>
      <c r="I1394" s="95" t="s">
        <v>12</v>
      </c>
      <c r="J1394" s="12">
        <v>13</v>
      </c>
    </row>
    <row r="1395" spans="1:10" ht="15" x14ac:dyDescent="0.25">
      <c r="A1395" s="5"/>
      <c r="B1395" s="11"/>
      <c r="C1395" s="11"/>
      <c r="D1395" s="95" t="s">
        <v>12</v>
      </c>
      <c r="E1395" s="11"/>
      <c r="F1395" s="11"/>
      <c r="G1395" s="11"/>
      <c r="H1395" s="13">
        <f>SUM(H1389:H1394)</f>
        <v>18</v>
      </c>
      <c r="I1395" s="95" t="s">
        <v>12</v>
      </c>
      <c r="J1395" s="13">
        <f>SUM(J1389:J1394)</f>
        <v>78</v>
      </c>
    </row>
    <row r="1396" spans="1:10" ht="15" x14ac:dyDescent="0.25">
      <c r="A1396" s="11"/>
      <c r="B1396" s="11"/>
      <c r="C1396" s="11"/>
      <c r="D1396" s="95" t="s">
        <v>12</v>
      </c>
      <c r="E1396" s="11"/>
      <c r="F1396" s="11"/>
      <c r="G1396" s="11"/>
      <c r="H1396" s="171">
        <v>0</v>
      </c>
      <c r="I1396" s="95" t="s">
        <v>12</v>
      </c>
      <c r="J1396" s="171">
        <v>6</v>
      </c>
    </row>
    <row r="1397" spans="1:10" x14ac:dyDescent="0.25">
      <c r="A1397" s="754" t="s">
        <v>240</v>
      </c>
      <c r="B1397" s="754"/>
      <c r="C1397" s="754"/>
      <c r="D1397" s="6" t="s">
        <v>12</v>
      </c>
      <c r="E1397" s="755" t="s">
        <v>377</v>
      </c>
      <c r="F1397" s="755"/>
      <c r="G1397" s="755"/>
      <c r="H1397" s="747">
        <v>42132</v>
      </c>
      <c r="I1397" s="748"/>
      <c r="J1397" s="748"/>
    </row>
    <row r="1398" spans="1:10" ht="15" x14ac:dyDescent="0.25">
      <c r="A1398" s="11" t="s">
        <v>262</v>
      </c>
      <c r="B1398" s="11" t="s">
        <v>263</v>
      </c>
      <c r="C1398" s="11" t="s">
        <v>245</v>
      </c>
      <c r="D1398" s="95" t="s">
        <v>12</v>
      </c>
      <c r="E1398" s="11" t="s">
        <v>378</v>
      </c>
      <c r="F1398" s="11" t="s">
        <v>379</v>
      </c>
      <c r="G1398" s="11" t="s">
        <v>380</v>
      </c>
      <c r="H1398" s="9">
        <v>7</v>
      </c>
      <c r="I1398" s="95" t="s">
        <v>12</v>
      </c>
      <c r="J1398" s="12">
        <v>8</v>
      </c>
    </row>
    <row r="1399" spans="1:10" ht="15" x14ac:dyDescent="0.25">
      <c r="A1399" s="11" t="s">
        <v>243</v>
      </c>
      <c r="B1399" s="11" t="s">
        <v>244</v>
      </c>
      <c r="C1399" s="11"/>
      <c r="D1399" s="95" t="s">
        <v>12</v>
      </c>
      <c r="E1399" s="11" t="s">
        <v>383</v>
      </c>
      <c r="F1399" s="11" t="s">
        <v>381</v>
      </c>
      <c r="G1399" s="11"/>
      <c r="H1399" s="9">
        <v>13</v>
      </c>
      <c r="I1399" s="95" t="s">
        <v>12</v>
      </c>
      <c r="J1399" s="12">
        <v>1</v>
      </c>
    </row>
    <row r="1400" spans="1:10" ht="15" x14ac:dyDescent="0.25">
      <c r="A1400" s="11" t="s">
        <v>243</v>
      </c>
      <c r="B1400" s="11" t="s">
        <v>244</v>
      </c>
      <c r="C1400" s="11"/>
      <c r="D1400" s="95" t="s">
        <v>12</v>
      </c>
      <c r="E1400" s="11" t="s">
        <v>383</v>
      </c>
      <c r="F1400" s="11" t="s">
        <v>381</v>
      </c>
      <c r="G1400" s="11"/>
      <c r="H1400" s="9">
        <v>13</v>
      </c>
      <c r="I1400" s="95" t="s">
        <v>12</v>
      </c>
      <c r="J1400" s="12">
        <v>6</v>
      </c>
    </row>
    <row r="1401" spans="1:10" ht="15" x14ac:dyDescent="0.25">
      <c r="A1401" s="11" t="s">
        <v>262</v>
      </c>
      <c r="B1401" s="11" t="s">
        <v>246</v>
      </c>
      <c r="C1401" s="11" t="s">
        <v>247</v>
      </c>
      <c r="D1401" s="95" t="s">
        <v>12</v>
      </c>
      <c r="E1401" s="11" t="s">
        <v>378</v>
      </c>
      <c r="F1401" s="11" t="s">
        <v>379</v>
      </c>
      <c r="G1401" s="11" t="s">
        <v>380</v>
      </c>
      <c r="H1401" s="9">
        <v>13</v>
      </c>
      <c r="I1401" s="95" t="s">
        <v>12</v>
      </c>
      <c r="J1401" s="12">
        <v>3</v>
      </c>
    </row>
    <row r="1402" spans="1:10" ht="15" x14ac:dyDescent="0.25">
      <c r="A1402" s="11" t="s">
        <v>246</v>
      </c>
      <c r="B1402" s="11" t="s">
        <v>247</v>
      </c>
      <c r="C1402" s="11"/>
      <c r="D1402" s="95" t="s">
        <v>12</v>
      </c>
      <c r="E1402" s="11" t="s">
        <v>378</v>
      </c>
      <c r="F1402" s="11" t="s">
        <v>381</v>
      </c>
      <c r="G1402" s="11"/>
      <c r="H1402" s="9">
        <v>13</v>
      </c>
      <c r="I1402" s="95" t="s">
        <v>12</v>
      </c>
      <c r="J1402" s="12">
        <v>5</v>
      </c>
    </row>
    <row r="1403" spans="1:10" ht="15" x14ac:dyDescent="0.25">
      <c r="A1403" s="11" t="s">
        <v>243</v>
      </c>
      <c r="B1403" s="11" t="s">
        <v>262</v>
      </c>
      <c r="C1403" s="11" t="s">
        <v>244</v>
      </c>
      <c r="D1403" s="95" t="s">
        <v>12</v>
      </c>
      <c r="E1403" s="11" t="s">
        <v>383</v>
      </c>
      <c r="F1403" s="11" t="s">
        <v>379</v>
      </c>
      <c r="G1403" s="11" t="s">
        <v>380</v>
      </c>
      <c r="H1403" s="9">
        <v>13</v>
      </c>
      <c r="I1403" s="95" t="s">
        <v>12</v>
      </c>
      <c r="J1403" s="12">
        <v>3</v>
      </c>
    </row>
    <row r="1404" spans="1:10" ht="15" x14ac:dyDescent="0.25">
      <c r="A1404" s="5"/>
      <c r="B1404" s="11"/>
      <c r="C1404" s="11"/>
      <c r="D1404" s="95" t="s">
        <v>12</v>
      </c>
      <c r="E1404" s="11"/>
      <c r="F1404" s="11"/>
      <c r="G1404" s="11"/>
      <c r="H1404" s="13">
        <f>SUM(H1398:H1403)</f>
        <v>72</v>
      </c>
      <c r="I1404" s="95" t="s">
        <v>12</v>
      </c>
      <c r="J1404" s="13">
        <f>SUM(J1398:J1403)</f>
        <v>26</v>
      </c>
    </row>
    <row r="1405" spans="1:10" ht="15" x14ac:dyDescent="0.25">
      <c r="A1405" s="136"/>
      <c r="B1405" s="136"/>
      <c r="C1405" s="136"/>
      <c r="D1405" s="95" t="s">
        <v>12</v>
      </c>
      <c r="E1405" s="136"/>
      <c r="F1405" s="136"/>
      <c r="G1405" s="136"/>
      <c r="H1405" s="167">
        <v>5</v>
      </c>
      <c r="I1405" s="95" t="s">
        <v>12</v>
      </c>
      <c r="J1405" s="167">
        <v>1</v>
      </c>
    </row>
    <row r="1406" spans="1:10" x14ac:dyDescent="0.25">
      <c r="A1406" s="754" t="s">
        <v>208</v>
      </c>
      <c r="B1406" s="754"/>
      <c r="C1406" s="754"/>
      <c r="D1406" s="6" t="s">
        <v>12</v>
      </c>
      <c r="E1406" s="755" t="s">
        <v>382</v>
      </c>
      <c r="F1406" s="755"/>
      <c r="G1406" s="755"/>
      <c r="H1406" s="747">
        <v>42190</v>
      </c>
      <c r="I1406" s="748"/>
      <c r="J1406" s="748"/>
    </row>
    <row r="1407" spans="1:10" ht="15" x14ac:dyDescent="0.25">
      <c r="A1407" s="11" t="s">
        <v>216</v>
      </c>
      <c r="B1407" s="11" t="s">
        <v>275</v>
      </c>
      <c r="C1407" s="11" t="s">
        <v>346</v>
      </c>
      <c r="D1407" s="95" t="s">
        <v>12</v>
      </c>
      <c r="E1407" s="11" t="s">
        <v>383</v>
      </c>
      <c r="F1407" s="11" t="s">
        <v>379</v>
      </c>
      <c r="G1407" s="11" t="s">
        <v>381</v>
      </c>
      <c r="H1407" s="9">
        <v>13</v>
      </c>
      <c r="I1407" s="95" t="s">
        <v>12</v>
      </c>
      <c r="J1407" s="12">
        <v>1</v>
      </c>
    </row>
    <row r="1408" spans="1:10" ht="15" x14ac:dyDescent="0.25">
      <c r="A1408" s="11" t="s">
        <v>217</v>
      </c>
      <c r="B1408" s="11" t="s">
        <v>259</v>
      </c>
      <c r="C1408" s="11"/>
      <c r="D1408" s="95" t="s">
        <v>12</v>
      </c>
      <c r="E1408" s="11" t="s">
        <v>380</v>
      </c>
      <c r="F1408" s="11" t="s">
        <v>378</v>
      </c>
      <c r="G1408" s="11"/>
      <c r="H1408" s="9">
        <v>13</v>
      </c>
      <c r="I1408" s="95" t="s">
        <v>12</v>
      </c>
      <c r="J1408" s="12">
        <v>2</v>
      </c>
    </row>
    <row r="1409" spans="1:10" ht="15" x14ac:dyDescent="0.25">
      <c r="A1409" s="11" t="s">
        <v>216</v>
      </c>
      <c r="B1409" s="11" t="s">
        <v>259</v>
      </c>
      <c r="C1409" s="11"/>
      <c r="D1409" s="95" t="s">
        <v>12</v>
      </c>
      <c r="E1409" s="5" t="s">
        <v>380</v>
      </c>
      <c r="F1409" s="11" t="s">
        <v>381</v>
      </c>
      <c r="G1409" s="11"/>
      <c r="H1409" s="9">
        <v>13</v>
      </c>
      <c r="I1409" s="95" t="s">
        <v>12</v>
      </c>
      <c r="J1409" s="12">
        <v>2</v>
      </c>
    </row>
    <row r="1410" spans="1:10" ht="15" x14ac:dyDescent="0.25">
      <c r="A1410" s="11" t="s">
        <v>217</v>
      </c>
      <c r="B1410" s="11" t="s">
        <v>275</v>
      </c>
      <c r="C1410" s="11" t="s">
        <v>346</v>
      </c>
      <c r="D1410" s="95" t="s">
        <v>12</v>
      </c>
      <c r="E1410" s="11" t="s">
        <v>383</v>
      </c>
      <c r="F1410" s="11" t="s">
        <v>378</v>
      </c>
      <c r="G1410" s="11" t="s">
        <v>379</v>
      </c>
      <c r="H1410" s="9">
        <v>12</v>
      </c>
      <c r="I1410" s="95" t="s">
        <v>12</v>
      </c>
      <c r="J1410" s="12">
        <v>11</v>
      </c>
    </row>
    <row r="1411" spans="1:10" ht="15" x14ac:dyDescent="0.25">
      <c r="A1411" s="11" t="s">
        <v>217</v>
      </c>
      <c r="B1411" s="11" t="s">
        <v>259</v>
      </c>
      <c r="C1411" s="11"/>
      <c r="D1411" s="95" t="s">
        <v>12</v>
      </c>
      <c r="E1411" s="11" t="s">
        <v>380</v>
      </c>
      <c r="F1411" s="11" t="s">
        <v>381</v>
      </c>
      <c r="G1411" s="11"/>
      <c r="H1411" s="9">
        <v>13</v>
      </c>
      <c r="I1411" s="95" t="s">
        <v>12</v>
      </c>
      <c r="J1411" s="12">
        <v>0</v>
      </c>
    </row>
    <row r="1412" spans="1:10" ht="15" x14ac:dyDescent="0.25">
      <c r="A1412" s="11" t="s">
        <v>216</v>
      </c>
      <c r="B1412" s="11" t="s">
        <v>275</v>
      </c>
      <c r="C1412" s="11" t="s">
        <v>346</v>
      </c>
      <c r="D1412" s="95" t="s">
        <v>12</v>
      </c>
      <c r="E1412" s="11" t="s">
        <v>383</v>
      </c>
      <c r="F1412" s="11" t="s">
        <v>378</v>
      </c>
      <c r="G1412" s="11" t="s">
        <v>379</v>
      </c>
      <c r="H1412" s="9">
        <v>13</v>
      </c>
      <c r="I1412" s="95" t="s">
        <v>12</v>
      </c>
      <c r="J1412" s="12">
        <v>3</v>
      </c>
    </row>
    <row r="1413" spans="1:10" ht="15" x14ac:dyDescent="0.25">
      <c r="A1413" s="5"/>
      <c r="B1413" s="11"/>
      <c r="C1413" s="11"/>
      <c r="D1413" s="95" t="s">
        <v>12</v>
      </c>
      <c r="E1413" s="11"/>
      <c r="F1413" s="11"/>
      <c r="G1413" s="11"/>
      <c r="H1413" s="13">
        <f>SUM(H1407:H1412)</f>
        <v>77</v>
      </c>
      <c r="I1413" s="95" t="s">
        <v>12</v>
      </c>
      <c r="J1413" s="13">
        <f>SUM(J1407:J1412)</f>
        <v>19</v>
      </c>
    </row>
    <row r="1414" spans="1:10" ht="15" x14ac:dyDescent="0.25">
      <c r="A1414" s="11"/>
      <c r="B1414" s="11"/>
      <c r="C1414" s="11"/>
      <c r="D1414" s="95" t="s">
        <v>12</v>
      </c>
      <c r="E1414" s="11"/>
      <c r="F1414" s="11"/>
      <c r="G1414" s="11"/>
      <c r="H1414" s="171">
        <v>6</v>
      </c>
      <c r="I1414" s="95" t="s">
        <v>12</v>
      </c>
      <c r="J1414" s="171">
        <v>0</v>
      </c>
    </row>
    <row r="1415" spans="1:10" x14ac:dyDescent="0.25">
      <c r="A1415" s="754" t="s">
        <v>208</v>
      </c>
      <c r="B1415" s="754"/>
      <c r="C1415" s="754"/>
      <c r="D1415" s="6" t="s">
        <v>12</v>
      </c>
      <c r="E1415" s="755" t="s">
        <v>240</v>
      </c>
      <c r="F1415" s="755"/>
      <c r="G1415" s="755"/>
      <c r="H1415" s="747">
        <v>42190</v>
      </c>
      <c r="I1415" s="748"/>
      <c r="J1415" s="748"/>
    </row>
    <row r="1416" spans="1:10" ht="15" x14ac:dyDescent="0.25">
      <c r="A1416" s="11" t="s">
        <v>216</v>
      </c>
      <c r="B1416" s="11" t="s">
        <v>275</v>
      </c>
      <c r="C1416" s="11" t="s">
        <v>346</v>
      </c>
      <c r="D1416" s="95" t="s">
        <v>12</v>
      </c>
      <c r="E1416" s="11" t="s">
        <v>262</v>
      </c>
      <c r="F1416" s="11" t="s">
        <v>246</v>
      </c>
      <c r="G1416" s="11" t="s">
        <v>384</v>
      </c>
      <c r="H1416" s="9">
        <v>6</v>
      </c>
      <c r="I1416" s="95" t="s">
        <v>12</v>
      </c>
      <c r="J1416" s="12">
        <v>13</v>
      </c>
    </row>
    <row r="1417" spans="1:10" ht="15" x14ac:dyDescent="0.25">
      <c r="A1417" s="11" t="s">
        <v>217</v>
      </c>
      <c r="B1417" s="11" t="s">
        <v>259</v>
      </c>
      <c r="C1417" s="11"/>
      <c r="D1417" s="95" t="s">
        <v>12</v>
      </c>
      <c r="E1417" s="11" t="s">
        <v>243</v>
      </c>
      <c r="F1417" s="11" t="s">
        <v>247</v>
      </c>
      <c r="G1417" s="11"/>
      <c r="H1417" s="9">
        <v>13</v>
      </c>
      <c r="I1417" s="95" t="s">
        <v>12</v>
      </c>
      <c r="J1417" s="12">
        <v>1</v>
      </c>
    </row>
    <row r="1418" spans="1:10" ht="15" x14ac:dyDescent="0.25">
      <c r="A1418" s="11" t="s">
        <v>216</v>
      </c>
      <c r="B1418" s="11" t="s">
        <v>259</v>
      </c>
      <c r="C1418" s="11"/>
      <c r="D1418" s="95" t="s">
        <v>12</v>
      </c>
      <c r="E1418" s="11" t="s">
        <v>243</v>
      </c>
      <c r="F1418" s="11" t="s">
        <v>384</v>
      </c>
      <c r="G1418" s="11"/>
      <c r="H1418" s="9">
        <v>13</v>
      </c>
      <c r="I1418" s="95" t="s">
        <v>12</v>
      </c>
      <c r="J1418" s="12">
        <v>8</v>
      </c>
    </row>
    <row r="1419" spans="1:10" ht="15" x14ac:dyDescent="0.25">
      <c r="A1419" s="11" t="s">
        <v>217</v>
      </c>
      <c r="B1419" s="11" t="s">
        <v>275</v>
      </c>
      <c r="C1419" s="11" t="s">
        <v>346</v>
      </c>
      <c r="D1419" s="95" t="s">
        <v>12</v>
      </c>
      <c r="E1419" s="11" t="s">
        <v>263</v>
      </c>
      <c r="F1419" s="11" t="s">
        <v>246</v>
      </c>
      <c r="G1419" s="11" t="s">
        <v>247</v>
      </c>
      <c r="H1419" s="9">
        <v>13</v>
      </c>
      <c r="I1419" s="95" t="s">
        <v>12</v>
      </c>
      <c r="J1419" s="12">
        <v>5</v>
      </c>
    </row>
    <row r="1420" spans="1:10" ht="15" x14ac:dyDescent="0.25">
      <c r="A1420" s="11" t="s">
        <v>217</v>
      </c>
      <c r="B1420" s="11" t="s">
        <v>259</v>
      </c>
      <c r="C1420" s="11"/>
      <c r="D1420" s="95" t="s">
        <v>12</v>
      </c>
      <c r="E1420" s="11" t="s">
        <v>246</v>
      </c>
      <c r="F1420" s="11" t="s">
        <v>384</v>
      </c>
      <c r="G1420" s="11"/>
      <c r="H1420" s="9">
        <v>13</v>
      </c>
      <c r="I1420" s="95" t="s">
        <v>12</v>
      </c>
      <c r="J1420" s="12">
        <v>5</v>
      </c>
    </row>
    <row r="1421" spans="1:10" ht="15" x14ac:dyDescent="0.25">
      <c r="A1421" s="11" t="s">
        <v>216</v>
      </c>
      <c r="B1421" s="11" t="s">
        <v>275</v>
      </c>
      <c r="C1421" s="11" t="s">
        <v>346</v>
      </c>
      <c r="D1421" s="95" t="s">
        <v>12</v>
      </c>
      <c r="E1421" s="11" t="s">
        <v>243</v>
      </c>
      <c r="F1421" s="11" t="s">
        <v>262</v>
      </c>
      <c r="G1421" s="11" t="s">
        <v>263</v>
      </c>
      <c r="H1421" s="9">
        <v>4</v>
      </c>
      <c r="I1421" s="95" t="s">
        <v>12</v>
      </c>
      <c r="J1421" s="12">
        <v>13</v>
      </c>
    </row>
    <row r="1422" spans="1:10" ht="15" x14ac:dyDescent="0.25">
      <c r="A1422" s="5"/>
      <c r="B1422" s="11"/>
      <c r="C1422" s="11"/>
      <c r="D1422" s="95" t="s">
        <v>12</v>
      </c>
      <c r="E1422" s="11"/>
      <c r="F1422" s="11"/>
      <c r="G1422" s="11"/>
      <c r="H1422" s="13">
        <f>SUM(H1416:H1421)</f>
        <v>62</v>
      </c>
      <c r="I1422" s="95" t="s">
        <v>12</v>
      </c>
      <c r="J1422" s="13">
        <f>SUM(J1416:J1421)</f>
        <v>45</v>
      </c>
    </row>
    <row r="1423" spans="1:10" ht="15" x14ac:dyDescent="0.25">
      <c r="A1423" s="11"/>
      <c r="B1423" s="11"/>
      <c r="C1423" s="11"/>
      <c r="D1423" s="95" t="s">
        <v>12</v>
      </c>
      <c r="E1423" s="11"/>
      <c r="F1423" s="11"/>
      <c r="G1423" s="11"/>
      <c r="H1423" s="171">
        <v>4</v>
      </c>
      <c r="I1423" s="95" t="s">
        <v>12</v>
      </c>
      <c r="J1423" s="171">
        <v>2</v>
      </c>
    </row>
    <row r="1424" spans="1:10" x14ac:dyDescent="0.25">
      <c r="A1424" s="754" t="s">
        <v>385</v>
      </c>
      <c r="B1424" s="754"/>
      <c r="C1424" s="754"/>
      <c r="D1424" s="6" t="s">
        <v>12</v>
      </c>
      <c r="E1424" s="755" t="s">
        <v>377</v>
      </c>
      <c r="F1424" s="755"/>
      <c r="G1424" s="755"/>
      <c r="H1424" s="747">
        <v>42190</v>
      </c>
      <c r="I1424" s="748"/>
      <c r="J1424" s="748"/>
    </row>
    <row r="1425" spans="1:10" ht="15" x14ac:dyDescent="0.25">
      <c r="A1425" s="11" t="s">
        <v>353</v>
      </c>
      <c r="B1425" s="11" t="s">
        <v>354</v>
      </c>
      <c r="C1425" s="11" t="s">
        <v>356</v>
      </c>
      <c r="D1425" s="95" t="s">
        <v>12</v>
      </c>
      <c r="E1425" s="11" t="s">
        <v>387</v>
      </c>
      <c r="F1425" s="11" t="s">
        <v>379</v>
      </c>
      <c r="G1425" s="11" t="s">
        <v>383</v>
      </c>
      <c r="H1425" s="9">
        <v>4</v>
      </c>
      <c r="I1425" s="95" t="s">
        <v>12</v>
      </c>
      <c r="J1425" s="12">
        <v>13</v>
      </c>
    </row>
    <row r="1426" spans="1:10" ht="15" x14ac:dyDescent="0.25">
      <c r="A1426" s="11" t="s">
        <v>358</v>
      </c>
      <c r="B1426" s="11" t="s">
        <v>359</v>
      </c>
      <c r="C1426" s="11"/>
      <c r="D1426" s="95" t="s">
        <v>12</v>
      </c>
      <c r="E1426" s="11" t="s">
        <v>381</v>
      </c>
      <c r="F1426" s="11" t="s">
        <v>388</v>
      </c>
      <c r="G1426" s="11"/>
      <c r="H1426" s="9">
        <v>12</v>
      </c>
      <c r="I1426" s="95" t="s">
        <v>12</v>
      </c>
      <c r="J1426" s="12">
        <v>10</v>
      </c>
    </row>
    <row r="1427" spans="1:10" ht="15" x14ac:dyDescent="0.25">
      <c r="A1427" s="11" t="s">
        <v>358</v>
      </c>
      <c r="B1427" s="11" t="s">
        <v>386</v>
      </c>
      <c r="C1427" s="11"/>
      <c r="D1427" s="95" t="s">
        <v>12</v>
      </c>
      <c r="E1427" s="11" t="s">
        <v>379</v>
      </c>
      <c r="F1427" s="11" t="s">
        <v>383</v>
      </c>
      <c r="G1427" s="11"/>
      <c r="H1427" s="9">
        <v>13</v>
      </c>
      <c r="I1427" s="95" t="s">
        <v>12</v>
      </c>
      <c r="J1427" s="12">
        <v>0</v>
      </c>
    </row>
    <row r="1428" spans="1:10" ht="15" x14ac:dyDescent="0.25">
      <c r="A1428" s="11" t="s">
        <v>355</v>
      </c>
      <c r="B1428" s="11" t="s">
        <v>357</v>
      </c>
      <c r="C1428" s="11" t="s">
        <v>356</v>
      </c>
      <c r="D1428" s="95" t="s">
        <v>12</v>
      </c>
      <c r="E1428" s="11" t="s">
        <v>381</v>
      </c>
      <c r="F1428" s="11" t="s">
        <v>388</v>
      </c>
      <c r="G1428" s="11" t="s">
        <v>387</v>
      </c>
      <c r="H1428" s="9">
        <v>8</v>
      </c>
      <c r="I1428" s="95" t="s">
        <v>12</v>
      </c>
      <c r="J1428" s="12">
        <v>4</v>
      </c>
    </row>
    <row r="1429" spans="1:10" ht="15" x14ac:dyDescent="0.25">
      <c r="A1429" s="11" t="s">
        <v>355</v>
      </c>
      <c r="B1429" s="11" t="s">
        <v>356</v>
      </c>
      <c r="C1429" s="11"/>
      <c r="D1429" s="95" t="s">
        <v>12</v>
      </c>
      <c r="E1429" s="11" t="s">
        <v>381</v>
      </c>
      <c r="F1429" s="11" t="s">
        <v>379</v>
      </c>
      <c r="G1429" s="11"/>
      <c r="H1429" s="9">
        <v>13</v>
      </c>
      <c r="I1429" s="95" t="s">
        <v>12</v>
      </c>
      <c r="J1429" s="12">
        <v>10</v>
      </c>
    </row>
    <row r="1430" spans="1:10" ht="15" x14ac:dyDescent="0.25">
      <c r="A1430" s="11" t="s">
        <v>358</v>
      </c>
      <c r="B1430" s="11" t="s">
        <v>359</v>
      </c>
      <c r="C1430" s="11" t="s">
        <v>386</v>
      </c>
      <c r="D1430" s="95" t="s">
        <v>12</v>
      </c>
      <c r="E1430" s="11" t="s">
        <v>387</v>
      </c>
      <c r="F1430" s="11" t="s">
        <v>388</v>
      </c>
      <c r="G1430" s="11" t="s">
        <v>383</v>
      </c>
      <c r="H1430" s="9">
        <v>13</v>
      </c>
      <c r="I1430" s="95" t="s">
        <v>12</v>
      </c>
      <c r="J1430" s="12">
        <v>6</v>
      </c>
    </row>
    <row r="1431" spans="1:10" ht="15" x14ac:dyDescent="0.25">
      <c r="A1431" s="5"/>
      <c r="B1431" s="11"/>
      <c r="C1431" s="11"/>
      <c r="D1431" s="95" t="s">
        <v>12</v>
      </c>
      <c r="E1431" s="11"/>
      <c r="F1431" s="11"/>
      <c r="G1431" s="11"/>
      <c r="H1431" s="13">
        <f>SUM(H1425:H1430)</f>
        <v>63</v>
      </c>
      <c r="I1431" s="95" t="s">
        <v>12</v>
      </c>
      <c r="J1431" s="13">
        <f>SUM(J1425:J1430)</f>
        <v>43</v>
      </c>
    </row>
    <row r="1432" spans="1:10" ht="15" x14ac:dyDescent="0.25">
      <c r="A1432" s="136"/>
      <c r="B1432" s="136"/>
      <c r="C1432" s="136"/>
      <c r="D1432" s="95" t="s">
        <v>12</v>
      </c>
      <c r="E1432" s="136"/>
      <c r="F1432" s="136"/>
      <c r="G1432" s="136"/>
      <c r="H1432" s="167">
        <v>5</v>
      </c>
      <c r="I1432" s="95" t="s">
        <v>12</v>
      </c>
      <c r="J1432" s="167">
        <v>1</v>
      </c>
    </row>
    <row r="1433" spans="1:10" x14ac:dyDescent="0.25">
      <c r="A1433" s="754" t="s">
        <v>240</v>
      </c>
      <c r="B1433" s="754"/>
      <c r="C1433" s="754"/>
      <c r="D1433" s="6" t="s">
        <v>12</v>
      </c>
      <c r="E1433" s="755" t="s">
        <v>385</v>
      </c>
      <c r="F1433" s="755"/>
      <c r="G1433" s="755"/>
      <c r="H1433" s="747">
        <v>42190</v>
      </c>
      <c r="I1433" s="748"/>
      <c r="J1433" s="748"/>
    </row>
    <row r="1434" spans="1:10" ht="15" x14ac:dyDescent="0.25">
      <c r="A1434" s="11" t="s">
        <v>262</v>
      </c>
      <c r="B1434" s="11" t="s">
        <v>263</v>
      </c>
      <c r="C1434" s="11" t="s">
        <v>247</v>
      </c>
      <c r="D1434" s="95" t="s">
        <v>12</v>
      </c>
      <c r="E1434" s="11" t="s">
        <v>353</v>
      </c>
      <c r="F1434" s="11" t="s">
        <v>354</v>
      </c>
      <c r="G1434" s="11" t="s">
        <v>358</v>
      </c>
      <c r="H1434" s="9">
        <v>13</v>
      </c>
      <c r="I1434" s="95" t="s">
        <v>12</v>
      </c>
      <c r="J1434" s="12">
        <v>9</v>
      </c>
    </row>
    <row r="1435" spans="1:10" ht="15" x14ac:dyDescent="0.25">
      <c r="A1435" s="11" t="s">
        <v>243</v>
      </c>
      <c r="B1435" s="11" t="s">
        <v>245</v>
      </c>
      <c r="C1435" s="11"/>
      <c r="D1435" s="95" t="s">
        <v>12</v>
      </c>
      <c r="E1435" s="11" t="s">
        <v>355</v>
      </c>
      <c r="F1435" s="11" t="s">
        <v>356</v>
      </c>
      <c r="G1435" s="11"/>
      <c r="H1435" s="9">
        <v>11</v>
      </c>
      <c r="I1435" s="95" t="s">
        <v>12</v>
      </c>
      <c r="J1435" s="12">
        <v>13</v>
      </c>
    </row>
    <row r="1436" spans="1:10" ht="15" x14ac:dyDescent="0.25">
      <c r="A1436" s="11" t="s">
        <v>262</v>
      </c>
      <c r="B1436" s="11" t="s">
        <v>263</v>
      </c>
      <c r="C1436" s="11"/>
      <c r="D1436" s="95" t="s">
        <v>12</v>
      </c>
      <c r="E1436" s="11" t="s">
        <v>359</v>
      </c>
      <c r="F1436" s="11" t="s">
        <v>357</v>
      </c>
      <c r="G1436" s="11"/>
      <c r="H1436" s="9">
        <v>3</v>
      </c>
      <c r="I1436" s="95" t="s">
        <v>12</v>
      </c>
      <c r="J1436" s="12">
        <v>13</v>
      </c>
    </row>
    <row r="1437" spans="1:10" ht="15" x14ac:dyDescent="0.25">
      <c r="A1437" s="11" t="s">
        <v>246</v>
      </c>
      <c r="B1437" s="11" t="s">
        <v>245</v>
      </c>
      <c r="C1437" s="11" t="s">
        <v>247</v>
      </c>
      <c r="D1437" s="95" t="s">
        <v>12</v>
      </c>
      <c r="E1437" s="11" t="s">
        <v>355</v>
      </c>
      <c r="F1437" s="11" t="s">
        <v>356</v>
      </c>
      <c r="G1437" s="11" t="s">
        <v>354</v>
      </c>
      <c r="H1437" s="9">
        <v>9</v>
      </c>
      <c r="I1437" s="95" t="s">
        <v>12</v>
      </c>
      <c r="J1437" s="12">
        <v>13</v>
      </c>
    </row>
    <row r="1438" spans="1:10" ht="15" x14ac:dyDescent="0.25">
      <c r="A1438" s="11" t="s">
        <v>262</v>
      </c>
      <c r="B1438" s="11" t="s">
        <v>243</v>
      </c>
      <c r="C1438" s="11"/>
      <c r="D1438" s="95" t="s">
        <v>12</v>
      </c>
      <c r="E1438" s="11" t="s">
        <v>356</v>
      </c>
      <c r="F1438" s="11" t="s">
        <v>358</v>
      </c>
      <c r="G1438" s="11"/>
      <c r="H1438" s="9">
        <v>13</v>
      </c>
      <c r="I1438" s="95" t="s">
        <v>12</v>
      </c>
      <c r="J1438" s="12">
        <v>11</v>
      </c>
    </row>
    <row r="1439" spans="1:10" ht="15" x14ac:dyDescent="0.25">
      <c r="A1439" s="11" t="s">
        <v>246</v>
      </c>
      <c r="B1439" s="11" t="s">
        <v>263</v>
      </c>
      <c r="C1439" s="11" t="s">
        <v>247</v>
      </c>
      <c r="D1439" s="95" t="s">
        <v>12</v>
      </c>
      <c r="E1439" s="11" t="s">
        <v>353</v>
      </c>
      <c r="F1439" s="11" t="s">
        <v>357</v>
      </c>
      <c r="G1439" s="11" t="s">
        <v>355</v>
      </c>
      <c r="H1439" s="9">
        <v>1</v>
      </c>
      <c r="I1439" s="95" t="s">
        <v>12</v>
      </c>
      <c r="J1439" s="12">
        <v>13</v>
      </c>
    </row>
    <row r="1440" spans="1:10" ht="15" x14ac:dyDescent="0.25">
      <c r="A1440" s="5"/>
      <c r="B1440" s="11"/>
      <c r="C1440" s="11"/>
      <c r="D1440" s="95" t="s">
        <v>12</v>
      </c>
      <c r="E1440" s="11"/>
      <c r="F1440" s="11"/>
      <c r="G1440" s="11"/>
      <c r="H1440" s="13">
        <f>SUM(H1434:H1439)</f>
        <v>50</v>
      </c>
      <c r="I1440" s="95" t="s">
        <v>12</v>
      </c>
      <c r="J1440" s="13">
        <f>SUM(J1434:J1439)</f>
        <v>72</v>
      </c>
    </row>
    <row r="1441" spans="1:10" ht="15" x14ac:dyDescent="0.25">
      <c r="A1441" s="11"/>
      <c r="B1441" s="11"/>
      <c r="C1441" s="11"/>
      <c r="D1441" s="95" t="s">
        <v>12</v>
      </c>
      <c r="E1441" s="11"/>
      <c r="F1441" s="11"/>
      <c r="G1441" s="11"/>
      <c r="H1441" s="171">
        <v>2</v>
      </c>
      <c r="I1441" s="95" t="s">
        <v>12</v>
      </c>
      <c r="J1441" s="171">
        <v>4</v>
      </c>
    </row>
    <row r="1442" spans="1:10" x14ac:dyDescent="0.25">
      <c r="A1442" s="754" t="s">
        <v>143</v>
      </c>
      <c r="B1442" s="754"/>
      <c r="C1442" s="754"/>
      <c r="D1442" s="6" t="s">
        <v>12</v>
      </c>
      <c r="E1442" s="755" t="s">
        <v>101</v>
      </c>
      <c r="F1442" s="755"/>
      <c r="G1442" s="755"/>
      <c r="H1442" s="747">
        <v>42190</v>
      </c>
      <c r="I1442" s="748"/>
      <c r="J1442" s="748"/>
    </row>
    <row r="1443" spans="1:10" ht="15" x14ac:dyDescent="0.25">
      <c r="A1443" s="11" t="s">
        <v>149</v>
      </c>
      <c r="B1443" s="11" t="s">
        <v>145</v>
      </c>
      <c r="C1443" s="11" t="s">
        <v>148</v>
      </c>
      <c r="D1443" s="95" t="s">
        <v>12</v>
      </c>
      <c r="E1443" s="11" t="s">
        <v>109</v>
      </c>
      <c r="F1443" s="11" t="s">
        <v>111</v>
      </c>
      <c r="G1443" s="11" t="s">
        <v>110</v>
      </c>
      <c r="H1443" s="9">
        <v>3</v>
      </c>
      <c r="I1443" s="95" t="s">
        <v>12</v>
      </c>
      <c r="J1443" s="12">
        <v>13</v>
      </c>
    </row>
    <row r="1444" spans="1:10" ht="15" x14ac:dyDescent="0.25">
      <c r="A1444" s="11" t="s">
        <v>191</v>
      </c>
      <c r="B1444" s="11" t="s">
        <v>236</v>
      </c>
      <c r="C1444" s="11"/>
      <c r="D1444" s="95" t="s">
        <v>12</v>
      </c>
      <c r="E1444" s="11" t="s">
        <v>105</v>
      </c>
      <c r="F1444" s="11" t="s">
        <v>99</v>
      </c>
      <c r="G1444" s="11"/>
      <c r="H1444" s="9">
        <v>13</v>
      </c>
      <c r="I1444" s="95" t="s">
        <v>12</v>
      </c>
      <c r="J1444" s="12">
        <v>6</v>
      </c>
    </row>
    <row r="1445" spans="1:10" ht="15" x14ac:dyDescent="0.25">
      <c r="A1445" s="11" t="s">
        <v>149</v>
      </c>
      <c r="B1445" s="11" t="s">
        <v>148</v>
      </c>
      <c r="C1445" s="11"/>
      <c r="D1445" s="95" t="s">
        <v>12</v>
      </c>
      <c r="E1445" s="11" t="s">
        <v>105</v>
      </c>
      <c r="F1445" s="11" t="s">
        <v>99</v>
      </c>
      <c r="G1445" s="11"/>
      <c r="H1445" s="9">
        <v>13</v>
      </c>
      <c r="I1445" s="95" t="s">
        <v>12</v>
      </c>
      <c r="J1445" s="12">
        <v>4</v>
      </c>
    </row>
    <row r="1446" spans="1:10" ht="15" x14ac:dyDescent="0.25">
      <c r="A1446" s="11" t="s">
        <v>192</v>
      </c>
      <c r="B1446" s="11" t="s">
        <v>236</v>
      </c>
      <c r="C1446" s="11" t="s">
        <v>145</v>
      </c>
      <c r="D1446" s="95" t="s">
        <v>12</v>
      </c>
      <c r="E1446" s="11" t="s">
        <v>109</v>
      </c>
      <c r="F1446" s="11" t="s">
        <v>111</v>
      </c>
      <c r="G1446" s="11" t="s">
        <v>110</v>
      </c>
      <c r="H1446" s="9">
        <v>10</v>
      </c>
      <c r="I1446" s="95" t="s">
        <v>12</v>
      </c>
      <c r="J1446" s="12">
        <v>13</v>
      </c>
    </row>
    <row r="1447" spans="1:10" ht="15" x14ac:dyDescent="0.25">
      <c r="A1447" s="11" t="s">
        <v>147</v>
      </c>
      <c r="B1447" s="11" t="s">
        <v>145</v>
      </c>
      <c r="C1447" s="11"/>
      <c r="D1447" s="95" t="s">
        <v>12</v>
      </c>
      <c r="E1447" s="11" t="s">
        <v>105</v>
      </c>
      <c r="F1447" s="11" t="s">
        <v>99</v>
      </c>
      <c r="G1447" s="11"/>
      <c r="H1447" s="9">
        <v>7</v>
      </c>
      <c r="I1447" s="95" t="s">
        <v>12</v>
      </c>
      <c r="J1447" s="12">
        <v>13</v>
      </c>
    </row>
    <row r="1448" spans="1:10" ht="15" x14ac:dyDescent="0.25">
      <c r="A1448" s="11" t="s">
        <v>192</v>
      </c>
      <c r="B1448" s="11" t="s">
        <v>236</v>
      </c>
      <c r="C1448" s="11" t="s">
        <v>191</v>
      </c>
      <c r="D1448" s="95" t="s">
        <v>12</v>
      </c>
      <c r="E1448" s="11" t="s">
        <v>109</v>
      </c>
      <c r="F1448" s="11" t="s">
        <v>111</v>
      </c>
      <c r="G1448" s="11" t="s">
        <v>110</v>
      </c>
      <c r="H1448" s="9">
        <v>13</v>
      </c>
      <c r="I1448" s="95" t="s">
        <v>12</v>
      </c>
      <c r="J1448" s="12">
        <v>5</v>
      </c>
    </row>
    <row r="1449" spans="1:10" ht="15" x14ac:dyDescent="0.25">
      <c r="A1449" s="5"/>
      <c r="B1449" s="11"/>
      <c r="C1449" s="11"/>
      <c r="D1449" s="95" t="s">
        <v>12</v>
      </c>
      <c r="E1449" s="11"/>
      <c r="F1449" s="11"/>
      <c r="G1449" s="11"/>
      <c r="H1449" s="13">
        <f>SUM(H1443:H1448)</f>
        <v>59</v>
      </c>
      <c r="I1449" s="95" t="s">
        <v>12</v>
      </c>
      <c r="J1449" s="13">
        <f>SUM(J1443:J1448)</f>
        <v>54</v>
      </c>
    </row>
    <row r="1450" spans="1:10" ht="15" x14ac:dyDescent="0.25">
      <c r="A1450" s="11"/>
      <c r="B1450" s="11"/>
      <c r="C1450" s="11"/>
      <c r="D1450" s="95" t="s">
        <v>12</v>
      </c>
      <c r="E1450" s="11"/>
      <c r="F1450" s="11"/>
      <c r="G1450" s="11"/>
      <c r="H1450" s="171">
        <v>3</v>
      </c>
      <c r="I1450" s="95" t="s">
        <v>12</v>
      </c>
      <c r="J1450" s="171">
        <v>3</v>
      </c>
    </row>
    <row r="1451" spans="1:10" x14ac:dyDescent="0.25">
      <c r="A1451" s="754" t="s">
        <v>113</v>
      </c>
      <c r="B1451" s="754"/>
      <c r="C1451" s="754"/>
      <c r="D1451" s="6" t="s">
        <v>12</v>
      </c>
      <c r="E1451" s="755" t="s">
        <v>389</v>
      </c>
      <c r="F1451" s="755"/>
      <c r="G1451" s="755"/>
      <c r="H1451" s="747">
        <v>42190</v>
      </c>
      <c r="I1451" s="748"/>
      <c r="J1451" s="748"/>
    </row>
    <row r="1452" spans="1:10" ht="15" x14ac:dyDescent="0.25">
      <c r="A1452" s="11" t="s">
        <v>37</v>
      </c>
      <c r="B1452" s="11" t="s">
        <v>390</v>
      </c>
      <c r="C1452" s="11" t="s">
        <v>45</v>
      </c>
      <c r="D1452" s="95" t="s">
        <v>12</v>
      </c>
      <c r="E1452" s="11" t="s">
        <v>265</v>
      </c>
      <c r="F1452" s="11" t="s">
        <v>162</v>
      </c>
      <c r="G1452" s="11" t="s">
        <v>163</v>
      </c>
      <c r="H1452" s="9">
        <v>8</v>
      </c>
      <c r="I1452" s="95" t="s">
        <v>12</v>
      </c>
      <c r="J1452" s="12">
        <v>13</v>
      </c>
    </row>
    <row r="1453" spans="1:10" ht="15" x14ac:dyDescent="0.25">
      <c r="A1453" s="11" t="s">
        <v>361</v>
      </c>
      <c r="B1453" s="11" t="s">
        <v>36</v>
      </c>
      <c r="C1453" s="11"/>
      <c r="D1453" s="95" t="s">
        <v>12</v>
      </c>
      <c r="E1453" s="11" t="s">
        <v>157</v>
      </c>
      <c r="F1453" s="11" t="s">
        <v>158</v>
      </c>
      <c r="G1453" s="11"/>
      <c r="H1453" s="9">
        <v>4</v>
      </c>
      <c r="I1453" s="95" t="s">
        <v>12</v>
      </c>
      <c r="J1453" s="12">
        <v>13</v>
      </c>
    </row>
    <row r="1454" spans="1:10" ht="15" x14ac:dyDescent="0.25">
      <c r="A1454" s="11" t="s">
        <v>361</v>
      </c>
      <c r="B1454" s="11" t="s">
        <v>36</v>
      </c>
      <c r="C1454" s="11"/>
      <c r="D1454" s="95" t="s">
        <v>12</v>
      </c>
      <c r="E1454" s="11" t="s">
        <v>265</v>
      </c>
      <c r="F1454" s="11" t="s">
        <v>163</v>
      </c>
      <c r="G1454" s="11"/>
      <c r="H1454" s="9">
        <v>12</v>
      </c>
      <c r="I1454" s="95" t="s">
        <v>12</v>
      </c>
      <c r="J1454" s="12">
        <v>13</v>
      </c>
    </row>
    <row r="1455" spans="1:10" ht="15" x14ac:dyDescent="0.25">
      <c r="A1455" s="11" t="s">
        <v>37</v>
      </c>
      <c r="B1455" s="11" t="s">
        <v>390</v>
      </c>
      <c r="C1455" s="11" t="s">
        <v>45</v>
      </c>
      <c r="D1455" s="95" t="s">
        <v>12</v>
      </c>
      <c r="E1455" s="11" t="s">
        <v>157</v>
      </c>
      <c r="F1455" s="11" t="s">
        <v>158</v>
      </c>
      <c r="G1455" s="11" t="s">
        <v>162</v>
      </c>
      <c r="H1455" s="9">
        <v>7</v>
      </c>
      <c r="I1455" s="95" t="s">
        <v>12</v>
      </c>
      <c r="J1455" s="12">
        <v>13</v>
      </c>
    </row>
    <row r="1456" spans="1:10" ht="15" x14ac:dyDescent="0.25">
      <c r="A1456" s="11" t="s">
        <v>361</v>
      </c>
      <c r="B1456" s="11" t="s">
        <v>36</v>
      </c>
      <c r="C1456" s="11"/>
      <c r="D1456" s="95" t="s">
        <v>12</v>
      </c>
      <c r="E1456" s="11" t="s">
        <v>265</v>
      </c>
      <c r="F1456" s="11" t="s">
        <v>162</v>
      </c>
      <c r="G1456" s="11"/>
      <c r="H1456" s="9">
        <v>13</v>
      </c>
      <c r="I1456" s="95" t="s">
        <v>12</v>
      </c>
      <c r="J1456" s="12">
        <v>9</v>
      </c>
    </row>
    <row r="1457" spans="1:10" ht="15" x14ac:dyDescent="0.25">
      <c r="A1457" s="11" t="s">
        <v>37</v>
      </c>
      <c r="B1457" s="11" t="s">
        <v>390</v>
      </c>
      <c r="C1457" s="11" t="s">
        <v>45</v>
      </c>
      <c r="D1457" s="95" t="s">
        <v>12</v>
      </c>
      <c r="E1457" s="11" t="s">
        <v>157</v>
      </c>
      <c r="F1457" s="11" t="s">
        <v>158</v>
      </c>
      <c r="G1457" s="11" t="s">
        <v>163</v>
      </c>
      <c r="H1457" s="9">
        <v>13</v>
      </c>
      <c r="I1457" s="95" t="s">
        <v>12</v>
      </c>
      <c r="J1457" s="12">
        <v>8</v>
      </c>
    </row>
    <row r="1458" spans="1:10" ht="15" x14ac:dyDescent="0.25">
      <c r="A1458" s="5"/>
      <c r="B1458" s="11"/>
      <c r="C1458" s="11"/>
      <c r="D1458" s="95" t="s">
        <v>12</v>
      </c>
      <c r="E1458" s="11"/>
      <c r="F1458" s="11"/>
      <c r="G1458" s="11"/>
      <c r="H1458" s="13">
        <f>SUM(H1452:H1457)</f>
        <v>57</v>
      </c>
      <c r="I1458" s="95" t="s">
        <v>12</v>
      </c>
      <c r="J1458" s="13">
        <f>SUM(J1452:J1457)</f>
        <v>69</v>
      </c>
    </row>
    <row r="1459" spans="1:10" ht="15" x14ac:dyDescent="0.25">
      <c r="A1459" s="136"/>
      <c r="B1459" s="136"/>
      <c r="C1459" s="136"/>
      <c r="D1459" s="95" t="s">
        <v>12</v>
      </c>
      <c r="E1459" s="136"/>
      <c r="F1459" s="136"/>
      <c r="G1459" s="136"/>
      <c r="H1459" s="167">
        <v>2</v>
      </c>
      <c r="I1459" s="95" t="s">
        <v>12</v>
      </c>
      <c r="J1459" s="167">
        <v>4</v>
      </c>
    </row>
    <row r="1460" spans="1:10" x14ac:dyDescent="0.25">
      <c r="A1460" s="754" t="s">
        <v>113</v>
      </c>
      <c r="B1460" s="754"/>
      <c r="C1460" s="754"/>
      <c r="D1460" s="6" t="s">
        <v>12</v>
      </c>
      <c r="E1460" s="755" t="s">
        <v>391</v>
      </c>
      <c r="F1460" s="755"/>
      <c r="G1460" s="755"/>
      <c r="H1460" s="747">
        <v>42190</v>
      </c>
      <c r="I1460" s="748"/>
      <c r="J1460" s="748"/>
    </row>
    <row r="1461" spans="1:10" ht="15" x14ac:dyDescent="0.25">
      <c r="A1461" s="11" t="s">
        <v>37</v>
      </c>
      <c r="B1461" s="11" t="s">
        <v>390</v>
      </c>
      <c r="C1461" s="11" t="s">
        <v>45</v>
      </c>
      <c r="D1461" s="95" t="s">
        <v>12</v>
      </c>
      <c r="E1461" s="5" t="s">
        <v>187</v>
      </c>
      <c r="F1461" s="11" t="s">
        <v>186</v>
      </c>
      <c r="G1461" s="11" t="s">
        <v>159</v>
      </c>
      <c r="H1461" s="9">
        <v>2</v>
      </c>
      <c r="I1461" s="95" t="s">
        <v>12</v>
      </c>
      <c r="J1461" s="12">
        <v>13</v>
      </c>
    </row>
    <row r="1462" spans="1:10" ht="15" x14ac:dyDescent="0.25">
      <c r="A1462" s="11" t="s">
        <v>361</v>
      </c>
      <c r="B1462" s="11" t="s">
        <v>36</v>
      </c>
      <c r="C1462" s="11"/>
      <c r="D1462" s="95" t="s">
        <v>12</v>
      </c>
      <c r="E1462" s="11" t="s">
        <v>200</v>
      </c>
      <c r="F1462" s="11" t="s">
        <v>185</v>
      </c>
      <c r="G1462" s="11"/>
      <c r="H1462" s="9">
        <v>13</v>
      </c>
      <c r="I1462" s="95" t="s">
        <v>12</v>
      </c>
      <c r="J1462" s="12">
        <v>7</v>
      </c>
    </row>
    <row r="1463" spans="1:10" ht="15" x14ac:dyDescent="0.25">
      <c r="A1463" s="11" t="s">
        <v>361</v>
      </c>
      <c r="B1463" s="11" t="s">
        <v>36</v>
      </c>
      <c r="C1463" s="11"/>
      <c r="D1463" s="95" t="s">
        <v>12</v>
      </c>
      <c r="E1463" s="11" t="s">
        <v>200</v>
      </c>
      <c r="F1463" s="11" t="s">
        <v>185</v>
      </c>
      <c r="G1463" s="11"/>
      <c r="H1463" s="9">
        <v>11</v>
      </c>
      <c r="I1463" s="95" t="s">
        <v>12</v>
      </c>
      <c r="J1463" s="12">
        <v>13</v>
      </c>
    </row>
    <row r="1464" spans="1:10" ht="15" x14ac:dyDescent="0.25">
      <c r="A1464" s="11" t="s">
        <v>37</v>
      </c>
      <c r="B1464" s="11" t="s">
        <v>390</v>
      </c>
      <c r="C1464" s="11" t="s">
        <v>45</v>
      </c>
      <c r="D1464" s="95" t="s">
        <v>12</v>
      </c>
      <c r="E1464" s="5" t="s">
        <v>187</v>
      </c>
      <c r="F1464" s="11" t="s">
        <v>186</v>
      </c>
      <c r="G1464" s="11" t="s">
        <v>159</v>
      </c>
      <c r="H1464" s="9">
        <v>11</v>
      </c>
      <c r="I1464" s="95" t="s">
        <v>12</v>
      </c>
      <c r="J1464" s="12">
        <v>10</v>
      </c>
    </row>
    <row r="1465" spans="1:10" ht="15" x14ac:dyDescent="0.25">
      <c r="A1465" s="11" t="s">
        <v>361</v>
      </c>
      <c r="B1465" s="11" t="s">
        <v>36</v>
      </c>
      <c r="C1465" s="11"/>
      <c r="D1465" s="95" t="s">
        <v>12</v>
      </c>
      <c r="E1465" s="11" t="s">
        <v>200</v>
      </c>
      <c r="F1465" s="11" t="s">
        <v>185</v>
      </c>
      <c r="G1465" s="11"/>
      <c r="H1465" s="9">
        <v>4</v>
      </c>
      <c r="I1465" s="95" t="s">
        <v>12</v>
      </c>
      <c r="J1465" s="12">
        <v>13</v>
      </c>
    </row>
    <row r="1466" spans="1:10" ht="15" x14ac:dyDescent="0.25">
      <c r="A1466" s="11" t="s">
        <v>37</v>
      </c>
      <c r="B1466" s="11" t="s">
        <v>390</v>
      </c>
      <c r="C1466" s="11" t="s">
        <v>45</v>
      </c>
      <c r="D1466" s="95" t="s">
        <v>12</v>
      </c>
      <c r="E1466" s="5" t="s">
        <v>187</v>
      </c>
      <c r="F1466" s="11" t="s">
        <v>186</v>
      </c>
      <c r="G1466" s="11" t="s">
        <v>159</v>
      </c>
      <c r="H1466" s="9">
        <v>13</v>
      </c>
      <c r="I1466" s="95" t="s">
        <v>12</v>
      </c>
      <c r="J1466" s="12">
        <v>10</v>
      </c>
    </row>
    <row r="1467" spans="1:10" ht="15" x14ac:dyDescent="0.25">
      <c r="A1467" s="5"/>
      <c r="B1467" s="11"/>
      <c r="C1467" s="11"/>
      <c r="D1467" s="95" t="s">
        <v>12</v>
      </c>
      <c r="E1467" s="11"/>
      <c r="F1467" s="11"/>
      <c r="G1467" s="11"/>
      <c r="H1467" s="13">
        <f>SUM(H1461:H1466)</f>
        <v>54</v>
      </c>
      <c r="I1467" s="95" t="s">
        <v>12</v>
      </c>
      <c r="J1467" s="13">
        <f>SUM(J1461:J1466)</f>
        <v>66</v>
      </c>
    </row>
    <row r="1468" spans="1:10" ht="15" x14ac:dyDescent="0.25">
      <c r="A1468" s="11"/>
      <c r="B1468" s="11"/>
      <c r="C1468" s="11"/>
      <c r="D1468" s="95" t="s">
        <v>12</v>
      </c>
      <c r="E1468" s="11"/>
      <c r="F1468" s="11"/>
      <c r="G1468" s="11"/>
      <c r="H1468" s="171">
        <v>3</v>
      </c>
      <c r="I1468" s="95" t="s">
        <v>12</v>
      </c>
      <c r="J1468" s="171">
        <v>3</v>
      </c>
    </row>
    <row r="1469" spans="1:10" x14ac:dyDescent="0.25">
      <c r="A1469" s="754" t="s">
        <v>362</v>
      </c>
      <c r="B1469" s="754"/>
      <c r="C1469" s="754"/>
      <c r="D1469" s="6" t="s">
        <v>12</v>
      </c>
      <c r="E1469" s="755" t="s">
        <v>389</v>
      </c>
      <c r="F1469" s="755"/>
      <c r="G1469" s="755"/>
      <c r="H1469" s="747">
        <v>42190</v>
      </c>
      <c r="I1469" s="748"/>
      <c r="J1469" s="748"/>
    </row>
    <row r="1470" spans="1:10" ht="15" x14ac:dyDescent="0.25">
      <c r="A1470" s="11" t="s">
        <v>364</v>
      </c>
      <c r="B1470" s="11" t="s">
        <v>366</v>
      </c>
      <c r="C1470" s="11" t="s">
        <v>365</v>
      </c>
      <c r="D1470" s="95" t="s">
        <v>12</v>
      </c>
      <c r="E1470" s="11" t="s">
        <v>265</v>
      </c>
      <c r="F1470" s="11" t="s">
        <v>162</v>
      </c>
      <c r="G1470" s="11" t="s">
        <v>163</v>
      </c>
      <c r="H1470" s="9">
        <v>9</v>
      </c>
      <c r="I1470" s="95" t="s">
        <v>12</v>
      </c>
      <c r="J1470" s="12">
        <v>13</v>
      </c>
    </row>
    <row r="1471" spans="1:10" ht="15" x14ac:dyDescent="0.25">
      <c r="A1471" s="11" t="s">
        <v>392</v>
      </c>
      <c r="B1471" s="11" t="s">
        <v>363</v>
      </c>
      <c r="C1471" s="11"/>
      <c r="D1471" s="95" t="s">
        <v>12</v>
      </c>
      <c r="E1471" s="11" t="s">
        <v>157</v>
      </c>
      <c r="F1471" s="11" t="s">
        <v>158</v>
      </c>
      <c r="G1471" s="11"/>
      <c r="H1471" s="9">
        <v>13</v>
      </c>
      <c r="I1471" s="95" t="s">
        <v>12</v>
      </c>
      <c r="J1471" s="12">
        <v>2</v>
      </c>
    </row>
    <row r="1472" spans="1:10" ht="15" x14ac:dyDescent="0.25">
      <c r="A1472" s="11" t="s">
        <v>364</v>
      </c>
      <c r="B1472" s="11" t="s">
        <v>366</v>
      </c>
      <c r="C1472" s="11"/>
      <c r="D1472" s="95" t="s">
        <v>12</v>
      </c>
      <c r="E1472" s="11" t="s">
        <v>265</v>
      </c>
      <c r="F1472" s="11" t="s">
        <v>157</v>
      </c>
      <c r="G1472" s="11"/>
      <c r="H1472" s="9">
        <v>13</v>
      </c>
      <c r="I1472" s="95" t="s">
        <v>12</v>
      </c>
      <c r="J1472" s="12">
        <v>5</v>
      </c>
    </row>
    <row r="1473" spans="1:10" ht="15" x14ac:dyDescent="0.25">
      <c r="A1473" s="11" t="s">
        <v>392</v>
      </c>
      <c r="B1473" s="11" t="s">
        <v>363</v>
      </c>
      <c r="C1473" s="11" t="s">
        <v>365</v>
      </c>
      <c r="D1473" s="95" t="s">
        <v>12</v>
      </c>
      <c r="E1473" s="11" t="s">
        <v>158</v>
      </c>
      <c r="F1473" s="11" t="s">
        <v>162</v>
      </c>
      <c r="G1473" s="11" t="s">
        <v>163</v>
      </c>
      <c r="H1473" s="9">
        <v>2</v>
      </c>
      <c r="I1473" s="95" t="s">
        <v>12</v>
      </c>
      <c r="J1473" s="12">
        <v>13</v>
      </c>
    </row>
    <row r="1474" spans="1:10" ht="15" x14ac:dyDescent="0.25">
      <c r="A1474" s="11" t="s">
        <v>366</v>
      </c>
      <c r="B1474" s="11" t="s">
        <v>363</v>
      </c>
      <c r="C1474" s="11"/>
      <c r="D1474" s="95" t="s">
        <v>12</v>
      </c>
      <c r="E1474" s="11" t="s">
        <v>157</v>
      </c>
      <c r="F1474" s="11" t="s">
        <v>162</v>
      </c>
      <c r="G1474" s="11"/>
      <c r="H1474" s="9">
        <v>13</v>
      </c>
      <c r="I1474" s="95" t="s">
        <v>12</v>
      </c>
      <c r="J1474" s="12">
        <v>2</v>
      </c>
    </row>
    <row r="1475" spans="1:10" ht="15" x14ac:dyDescent="0.25">
      <c r="A1475" s="11" t="s">
        <v>392</v>
      </c>
      <c r="B1475" s="11" t="s">
        <v>364</v>
      </c>
      <c r="C1475" s="11" t="s">
        <v>365</v>
      </c>
      <c r="D1475" s="95" t="s">
        <v>12</v>
      </c>
      <c r="E1475" s="11" t="s">
        <v>265</v>
      </c>
      <c r="F1475" s="11" t="s">
        <v>158</v>
      </c>
      <c r="G1475" s="11" t="s">
        <v>163</v>
      </c>
      <c r="H1475" s="9">
        <v>11</v>
      </c>
      <c r="I1475" s="95" t="s">
        <v>12</v>
      </c>
      <c r="J1475" s="12">
        <v>13</v>
      </c>
    </row>
    <row r="1476" spans="1:10" ht="15" x14ac:dyDescent="0.25">
      <c r="A1476" s="5"/>
      <c r="B1476" s="11"/>
      <c r="C1476" s="11"/>
      <c r="D1476" s="95" t="s">
        <v>12</v>
      </c>
      <c r="E1476" s="11"/>
      <c r="F1476" s="11"/>
      <c r="G1476" s="11"/>
      <c r="H1476" s="13">
        <f>SUM(H1470:H1475)</f>
        <v>61</v>
      </c>
      <c r="I1476" s="95" t="s">
        <v>12</v>
      </c>
      <c r="J1476" s="13">
        <f>SUM(J1470:J1475)</f>
        <v>48</v>
      </c>
    </row>
    <row r="1477" spans="1:10" ht="15" x14ac:dyDescent="0.25">
      <c r="A1477" s="11"/>
      <c r="B1477" s="11"/>
      <c r="C1477" s="11"/>
      <c r="D1477" s="95" t="s">
        <v>12</v>
      </c>
      <c r="E1477" s="11"/>
      <c r="F1477" s="11"/>
      <c r="G1477" s="11"/>
      <c r="H1477" s="171">
        <v>3</v>
      </c>
      <c r="I1477" s="95" t="s">
        <v>12</v>
      </c>
      <c r="J1477" s="171">
        <v>3</v>
      </c>
    </row>
    <row r="1478" spans="1:10" x14ac:dyDescent="0.25">
      <c r="A1478" s="755" t="s">
        <v>362</v>
      </c>
      <c r="B1478" s="755"/>
      <c r="C1478" s="755"/>
      <c r="D1478" s="6" t="s">
        <v>12</v>
      </c>
      <c r="E1478" s="754" t="s">
        <v>391</v>
      </c>
      <c r="F1478" s="754"/>
      <c r="G1478" s="754"/>
      <c r="H1478" s="747">
        <v>42190</v>
      </c>
      <c r="I1478" s="748"/>
      <c r="J1478" s="748"/>
    </row>
    <row r="1479" spans="1:10" ht="15" x14ac:dyDescent="0.25">
      <c r="A1479" s="11" t="s">
        <v>364</v>
      </c>
      <c r="B1479" s="11" t="s">
        <v>366</v>
      </c>
      <c r="C1479" s="11" t="s">
        <v>365</v>
      </c>
      <c r="D1479" s="95" t="s">
        <v>12</v>
      </c>
      <c r="E1479" s="11" t="s">
        <v>187</v>
      </c>
      <c r="F1479" s="11" t="s">
        <v>186</v>
      </c>
      <c r="G1479" s="11" t="s">
        <v>200</v>
      </c>
      <c r="H1479" s="9">
        <v>13</v>
      </c>
      <c r="I1479" s="95" t="s">
        <v>12</v>
      </c>
      <c r="J1479" s="12">
        <v>10</v>
      </c>
    </row>
    <row r="1480" spans="1:10" ht="15" x14ac:dyDescent="0.25">
      <c r="A1480" s="11" t="s">
        <v>393</v>
      </c>
      <c r="B1480" s="11" t="s">
        <v>363</v>
      </c>
      <c r="C1480" s="11"/>
      <c r="D1480" s="95" t="s">
        <v>12</v>
      </c>
      <c r="E1480" s="11" t="s">
        <v>160</v>
      </c>
      <c r="F1480" s="11" t="s">
        <v>185</v>
      </c>
      <c r="G1480" s="11"/>
      <c r="H1480" s="9">
        <v>13</v>
      </c>
      <c r="I1480" s="95" t="s">
        <v>12</v>
      </c>
      <c r="J1480" s="12">
        <v>8</v>
      </c>
    </row>
    <row r="1481" spans="1:10" ht="15" x14ac:dyDescent="0.25">
      <c r="A1481" s="11" t="s">
        <v>366</v>
      </c>
      <c r="B1481" s="11" t="s">
        <v>364</v>
      </c>
      <c r="C1481" s="11"/>
      <c r="D1481" s="95" t="s">
        <v>12</v>
      </c>
      <c r="E1481" s="11" t="s">
        <v>200</v>
      </c>
      <c r="F1481" s="11" t="s">
        <v>185</v>
      </c>
      <c r="G1481" s="11"/>
      <c r="H1481" s="9">
        <v>11</v>
      </c>
      <c r="I1481" s="95" t="s">
        <v>12</v>
      </c>
      <c r="J1481" s="12">
        <v>13</v>
      </c>
    </row>
    <row r="1482" spans="1:10" ht="15" x14ac:dyDescent="0.25">
      <c r="A1482" s="11" t="s">
        <v>393</v>
      </c>
      <c r="B1482" s="11" t="s">
        <v>363</v>
      </c>
      <c r="C1482" s="11" t="s">
        <v>365</v>
      </c>
      <c r="D1482" s="95" t="s">
        <v>12</v>
      </c>
      <c r="E1482" s="11" t="s">
        <v>187</v>
      </c>
      <c r="F1482" s="11" t="s">
        <v>186</v>
      </c>
      <c r="G1482" s="11" t="s">
        <v>159</v>
      </c>
      <c r="H1482" s="9">
        <v>4</v>
      </c>
      <c r="I1482" s="95" t="s">
        <v>12</v>
      </c>
      <c r="J1482" s="12">
        <v>13</v>
      </c>
    </row>
    <row r="1483" spans="1:10" ht="15" x14ac:dyDescent="0.25">
      <c r="A1483" s="11" t="s">
        <v>366</v>
      </c>
      <c r="B1483" s="11" t="s">
        <v>363</v>
      </c>
      <c r="C1483" s="11"/>
      <c r="D1483" s="95" t="s">
        <v>12</v>
      </c>
      <c r="E1483" s="11" t="s">
        <v>200</v>
      </c>
      <c r="F1483" s="11" t="s">
        <v>185</v>
      </c>
      <c r="G1483" s="11"/>
      <c r="H1483" s="9">
        <v>13</v>
      </c>
      <c r="I1483" s="95" t="s">
        <v>12</v>
      </c>
      <c r="J1483" s="12">
        <v>3</v>
      </c>
    </row>
    <row r="1484" spans="1:10" ht="15" x14ac:dyDescent="0.25">
      <c r="A1484" s="11" t="s">
        <v>392</v>
      </c>
      <c r="B1484" s="11" t="s">
        <v>393</v>
      </c>
      <c r="C1484" s="11" t="s">
        <v>365</v>
      </c>
      <c r="D1484" s="95" t="s">
        <v>12</v>
      </c>
      <c r="E1484" s="11" t="s">
        <v>187</v>
      </c>
      <c r="F1484" s="11" t="s">
        <v>186</v>
      </c>
      <c r="G1484" s="11" t="s">
        <v>159</v>
      </c>
      <c r="H1484" s="9">
        <v>13</v>
      </c>
      <c r="I1484" s="95" t="s">
        <v>12</v>
      </c>
      <c r="J1484" s="12">
        <v>9</v>
      </c>
    </row>
    <row r="1485" spans="1:10" ht="15" x14ac:dyDescent="0.25">
      <c r="A1485" s="5"/>
      <c r="B1485" s="11"/>
      <c r="C1485" s="11"/>
      <c r="D1485" s="95" t="s">
        <v>12</v>
      </c>
      <c r="E1485" s="11"/>
      <c r="F1485" s="11"/>
      <c r="G1485" s="11"/>
      <c r="H1485" s="13">
        <f>SUM(H1479:H1484)</f>
        <v>67</v>
      </c>
      <c r="I1485" s="95" t="s">
        <v>12</v>
      </c>
      <c r="J1485" s="13">
        <f>SUM(J1479:J1484)</f>
        <v>56</v>
      </c>
    </row>
    <row r="1486" spans="1:10" ht="15" x14ac:dyDescent="0.25">
      <c r="A1486" s="136"/>
      <c r="B1486" s="136"/>
      <c r="C1486" s="136"/>
      <c r="D1486" s="95" t="s">
        <v>12</v>
      </c>
      <c r="E1486" s="136"/>
      <c r="F1486" s="136"/>
      <c r="G1486" s="136"/>
      <c r="H1486" s="167">
        <v>4</v>
      </c>
      <c r="I1486" s="95" t="s">
        <v>12</v>
      </c>
      <c r="J1486" s="167">
        <v>2</v>
      </c>
    </row>
    <row r="1487" spans="1:10" x14ac:dyDescent="0.25">
      <c r="A1487" s="754" t="s">
        <v>208</v>
      </c>
      <c r="B1487" s="754"/>
      <c r="C1487" s="754"/>
      <c r="D1487" s="6" t="s">
        <v>12</v>
      </c>
      <c r="E1487" s="755" t="s">
        <v>385</v>
      </c>
      <c r="F1487" s="755"/>
      <c r="G1487" s="755"/>
      <c r="H1487" s="747">
        <v>42267</v>
      </c>
      <c r="I1487" s="748"/>
      <c r="J1487" s="748"/>
    </row>
    <row r="1488" spans="1:10" ht="15" x14ac:dyDescent="0.25">
      <c r="A1488" s="11" t="s">
        <v>216</v>
      </c>
      <c r="B1488" s="11" t="s">
        <v>275</v>
      </c>
      <c r="C1488" s="11" t="s">
        <v>215</v>
      </c>
      <c r="D1488" s="95" t="s">
        <v>12</v>
      </c>
      <c r="E1488" s="11" t="s">
        <v>353</v>
      </c>
      <c r="F1488" s="11" t="s">
        <v>354</v>
      </c>
      <c r="G1488" s="11" t="s">
        <v>394</v>
      </c>
      <c r="H1488" s="9">
        <v>10</v>
      </c>
      <c r="I1488" s="95" t="s">
        <v>12</v>
      </c>
      <c r="J1488" s="12">
        <v>3</v>
      </c>
    </row>
    <row r="1489" spans="1:10" ht="15" x14ac:dyDescent="0.25">
      <c r="A1489" s="11" t="s">
        <v>217</v>
      </c>
      <c r="B1489" s="11" t="s">
        <v>259</v>
      </c>
      <c r="C1489" s="11"/>
      <c r="D1489" s="95" t="s">
        <v>12</v>
      </c>
      <c r="E1489" s="11" t="s">
        <v>356</v>
      </c>
      <c r="F1489" s="11" t="s">
        <v>355</v>
      </c>
      <c r="G1489" s="11"/>
      <c r="H1489" s="9">
        <v>13</v>
      </c>
      <c r="I1489" s="95" t="s">
        <v>12</v>
      </c>
      <c r="J1489" s="12">
        <v>10</v>
      </c>
    </row>
    <row r="1490" spans="1:10" ht="15" x14ac:dyDescent="0.25">
      <c r="A1490" s="11" t="s">
        <v>216</v>
      </c>
      <c r="B1490" s="11" t="s">
        <v>259</v>
      </c>
      <c r="C1490" s="11"/>
      <c r="D1490" s="95" t="s">
        <v>12</v>
      </c>
      <c r="E1490" s="11" t="s">
        <v>358</v>
      </c>
      <c r="F1490" s="11" t="s">
        <v>357</v>
      </c>
      <c r="G1490" s="11"/>
      <c r="H1490" s="9">
        <v>13</v>
      </c>
      <c r="I1490" s="95" t="s">
        <v>12</v>
      </c>
      <c r="J1490" s="12">
        <v>6</v>
      </c>
    </row>
    <row r="1491" spans="1:10" ht="15" x14ac:dyDescent="0.25">
      <c r="A1491" s="11" t="s">
        <v>217</v>
      </c>
      <c r="B1491" s="11" t="s">
        <v>276</v>
      </c>
      <c r="C1491" s="11" t="s">
        <v>215</v>
      </c>
      <c r="D1491" s="95" t="s">
        <v>12</v>
      </c>
      <c r="E1491" s="11" t="s">
        <v>356</v>
      </c>
      <c r="F1491" s="11" t="s">
        <v>354</v>
      </c>
      <c r="G1491" s="11" t="s">
        <v>359</v>
      </c>
      <c r="H1491" s="9">
        <v>13</v>
      </c>
      <c r="I1491" s="95" t="s">
        <v>12</v>
      </c>
      <c r="J1491" s="12">
        <v>4</v>
      </c>
    </row>
    <row r="1492" spans="1:10" ht="15" x14ac:dyDescent="0.25">
      <c r="A1492" s="11" t="s">
        <v>217</v>
      </c>
      <c r="B1492" s="11" t="s">
        <v>259</v>
      </c>
      <c r="C1492" s="11"/>
      <c r="D1492" s="95" t="s">
        <v>12</v>
      </c>
      <c r="E1492" s="11" t="s">
        <v>353</v>
      </c>
      <c r="F1492" s="11" t="s">
        <v>357</v>
      </c>
      <c r="G1492" s="11"/>
      <c r="H1492" s="9">
        <v>13</v>
      </c>
      <c r="I1492" s="95" t="s">
        <v>12</v>
      </c>
      <c r="J1492" s="12">
        <v>6</v>
      </c>
    </row>
    <row r="1493" spans="1:10" ht="15" x14ac:dyDescent="0.25">
      <c r="A1493" s="11" t="s">
        <v>275</v>
      </c>
      <c r="B1493" s="11" t="s">
        <v>276</v>
      </c>
      <c r="C1493" s="11" t="s">
        <v>215</v>
      </c>
      <c r="D1493" s="95" t="s">
        <v>12</v>
      </c>
      <c r="E1493" s="11" t="s">
        <v>356</v>
      </c>
      <c r="F1493" s="11" t="s">
        <v>354</v>
      </c>
      <c r="G1493" s="11" t="s">
        <v>355</v>
      </c>
      <c r="H1493" s="9">
        <v>13</v>
      </c>
      <c r="I1493" s="95" t="s">
        <v>12</v>
      </c>
      <c r="J1493" s="12">
        <v>12</v>
      </c>
    </row>
    <row r="1494" spans="1:10" ht="15" x14ac:dyDescent="0.25">
      <c r="A1494" s="5"/>
      <c r="B1494" s="11"/>
      <c r="C1494" s="11"/>
      <c r="D1494" s="95" t="s">
        <v>12</v>
      </c>
      <c r="E1494" s="11"/>
      <c r="F1494" s="11"/>
      <c r="G1494" s="11"/>
      <c r="H1494" s="13">
        <f>SUM(H1488:H1493)</f>
        <v>75</v>
      </c>
      <c r="I1494" s="95" t="s">
        <v>12</v>
      </c>
      <c r="J1494" s="13">
        <f>SUM(J1488:J1493)</f>
        <v>41</v>
      </c>
    </row>
    <row r="1495" spans="1:10" ht="15" x14ac:dyDescent="0.25">
      <c r="A1495" s="136"/>
      <c r="B1495" s="136"/>
      <c r="C1495" s="136"/>
      <c r="D1495" s="95" t="s">
        <v>12</v>
      </c>
      <c r="E1495" s="136"/>
      <c r="F1495" s="136"/>
      <c r="G1495" s="136"/>
      <c r="H1495" s="167">
        <v>6</v>
      </c>
      <c r="I1495" s="95" t="s">
        <v>12</v>
      </c>
      <c r="J1495" s="167">
        <v>0</v>
      </c>
    </row>
    <row r="1496" spans="1:10" x14ac:dyDescent="0.25">
      <c r="A1496" s="754" t="s">
        <v>389</v>
      </c>
      <c r="B1496" s="754"/>
      <c r="C1496" s="754"/>
      <c r="D1496" s="6" t="s">
        <v>12</v>
      </c>
      <c r="E1496" s="755" t="s">
        <v>101</v>
      </c>
      <c r="F1496" s="755"/>
      <c r="G1496" s="755"/>
      <c r="H1496" s="747">
        <v>42267</v>
      </c>
      <c r="I1496" s="748"/>
      <c r="J1496" s="748"/>
    </row>
    <row r="1497" spans="1:10" ht="15" x14ac:dyDescent="0.25">
      <c r="A1497" s="11" t="s">
        <v>265</v>
      </c>
      <c r="B1497" s="11" t="s">
        <v>162</v>
      </c>
      <c r="C1497" s="11" t="s">
        <v>163</v>
      </c>
      <c r="D1497" s="95" t="s">
        <v>12</v>
      </c>
      <c r="E1497" s="11" t="s">
        <v>66</v>
      </c>
      <c r="F1497" s="11" t="s">
        <v>67</v>
      </c>
      <c r="G1497" s="11" t="s">
        <v>395</v>
      </c>
      <c r="H1497" s="9">
        <v>13</v>
      </c>
      <c r="I1497" s="95" t="s">
        <v>12</v>
      </c>
      <c r="J1497" s="12">
        <v>3</v>
      </c>
    </row>
    <row r="1498" spans="1:10" ht="15" x14ac:dyDescent="0.25">
      <c r="A1498" s="11" t="s">
        <v>157</v>
      </c>
      <c r="B1498" s="11" t="s">
        <v>158</v>
      </c>
      <c r="C1498" s="11"/>
      <c r="D1498" s="95" t="s">
        <v>12</v>
      </c>
      <c r="E1498" s="11" t="s">
        <v>105</v>
      </c>
      <c r="F1498" s="11" t="s">
        <v>99</v>
      </c>
      <c r="G1498" s="11"/>
      <c r="H1498" s="9">
        <v>9</v>
      </c>
      <c r="I1498" s="95" t="s">
        <v>12</v>
      </c>
      <c r="J1498" s="12">
        <v>13</v>
      </c>
    </row>
    <row r="1499" spans="1:10" ht="15" x14ac:dyDescent="0.25">
      <c r="A1499" s="11" t="s">
        <v>265</v>
      </c>
      <c r="B1499" s="11" t="s">
        <v>163</v>
      </c>
      <c r="C1499" s="11"/>
      <c r="D1499" s="95" t="s">
        <v>12</v>
      </c>
      <c r="E1499" s="11" t="s">
        <v>105</v>
      </c>
      <c r="F1499" s="11" t="s">
        <v>99</v>
      </c>
      <c r="G1499" s="11"/>
      <c r="H1499" s="9">
        <v>10</v>
      </c>
      <c r="I1499" s="95" t="s">
        <v>12</v>
      </c>
      <c r="J1499" s="12">
        <v>11</v>
      </c>
    </row>
    <row r="1500" spans="1:10" ht="15" x14ac:dyDescent="0.25">
      <c r="A1500" s="11" t="s">
        <v>157</v>
      </c>
      <c r="B1500" s="11" t="s">
        <v>158</v>
      </c>
      <c r="C1500" s="11" t="s">
        <v>162</v>
      </c>
      <c r="D1500" s="95" t="s">
        <v>12</v>
      </c>
      <c r="E1500" s="11" t="s">
        <v>67</v>
      </c>
      <c r="F1500" s="11" t="s">
        <v>395</v>
      </c>
      <c r="G1500" s="11" t="s">
        <v>396</v>
      </c>
      <c r="H1500" s="9">
        <v>13</v>
      </c>
      <c r="I1500" s="95" t="s">
        <v>12</v>
      </c>
      <c r="J1500" s="12">
        <v>6</v>
      </c>
    </row>
    <row r="1501" spans="1:10" ht="15" x14ac:dyDescent="0.25">
      <c r="A1501" s="11" t="s">
        <v>157</v>
      </c>
      <c r="B1501" s="11" t="s">
        <v>158</v>
      </c>
      <c r="C1501" s="11"/>
      <c r="D1501" s="95" t="s">
        <v>12</v>
      </c>
      <c r="E1501" s="11" t="s">
        <v>66</v>
      </c>
      <c r="F1501" s="11" t="s">
        <v>99</v>
      </c>
      <c r="G1501" s="11"/>
      <c r="H1501" s="9">
        <v>13</v>
      </c>
      <c r="I1501" s="95" t="s">
        <v>12</v>
      </c>
      <c r="J1501" s="12">
        <v>2</v>
      </c>
    </row>
    <row r="1502" spans="1:10" ht="15" x14ac:dyDescent="0.25">
      <c r="A1502" s="11" t="s">
        <v>265</v>
      </c>
      <c r="B1502" s="11" t="s">
        <v>162</v>
      </c>
      <c r="C1502" s="11" t="s">
        <v>163</v>
      </c>
      <c r="D1502" s="95" t="s">
        <v>12</v>
      </c>
      <c r="E1502" s="11" t="s">
        <v>67</v>
      </c>
      <c r="F1502" s="11" t="s">
        <v>395</v>
      </c>
      <c r="G1502" s="11" t="s">
        <v>396</v>
      </c>
      <c r="H1502" s="9">
        <v>13</v>
      </c>
      <c r="I1502" s="95" t="s">
        <v>12</v>
      </c>
      <c r="J1502" s="12">
        <v>9</v>
      </c>
    </row>
    <row r="1503" spans="1:10" ht="15" x14ac:dyDescent="0.25">
      <c r="A1503" s="5"/>
      <c r="B1503" s="11"/>
      <c r="C1503" s="11"/>
      <c r="D1503" s="95" t="s">
        <v>12</v>
      </c>
      <c r="E1503" s="11"/>
      <c r="F1503" s="11"/>
      <c r="G1503" s="11"/>
      <c r="H1503" s="13">
        <f>SUM(H1497:H1502)</f>
        <v>71</v>
      </c>
      <c r="I1503" s="95" t="s">
        <v>12</v>
      </c>
      <c r="J1503" s="13">
        <f>SUM(J1497:J1502)</f>
        <v>44</v>
      </c>
    </row>
    <row r="1504" spans="1:10" ht="15" x14ac:dyDescent="0.25">
      <c r="A1504" s="136"/>
      <c r="B1504" s="136"/>
      <c r="C1504" s="136"/>
      <c r="D1504" s="95" t="s">
        <v>12</v>
      </c>
      <c r="E1504" s="136"/>
      <c r="F1504" s="136"/>
      <c r="G1504" s="136"/>
      <c r="H1504" s="167">
        <v>4</v>
      </c>
      <c r="I1504" s="95" t="s">
        <v>12</v>
      </c>
      <c r="J1504" s="167">
        <v>2</v>
      </c>
    </row>
    <row r="1505" spans="1:10" x14ac:dyDescent="0.25">
      <c r="A1505" s="754" t="s">
        <v>389</v>
      </c>
      <c r="B1505" s="754"/>
      <c r="C1505" s="754"/>
      <c r="D1505" s="6" t="s">
        <v>12</v>
      </c>
      <c r="E1505" s="755" t="s">
        <v>143</v>
      </c>
      <c r="F1505" s="755"/>
      <c r="G1505" s="755"/>
      <c r="H1505" s="747">
        <v>42267</v>
      </c>
      <c r="I1505" s="748"/>
      <c r="J1505" s="748"/>
    </row>
    <row r="1506" spans="1:10" ht="15" x14ac:dyDescent="0.25">
      <c r="A1506" s="11" t="s">
        <v>265</v>
      </c>
      <c r="B1506" s="11" t="s">
        <v>162</v>
      </c>
      <c r="C1506" s="11" t="s">
        <v>163</v>
      </c>
      <c r="D1506" s="95" t="s">
        <v>12</v>
      </c>
      <c r="E1506" s="11" t="s">
        <v>149</v>
      </c>
      <c r="F1506" s="11" t="s">
        <v>145</v>
      </c>
      <c r="G1506" s="11" t="s">
        <v>147</v>
      </c>
      <c r="H1506" s="9">
        <v>10</v>
      </c>
      <c r="I1506" s="95" t="s">
        <v>12</v>
      </c>
      <c r="J1506" s="12">
        <v>8</v>
      </c>
    </row>
    <row r="1507" spans="1:10" ht="15" x14ac:dyDescent="0.25">
      <c r="A1507" s="11" t="s">
        <v>157</v>
      </c>
      <c r="B1507" s="11" t="s">
        <v>158</v>
      </c>
      <c r="C1507" s="11"/>
      <c r="D1507" s="95" t="s">
        <v>12</v>
      </c>
      <c r="E1507" s="11" t="s">
        <v>191</v>
      </c>
      <c r="F1507" s="11" t="s">
        <v>148</v>
      </c>
      <c r="G1507" s="11"/>
      <c r="H1507" s="9">
        <v>9</v>
      </c>
      <c r="I1507" s="95" t="s">
        <v>12</v>
      </c>
      <c r="J1507" s="12">
        <v>13</v>
      </c>
    </row>
    <row r="1508" spans="1:10" ht="15" x14ac:dyDescent="0.25">
      <c r="A1508" s="11" t="s">
        <v>265</v>
      </c>
      <c r="B1508" s="11" t="s">
        <v>163</v>
      </c>
      <c r="C1508" s="11"/>
      <c r="D1508" s="95" t="s">
        <v>12</v>
      </c>
      <c r="E1508" s="11" t="s">
        <v>145</v>
      </c>
      <c r="F1508" s="11" t="s">
        <v>147</v>
      </c>
      <c r="G1508" s="11"/>
      <c r="H1508" s="9">
        <v>13</v>
      </c>
      <c r="I1508" s="95" t="s">
        <v>12</v>
      </c>
      <c r="J1508" s="12">
        <v>10</v>
      </c>
    </row>
    <row r="1509" spans="1:10" ht="15" x14ac:dyDescent="0.25">
      <c r="A1509" s="11" t="s">
        <v>157</v>
      </c>
      <c r="B1509" s="11" t="s">
        <v>158</v>
      </c>
      <c r="C1509" s="11" t="s">
        <v>162</v>
      </c>
      <c r="D1509" s="95" t="s">
        <v>12</v>
      </c>
      <c r="E1509" s="11" t="s">
        <v>191</v>
      </c>
      <c r="F1509" s="11" t="s">
        <v>148</v>
      </c>
      <c r="G1509" s="11" t="s">
        <v>192</v>
      </c>
      <c r="H1509" s="9">
        <v>13</v>
      </c>
      <c r="I1509" s="95" t="s">
        <v>12</v>
      </c>
      <c r="J1509" s="12">
        <v>11</v>
      </c>
    </row>
    <row r="1510" spans="1:10" ht="15" x14ac:dyDescent="0.25">
      <c r="A1510" s="11" t="s">
        <v>157</v>
      </c>
      <c r="B1510" s="11" t="s">
        <v>158</v>
      </c>
      <c r="C1510" s="11"/>
      <c r="D1510" s="95" t="s">
        <v>12</v>
      </c>
      <c r="E1510" s="11" t="s">
        <v>145</v>
      </c>
      <c r="F1510" s="11" t="s">
        <v>148</v>
      </c>
      <c r="G1510" s="11"/>
      <c r="H1510" s="9">
        <v>4</v>
      </c>
      <c r="I1510" s="95" t="s">
        <v>12</v>
      </c>
      <c r="J1510" s="12">
        <v>13</v>
      </c>
    </row>
    <row r="1511" spans="1:10" ht="15" x14ac:dyDescent="0.25">
      <c r="A1511" s="11" t="s">
        <v>265</v>
      </c>
      <c r="B1511" s="11" t="s">
        <v>162</v>
      </c>
      <c r="C1511" s="11" t="s">
        <v>163</v>
      </c>
      <c r="D1511" s="95" t="s">
        <v>12</v>
      </c>
      <c r="E1511" s="11" t="s">
        <v>149</v>
      </c>
      <c r="F1511" s="11" t="s">
        <v>191</v>
      </c>
      <c r="G1511" s="11" t="s">
        <v>147</v>
      </c>
      <c r="H1511" s="9">
        <v>13</v>
      </c>
      <c r="I1511" s="95" t="s">
        <v>12</v>
      </c>
      <c r="J1511" s="12">
        <v>1</v>
      </c>
    </row>
    <row r="1512" spans="1:10" ht="15" x14ac:dyDescent="0.25">
      <c r="A1512" s="5"/>
      <c r="B1512" s="11"/>
      <c r="C1512" s="11"/>
      <c r="D1512" s="95" t="s">
        <v>12</v>
      </c>
      <c r="E1512" s="11"/>
      <c r="F1512" s="11"/>
      <c r="G1512" s="11"/>
      <c r="H1512" s="13">
        <f>SUM(H1506:H1511)</f>
        <v>62</v>
      </c>
      <c r="I1512" s="95" t="s">
        <v>12</v>
      </c>
      <c r="J1512" s="13">
        <f>SUM(J1506:J1511)</f>
        <v>56</v>
      </c>
    </row>
    <row r="1513" spans="1:10" ht="15" x14ac:dyDescent="0.25">
      <c r="A1513" s="136"/>
      <c r="B1513" s="136"/>
      <c r="C1513" s="136"/>
      <c r="D1513" s="95" t="s">
        <v>12</v>
      </c>
      <c r="E1513" s="136"/>
      <c r="F1513" s="136"/>
      <c r="G1513" s="136"/>
      <c r="H1513" s="167">
        <v>4</v>
      </c>
      <c r="I1513" s="95" t="s">
        <v>12</v>
      </c>
      <c r="J1513" s="167">
        <v>2</v>
      </c>
    </row>
    <row r="1514" spans="1:10" x14ac:dyDescent="0.25">
      <c r="A1514" s="754" t="s">
        <v>391</v>
      </c>
      <c r="B1514" s="754"/>
      <c r="C1514" s="754"/>
      <c r="D1514" s="6" t="s">
        <v>12</v>
      </c>
      <c r="E1514" s="754" t="s">
        <v>101</v>
      </c>
      <c r="F1514" s="754"/>
      <c r="G1514" s="754"/>
      <c r="H1514" s="747">
        <v>42267</v>
      </c>
      <c r="I1514" s="748"/>
      <c r="J1514" s="748"/>
    </row>
    <row r="1515" spans="1:10" ht="15" x14ac:dyDescent="0.25">
      <c r="A1515" s="11" t="s">
        <v>200</v>
      </c>
      <c r="B1515" s="11" t="s">
        <v>397</v>
      </c>
      <c r="C1515" s="11" t="s">
        <v>398</v>
      </c>
      <c r="D1515" s="95" t="s">
        <v>12</v>
      </c>
      <c r="E1515" s="11" t="s">
        <v>105</v>
      </c>
      <c r="F1515" s="11" t="s">
        <v>99</v>
      </c>
      <c r="G1515" s="11" t="s">
        <v>396</v>
      </c>
      <c r="H1515" s="9">
        <v>12</v>
      </c>
      <c r="I1515" s="95" t="s">
        <v>12</v>
      </c>
      <c r="J1515" s="12">
        <v>11</v>
      </c>
    </row>
    <row r="1516" spans="1:10" ht="15" x14ac:dyDescent="0.25">
      <c r="A1516" s="11" t="s">
        <v>159</v>
      </c>
      <c r="B1516" s="11" t="s">
        <v>160</v>
      </c>
      <c r="C1516" s="11"/>
      <c r="D1516" s="95" t="s">
        <v>12</v>
      </c>
      <c r="E1516" s="11" t="s">
        <v>66</v>
      </c>
      <c r="F1516" s="11" t="s">
        <v>67</v>
      </c>
      <c r="G1516" s="11"/>
      <c r="H1516" s="9">
        <v>13</v>
      </c>
      <c r="I1516" s="95" t="s">
        <v>12</v>
      </c>
      <c r="J1516" s="12">
        <v>1</v>
      </c>
    </row>
    <row r="1517" spans="1:10" ht="15" x14ac:dyDescent="0.25">
      <c r="A1517" s="11" t="s">
        <v>200</v>
      </c>
      <c r="B1517" s="11" t="s">
        <v>397</v>
      </c>
      <c r="C1517" s="11"/>
      <c r="D1517" s="95" t="s">
        <v>12</v>
      </c>
      <c r="E1517" s="11" t="s">
        <v>105</v>
      </c>
      <c r="F1517" s="11" t="s">
        <v>99</v>
      </c>
      <c r="G1517" s="11"/>
      <c r="H1517" s="9">
        <v>13</v>
      </c>
      <c r="I1517" s="95" t="s">
        <v>12</v>
      </c>
      <c r="J1517" s="12">
        <v>12</v>
      </c>
    </row>
    <row r="1518" spans="1:10" ht="15" x14ac:dyDescent="0.25">
      <c r="A1518" s="11" t="s">
        <v>159</v>
      </c>
      <c r="B1518" s="11" t="s">
        <v>160</v>
      </c>
      <c r="C1518" s="11" t="s">
        <v>185</v>
      </c>
      <c r="D1518" s="95" t="s">
        <v>12</v>
      </c>
      <c r="E1518" s="11" t="s">
        <v>66</v>
      </c>
      <c r="F1518" s="11" t="s">
        <v>395</v>
      </c>
      <c r="G1518" s="11" t="s">
        <v>396</v>
      </c>
      <c r="H1518" s="9">
        <v>13</v>
      </c>
      <c r="I1518" s="95" t="s">
        <v>12</v>
      </c>
      <c r="J1518" s="12">
        <v>1</v>
      </c>
    </row>
    <row r="1519" spans="1:10" ht="15" x14ac:dyDescent="0.25">
      <c r="A1519" s="11" t="s">
        <v>397</v>
      </c>
      <c r="B1519" s="11" t="s">
        <v>398</v>
      </c>
      <c r="C1519" s="11"/>
      <c r="D1519" s="95" t="s">
        <v>12</v>
      </c>
      <c r="E1519" s="11" t="s">
        <v>395</v>
      </c>
      <c r="F1519" s="11" t="s">
        <v>396</v>
      </c>
      <c r="G1519" s="11"/>
      <c r="H1519" s="9">
        <v>13</v>
      </c>
      <c r="I1519" s="95" t="s">
        <v>12</v>
      </c>
      <c r="J1519" s="12">
        <v>12</v>
      </c>
    </row>
    <row r="1520" spans="1:10" ht="15" x14ac:dyDescent="0.25">
      <c r="A1520" s="11" t="s">
        <v>159</v>
      </c>
      <c r="B1520" s="11" t="s">
        <v>200</v>
      </c>
      <c r="C1520" s="11" t="s">
        <v>185</v>
      </c>
      <c r="D1520" s="95" t="s">
        <v>12</v>
      </c>
      <c r="E1520" s="11" t="s">
        <v>105</v>
      </c>
      <c r="F1520" s="11" t="s">
        <v>66</v>
      </c>
      <c r="G1520" s="11" t="s">
        <v>67</v>
      </c>
      <c r="H1520" s="9">
        <v>13</v>
      </c>
      <c r="I1520" s="95" t="s">
        <v>12</v>
      </c>
      <c r="J1520" s="12">
        <v>11</v>
      </c>
    </row>
    <row r="1521" spans="1:10" ht="15" x14ac:dyDescent="0.25">
      <c r="A1521" s="5"/>
      <c r="B1521" s="11"/>
      <c r="C1521" s="11"/>
      <c r="D1521" s="95" t="s">
        <v>12</v>
      </c>
      <c r="E1521" s="11"/>
      <c r="F1521" s="11"/>
      <c r="G1521" s="11"/>
      <c r="H1521" s="13">
        <f>SUM(H1515:H1520)</f>
        <v>77</v>
      </c>
      <c r="I1521" s="95" t="s">
        <v>12</v>
      </c>
      <c r="J1521" s="13">
        <f>SUM(J1515:J1520)</f>
        <v>48</v>
      </c>
    </row>
    <row r="1522" spans="1:10" ht="15" x14ac:dyDescent="0.25">
      <c r="A1522" s="136"/>
      <c r="B1522" s="136"/>
      <c r="C1522" s="136"/>
      <c r="D1522" s="95" t="s">
        <v>12</v>
      </c>
      <c r="E1522" s="136"/>
      <c r="F1522" s="136"/>
      <c r="G1522" s="136"/>
      <c r="H1522" s="167">
        <v>6</v>
      </c>
      <c r="I1522" s="95" t="s">
        <v>12</v>
      </c>
      <c r="J1522" s="167">
        <v>0</v>
      </c>
    </row>
    <row r="1523" spans="1:10" x14ac:dyDescent="0.25">
      <c r="A1523" s="754" t="s">
        <v>391</v>
      </c>
      <c r="B1523" s="754"/>
      <c r="C1523" s="754"/>
      <c r="D1523" s="6" t="s">
        <v>12</v>
      </c>
      <c r="E1523" s="755" t="s">
        <v>143</v>
      </c>
      <c r="F1523" s="755"/>
      <c r="G1523" s="755"/>
      <c r="H1523" s="747">
        <v>42267</v>
      </c>
      <c r="I1523" s="748"/>
      <c r="J1523" s="748"/>
    </row>
    <row r="1524" spans="1:10" ht="15" x14ac:dyDescent="0.25">
      <c r="A1524" s="11" t="s">
        <v>200</v>
      </c>
      <c r="B1524" s="11" t="s">
        <v>397</v>
      </c>
      <c r="C1524" s="11" t="s">
        <v>398</v>
      </c>
      <c r="D1524" s="95" t="s">
        <v>12</v>
      </c>
      <c r="E1524" s="11" t="s">
        <v>149</v>
      </c>
      <c r="F1524" s="11" t="s">
        <v>145</v>
      </c>
      <c r="G1524" s="11" t="s">
        <v>147</v>
      </c>
      <c r="H1524" s="9">
        <v>13</v>
      </c>
      <c r="I1524" s="95" t="s">
        <v>12</v>
      </c>
      <c r="J1524" s="12">
        <v>8</v>
      </c>
    </row>
    <row r="1525" spans="1:10" ht="15" x14ac:dyDescent="0.25">
      <c r="A1525" s="11" t="s">
        <v>159</v>
      </c>
      <c r="B1525" s="11" t="s">
        <v>160</v>
      </c>
      <c r="C1525" s="11"/>
      <c r="D1525" s="95" t="s">
        <v>12</v>
      </c>
      <c r="E1525" s="11" t="s">
        <v>191</v>
      </c>
      <c r="F1525" s="11" t="s">
        <v>148</v>
      </c>
      <c r="G1525" s="11"/>
      <c r="H1525" s="9">
        <v>4</v>
      </c>
      <c r="I1525" s="95" t="s">
        <v>12</v>
      </c>
      <c r="J1525" s="12">
        <v>13</v>
      </c>
    </row>
    <row r="1526" spans="1:10" ht="15" x14ac:dyDescent="0.25">
      <c r="A1526" s="11" t="s">
        <v>200</v>
      </c>
      <c r="B1526" s="11" t="s">
        <v>185</v>
      </c>
      <c r="C1526" s="11"/>
      <c r="D1526" s="95" t="s">
        <v>12</v>
      </c>
      <c r="E1526" s="11" t="s">
        <v>191</v>
      </c>
      <c r="F1526" s="11" t="s">
        <v>148</v>
      </c>
      <c r="G1526" s="11"/>
      <c r="H1526" s="9">
        <v>13</v>
      </c>
      <c r="I1526" s="95" t="s">
        <v>12</v>
      </c>
      <c r="J1526" s="12">
        <v>9</v>
      </c>
    </row>
    <row r="1527" spans="1:10" ht="15" x14ac:dyDescent="0.25">
      <c r="A1527" s="11" t="s">
        <v>159</v>
      </c>
      <c r="B1527" s="11" t="s">
        <v>160</v>
      </c>
      <c r="C1527" s="11" t="s">
        <v>397</v>
      </c>
      <c r="D1527" s="95" t="s">
        <v>12</v>
      </c>
      <c r="E1527" s="11" t="s">
        <v>145</v>
      </c>
      <c r="F1527" s="11" t="s">
        <v>147</v>
      </c>
      <c r="G1527" s="11" t="s">
        <v>192</v>
      </c>
      <c r="H1527" s="9">
        <v>13</v>
      </c>
      <c r="I1527" s="95" t="s">
        <v>12</v>
      </c>
      <c r="J1527" s="12">
        <v>6</v>
      </c>
    </row>
    <row r="1528" spans="1:10" ht="15" x14ac:dyDescent="0.25">
      <c r="A1528" s="11" t="s">
        <v>200</v>
      </c>
      <c r="B1528" s="11" t="s">
        <v>185</v>
      </c>
      <c r="C1528" s="11"/>
      <c r="D1528" s="95" t="s">
        <v>12</v>
      </c>
      <c r="E1528" s="11" t="s">
        <v>145</v>
      </c>
      <c r="F1528" s="11" t="s">
        <v>147</v>
      </c>
      <c r="G1528" s="11"/>
      <c r="H1528" s="9">
        <v>12</v>
      </c>
      <c r="I1528" s="95" t="s">
        <v>12</v>
      </c>
      <c r="J1528" s="12">
        <v>13</v>
      </c>
    </row>
    <row r="1529" spans="1:10" ht="15" x14ac:dyDescent="0.25">
      <c r="A1529" s="11" t="s">
        <v>159</v>
      </c>
      <c r="B1529" s="11" t="s">
        <v>160</v>
      </c>
      <c r="C1529" s="11" t="s">
        <v>398</v>
      </c>
      <c r="D1529" s="95" t="s">
        <v>12</v>
      </c>
      <c r="E1529" s="11" t="s">
        <v>191</v>
      </c>
      <c r="F1529" s="11" t="s">
        <v>148</v>
      </c>
      <c r="G1529" s="11" t="s">
        <v>149</v>
      </c>
      <c r="H1529" s="9">
        <v>4</v>
      </c>
      <c r="I1529" s="95" t="s">
        <v>12</v>
      </c>
      <c r="J1529" s="12">
        <v>13</v>
      </c>
    </row>
    <row r="1530" spans="1:10" ht="15" x14ac:dyDescent="0.25">
      <c r="A1530" s="5"/>
      <c r="B1530" s="11"/>
      <c r="C1530" s="11"/>
      <c r="D1530" s="95" t="s">
        <v>12</v>
      </c>
      <c r="E1530" s="11"/>
      <c r="F1530" s="11"/>
      <c r="G1530" s="11"/>
      <c r="H1530" s="13">
        <f>SUM(H1524:H1529)</f>
        <v>59</v>
      </c>
      <c r="I1530" s="95" t="s">
        <v>12</v>
      </c>
      <c r="J1530" s="13">
        <f>SUM(J1524:J1529)</f>
        <v>62</v>
      </c>
    </row>
    <row r="1531" spans="1:10" ht="15" x14ac:dyDescent="0.25">
      <c r="A1531" s="136"/>
      <c r="B1531" s="136"/>
      <c r="C1531" s="136"/>
      <c r="D1531" s="95" t="s">
        <v>12</v>
      </c>
      <c r="E1531" s="136"/>
      <c r="F1531" s="136"/>
      <c r="G1531" s="136"/>
      <c r="H1531" s="167">
        <v>3</v>
      </c>
      <c r="I1531" s="95" t="s">
        <v>12</v>
      </c>
      <c r="J1531" s="167">
        <v>3</v>
      </c>
    </row>
    <row r="1532" spans="1:10" x14ac:dyDescent="0.25">
      <c r="A1532" s="754" t="s">
        <v>113</v>
      </c>
      <c r="B1532" s="754"/>
      <c r="C1532" s="754"/>
      <c r="D1532" s="6" t="s">
        <v>12</v>
      </c>
      <c r="E1532" s="755" t="s">
        <v>362</v>
      </c>
      <c r="F1532" s="755"/>
      <c r="G1532" s="755"/>
      <c r="H1532" s="747">
        <v>42267</v>
      </c>
      <c r="I1532" s="748"/>
      <c r="J1532" s="748"/>
    </row>
    <row r="1533" spans="1:10" ht="15" x14ac:dyDescent="0.25">
      <c r="A1533" s="11" t="s">
        <v>45</v>
      </c>
      <c r="B1533" s="11" t="s">
        <v>36</v>
      </c>
      <c r="C1533" s="11" t="s">
        <v>46</v>
      </c>
      <c r="D1533" s="95" t="s">
        <v>12</v>
      </c>
      <c r="E1533" s="11" t="s">
        <v>364</v>
      </c>
      <c r="F1533" s="11" t="s">
        <v>363</v>
      </c>
      <c r="G1533" s="11" t="s">
        <v>365</v>
      </c>
      <c r="H1533" s="9">
        <v>3</v>
      </c>
      <c r="I1533" s="95" t="s">
        <v>12</v>
      </c>
      <c r="J1533" s="12">
        <v>13</v>
      </c>
    </row>
    <row r="1534" spans="1:10" ht="15" x14ac:dyDescent="0.25">
      <c r="A1534" s="11" t="s">
        <v>361</v>
      </c>
      <c r="B1534" s="11" t="s">
        <v>37</v>
      </c>
      <c r="C1534" s="11"/>
      <c r="D1534" s="95" t="s">
        <v>12</v>
      </c>
      <c r="E1534" s="11" t="s">
        <v>366</v>
      </c>
      <c r="F1534" s="11" t="s">
        <v>367</v>
      </c>
      <c r="G1534" s="11"/>
      <c r="H1534" s="9">
        <v>13</v>
      </c>
      <c r="I1534" s="95" t="s">
        <v>12</v>
      </c>
      <c r="J1534" s="12">
        <v>12</v>
      </c>
    </row>
    <row r="1535" spans="1:10" ht="15" x14ac:dyDescent="0.25">
      <c r="A1535" s="11" t="s">
        <v>45</v>
      </c>
      <c r="B1535" s="11" t="s">
        <v>390</v>
      </c>
      <c r="C1535" s="11"/>
      <c r="D1535" s="95" t="s">
        <v>12</v>
      </c>
      <c r="E1535" s="11" t="s">
        <v>364</v>
      </c>
      <c r="F1535" s="11" t="s">
        <v>367</v>
      </c>
      <c r="G1535" s="11"/>
      <c r="H1535" s="9">
        <v>13</v>
      </c>
      <c r="I1535" s="95" t="s">
        <v>12</v>
      </c>
      <c r="J1535" s="12">
        <v>9</v>
      </c>
    </row>
    <row r="1536" spans="1:10" ht="15" x14ac:dyDescent="0.25">
      <c r="A1536" s="11" t="s">
        <v>361</v>
      </c>
      <c r="B1536" s="11" t="s">
        <v>37</v>
      </c>
      <c r="C1536" s="11" t="s">
        <v>35</v>
      </c>
      <c r="D1536" s="95" t="s">
        <v>12</v>
      </c>
      <c r="E1536" s="11" t="s">
        <v>366</v>
      </c>
      <c r="F1536" s="11" t="s">
        <v>363</v>
      </c>
      <c r="G1536" s="11" t="s">
        <v>368</v>
      </c>
      <c r="H1536" s="9">
        <v>12</v>
      </c>
      <c r="I1536" s="95" t="s">
        <v>12</v>
      </c>
      <c r="J1536" s="12">
        <v>13</v>
      </c>
    </row>
    <row r="1537" spans="1:10" ht="15" x14ac:dyDescent="0.25">
      <c r="A1537" s="11" t="s">
        <v>45</v>
      </c>
      <c r="B1537" s="11" t="s">
        <v>390</v>
      </c>
      <c r="C1537" s="11"/>
      <c r="D1537" s="95" t="s">
        <v>12</v>
      </c>
      <c r="E1537" s="11" t="s">
        <v>366</v>
      </c>
      <c r="F1537" s="11" t="s">
        <v>367</v>
      </c>
      <c r="G1537" s="11"/>
      <c r="H1537" s="9">
        <v>8</v>
      </c>
      <c r="I1537" s="95" t="s">
        <v>12</v>
      </c>
      <c r="J1537" s="12">
        <v>13</v>
      </c>
    </row>
    <row r="1538" spans="1:10" ht="15" x14ac:dyDescent="0.25">
      <c r="A1538" s="11" t="s">
        <v>361</v>
      </c>
      <c r="B1538" s="11" t="s">
        <v>37</v>
      </c>
      <c r="C1538" s="11" t="s">
        <v>35</v>
      </c>
      <c r="D1538" s="95" t="s">
        <v>12</v>
      </c>
      <c r="E1538" s="11" t="s">
        <v>363</v>
      </c>
      <c r="F1538" s="11" t="s">
        <v>368</v>
      </c>
      <c r="G1538" s="11" t="s">
        <v>365</v>
      </c>
      <c r="H1538" s="9">
        <v>13</v>
      </c>
      <c r="I1538" s="95" t="s">
        <v>12</v>
      </c>
      <c r="J1538" s="12">
        <v>9</v>
      </c>
    </row>
    <row r="1539" spans="1:10" ht="15" x14ac:dyDescent="0.25">
      <c r="A1539" s="5"/>
      <c r="B1539" s="11"/>
      <c r="C1539" s="11"/>
      <c r="D1539" s="95" t="s">
        <v>12</v>
      </c>
      <c r="E1539" s="11"/>
      <c r="F1539" s="11"/>
      <c r="G1539" s="11"/>
      <c r="H1539" s="13">
        <f>SUM(H1533:H1538)</f>
        <v>62</v>
      </c>
      <c r="I1539" s="95" t="s">
        <v>12</v>
      </c>
      <c r="J1539" s="13">
        <f>SUM(J1533:J1538)</f>
        <v>69</v>
      </c>
    </row>
    <row r="1540" spans="1:10" ht="15" x14ac:dyDescent="0.25">
      <c r="A1540" s="136"/>
      <c r="B1540" s="136"/>
      <c r="C1540" s="136"/>
      <c r="D1540" s="95" t="s">
        <v>12</v>
      </c>
      <c r="E1540" s="136"/>
      <c r="F1540" s="136"/>
      <c r="G1540" s="136"/>
      <c r="H1540" s="167">
        <v>3</v>
      </c>
      <c r="I1540" s="95" t="s">
        <v>12</v>
      </c>
      <c r="J1540" s="167">
        <v>3</v>
      </c>
    </row>
    <row r="1541" spans="1:10" x14ac:dyDescent="0.25">
      <c r="A1541" s="755" t="s">
        <v>377</v>
      </c>
      <c r="B1541" s="755"/>
      <c r="C1541" s="755"/>
      <c r="D1541" s="6" t="s">
        <v>12</v>
      </c>
      <c r="E1541" s="754" t="s">
        <v>399</v>
      </c>
      <c r="F1541" s="754"/>
      <c r="G1541" s="754"/>
      <c r="H1541" s="747">
        <v>42267</v>
      </c>
      <c r="I1541" s="748"/>
      <c r="J1541" s="748"/>
    </row>
    <row r="1542" spans="1:10" ht="15" x14ac:dyDescent="0.25">
      <c r="A1542" s="11" t="s">
        <v>380</v>
      </c>
      <c r="B1542" s="11" t="s">
        <v>379</v>
      </c>
      <c r="C1542" s="11" t="s">
        <v>378</v>
      </c>
      <c r="D1542" s="95" t="s">
        <v>12</v>
      </c>
      <c r="E1542" s="11" t="s">
        <v>349</v>
      </c>
      <c r="F1542" s="11" t="s">
        <v>351</v>
      </c>
      <c r="G1542" s="11" t="s">
        <v>350</v>
      </c>
      <c r="H1542" s="9">
        <v>9</v>
      </c>
      <c r="I1542" s="95" t="s">
        <v>12</v>
      </c>
      <c r="J1542" s="12">
        <v>8</v>
      </c>
    </row>
    <row r="1543" spans="1:10" ht="15" x14ac:dyDescent="0.25">
      <c r="A1543" s="11" t="s">
        <v>381</v>
      </c>
      <c r="B1543" s="11" t="s">
        <v>383</v>
      </c>
      <c r="C1543" s="11"/>
      <c r="D1543" s="95" t="s">
        <v>12</v>
      </c>
      <c r="E1543" s="11" t="s">
        <v>26</v>
      </c>
      <c r="F1543" s="11" t="s">
        <v>348</v>
      </c>
      <c r="G1543" s="11"/>
      <c r="H1543" s="9">
        <v>4</v>
      </c>
      <c r="I1543" s="95" t="s">
        <v>12</v>
      </c>
      <c r="J1543" s="12">
        <v>9</v>
      </c>
    </row>
    <row r="1544" spans="1:10" ht="15" x14ac:dyDescent="0.25">
      <c r="A1544" s="11" t="s">
        <v>379</v>
      </c>
      <c r="B1544" s="11" t="s">
        <v>383</v>
      </c>
      <c r="C1544" s="11"/>
      <c r="D1544" s="95" t="s">
        <v>12</v>
      </c>
      <c r="E1544" s="11" t="s">
        <v>26</v>
      </c>
      <c r="F1544" s="11" t="s">
        <v>348</v>
      </c>
      <c r="G1544" s="11"/>
      <c r="H1544" s="9">
        <v>1</v>
      </c>
      <c r="I1544" s="95" t="s">
        <v>12</v>
      </c>
      <c r="J1544" s="12">
        <v>13</v>
      </c>
    </row>
    <row r="1545" spans="1:10" ht="15" x14ac:dyDescent="0.25">
      <c r="A1545" s="11" t="s">
        <v>380</v>
      </c>
      <c r="B1545" s="11" t="s">
        <v>381</v>
      </c>
      <c r="C1545" s="11" t="s">
        <v>378</v>
      </c>
      <c r="D1545" s="95" t="s">
        <v>12</v>
      </c>
      <c r="E1545" s="11" t="s">
        <v>334</v>
      </c>
      <c r="F1545" s="11" t="s">
        <v>351</v>
      </c>
      <c r="G1545" s="11" t="s">
        <v>350</v>
      </c>
      <c r="H1545" s="9">
        <v>11</v>
      </c>
      <c r="I1545" s="95" t="s">
        <v>12</v>
      </c>
      <c r="J1545" s="12">
        <v>13</v>
      </c>
    </row>
    <row r="1546" spans="1:10" ht="15" x14ac:dyDescent="0.25">
      <c r="A1546" s="11" t="s">
        <v>380</v>
      </c>
      <c r="B1546" s="11" t="s">
        <v>378</v>
      </c>
      <c r="C1546" s="11"/>
      <c r="D1546" s="95" t="s">
        <v>12</v>
      </c>
      <c r="E1546" s="11" t="s">
        <v>334</v>
      </c>
      <c r="F1546" s="11" t="s">
        <v>26</v>
      </c>
      <c r="G1546" s="11"/>
      <c r="H1546" s="9">
        <v>11</v>
      </c>
      <c r="I1546" s="95" t="s">
        <v>12</v>
      </c>
      <c r="J1546" s="12">
        <v>12</v>
      </c>
    </row>
    <row r="1547" spans="1:10" ht="15" x14ac:dyDescent="0.25">
      <c r="A1547" s="11" t="s">
        <v>381</v>
      </c>
      <c r="B1547" s="11" t="s">
        <v>383</v>
      </c>
      <c r="C1547" s="11" t="s">
        <v>379</v>
      </c>
      <c r="D1547" s="95" t="s">
        <v>12</v>
      </c>
      <c r="E1547" s="11" t="s">
        <v>349</v>
      </c>
      <c r="F1547" s="11" t="s">
        <v>348</v>
      </c>
      <c r="G1547" s="11" t="s">
        <v>350</v>
      </c>
      <c r="H1547" s="9">
        <v>8</v>
      </c>
      <c r="I1547" s="95" t="s">
        <v>12</v>
      </c>
      <c r="J1547" s="12">
        <v>12</v>
      </c>
    </row>
    <row r="1548" spans="1:10" ht="15" x14ac:dyDescent="0.25">
      <c r="A1548" s="5"/>
      <c r="B1548" s="11"/>
      <c r="C1548" s="11"/>
      <c r="D1548" s="95" t="s">
        <v>12</v>
      </c>
      <c r="E1548" s="11"/>
      <c r="F1548" s="11"/>
      <c r="G1548" s="11"/>
      <c r="H1548" s="13">
        <f>SUM(H1542:H1547)</f>
        <v>44</v>
      </c>
      <c r="I1548" s="95" t="s">
        <v>12</v>
      </c>
      <c r="J1548" s="13">
        <f>SUM(J1542:J1547)</f>
        <v>67</v>
      </c>
    </row>
    <row r="1549" spans="1:10" ht="15" x14ac:dyDescent="0.25">
      <c r="A1549" s="136"/>
      <c r="B1549" s="136"/>
      <c r="C1549" s="136"/>
      <c r="D1549" s="95" t="s">
        <v>12</v>
      </c>
      <c r="E1549" s="136"/>
      <c r="F1549" s="136"/>
      <c r="G1549" s="136"/>
      <c r="H1549" s="167">
        <v>1</v>
      </c>
      <c r="I1549" s="95" t="s">
        <v>12</v>
      </c>
      <c r="J1549" s="167">
        <v>5</v>
      </c>
    </row>
    <row r="1550" spans="1:10" x14ac:dyDescent="0.25">
      <c r="A1550" s="754" t="s">
        <v>240</v>
      </c>
      <c r="B1550" s="754"/>
      <c r="C1550" s="754"/>
      <c r="D1550" s="6" t="s">
        <v>12</v>
      </c>
      <c r="E1550" s="755" t="s">
        <v>399</v>
      </c>
      <c r="F1550" s="755"/>
      <c r="G1550" s="755"/>
      <c r="H1550" s="747">
        <v>42267</v>
      </c>
      <c r="I1550" s="748"/>
      <c r="J1550" s="748"/>
    </row>
    <row r="1551" spans="1:10" ht="15" x14ac:dyDescent="0.25">
      <c r="A1551" s="11" t="s">
        <v>262</v>
      </c>
      <c r="B1551" s="11" t="s">
        <v>263</v>
      </c>
      <c r="C1551" s="11" t="s">
        <v>247</v>
      </c>
      <c r="D1551" s="95" t="s">
        <v>12</v>
      </c>
      <c r="E1551" s="11" t="s">
        <v>334</v>
      </c>
      <c r="F1551" s="11" t="s">
        <v>351</v>
      </c>
      <c r="G1551" s="11" t="s">
        <v>350</v>
      </c>
      <c r="H1551" s="9">
        <v>7</v>
      </c>
      <c r="I1551" s="95" t="s">
        <v>12</v>
      </c>
      <c r="J1551" s="12">
        <v>13</v>
      </c>
    </row>
    <row r="1552" spans="1:10" ht="15" x14ac:dyDescent="0.25">
      <c r="A1552" s="11" t="s">
        <v>244</v>
      </c>
      <c r="B1552" s="11" t="s">
        <v>245</v>
      </c>
      <c r="C1552" s="11"/>
      <c r="D1552" s="95" t="s">
        <v>12</v>
      </c>
      <c r="E1552" s="11" t="s">
        <v>26</v>
      </c>
      <c r="F1552" s="11" t="s">
        <v>348</v>
      </c>
      <c r="G1552" s="11"/>
      <c r="H1552" s="9">
        <v>10</v>
      </c>
      <c r="I1552" s="95" t="s">
        <v>12</v>
      </c>
      <c r="J1552" s="12">
        <v>9</v>
      </c>
    </row>
    <row r="1553" spans="1:10" ht="15" x14ac:dyDescent="0.25">
      <c r="A1553" s="11" t="s">
        <v>244</v>
      </c>
      <c r="B1553" s="11" t="s">
        <v>243</v>
      </c>
      <c r="C1553" s="11"/>
      <c r="D1553" s="95" t="s">
        <v>12</v>
      </c>
      <c r="E1553" s="11" t="s">
        <v>334</v>
      </c>
      <c r="F1553" s="11" t="s">
        <v>350</v>
      </c>
      <c r="G1553" s="11"/>
      <c r="H1553" s="9">
        <v>10</v>
      </c>
      <c r="I1553" s="95" t="s">
        <v>12</v>
      </c>
      <c r="J1553" s="12">
        <v>9</v>
      </c>
    </row>
    <row r="1554" spans="1:10" ht="15" x14ac:dyDescent="0.25">
      <c r="A1554" s="11" t="s">
        <v>246</v>
      </c>
      <c r="B1554" s="11" t="s">
        <v>245</v>
      </c>
      <c r="C1554" s="11" t="s">
        <v>247</v>
      </c>
      <c r="D1554" s="95" t="s">
        <v>12</v>
      </c>
      <c r="E1554" s="11" t="s">
        <v>26</v>
      </c>
      <c r="F1554" s="11" t="s">
        <v>348</v>
      </c>
      <c r="G1554" s="11" t="s">
        <v>349</v>
      </c>
      <c r="H1554" s="9">
        <v>10</v>
      </c>
      <c r="I1554" s="95" t="s">
        <v>12</v>
      </c>
      <c r="J1554" s="12">
        <v>13</v>
      </c>
    </row>
    <row r="1555" spans="1:10" ht="15" x14ac:dyDescent="0.25">
      <c r="A1555" s="11" t="s">
        <v>262</v>
      </c>
      <c r="B1555" s="11" t="s">
        <v>263</v>
      </c>
      <c r="C1555" s="11"/>
      <c r="D1555" s="95" t="s">
        <v>12</v>
      </c>
      <c r="E1555" s="11" t="s">
        <v>26</v>
      </c>
      <c r="F1555" s="11" t="s">
        <v>348</v>
      </c>
      <c r="G1555" s="11"/>
      <c r="H1555" s="9">
        <v>10</v>
      </c>
      <c r="I1555" s="95" t="s">
        <v>12</v>
      </c>
      <c r="J1555" s="12">
        <v>13</v>
      </c>
    </row>
    <row r="1556" spans="1:10" ht="15" x14ac:dyDescent="0.25">
      <c r="A1556" s="11" t="s">
        <v>246</v>
      </c>
      <c r="B1556" s="11" t="s">
        <v>245</v>
      </c>
      <c r="C1556" s="11" t="s">
        <v>247</v>
      </c>
      <c r="D1556" s="95" t="s">
        <v>12</v>
      </c>
      <c r="E1556" s="11" t="s">
        <v>334</v>
      </c>
      <c r="F1556" s="11" t="s">
        <v>351</v>
      </c>
      <c r="G1556" s="11" t="s">
        <v>350</v>
      </c>
      <c r="H1556" s="9">
        <v>9</v>
      </c>
      <c r="I1556" s="95" t="s">
        <v>12</v>
      </c>
      <c r="J1556" s="12">
        <v>6</v>
      </c>
    </row>
    <row r="1557" spans="1:10" ht="15" x14ac:dyDescent="0.25">
      <c r="A1557" s="5"/>
      <c r="B1557" s="11"/>
      <c r="C1557" s="11"/>
      <c r="D1557" s="95" t="s">
        <v>12</v>
      </c>
      <c r="E1557" s="11"/>
      <c r="F1557" s="11"/>
      <c r="G1557" s="11"/>
      <c r="H1557" s="13">
        <f>SUM(H1551:H1556)</f>
        <v>56</v>
      </c>
      <c r="I1557" s="95" t="s">
        <v>12</v>
      </c>
      <c r="J1557" s="13">
        <f>SUM(J1551:J1556)</f>
        <v>63</v>
      </c>
    </row>
    <row r="1558" spans="1:10" ht="15" x14ac:dyDescent="0.25">
      <c r="A1558" s="136"/>
      <c r="B1558" s="136"/>
      <c r="C1558" s="136"/>
      <c r="D1558" s="95" t="s">
        <v>12</v>
      </c>
      <c r="E1558" s="136"/>
      <c r="F1558" s="136"/>
      <c r="G1558" s="136"/>
      <c r="H1558" s="167">
        <v>3</v>
      </c>
      <c r="I1558" s="95" t="s">
        <v>12</v>
      </c>
      <c r="J1558" s="167">
        <v>3</v>
      </c>
    </row>
    <row r="1559" spans="1:10" x14ac:dyDescent="0.25">
      <c r="A1559" s="754" t="s">
        <v>389</v>
      </c>
      <c r="B1559" s="754"/>
      <c r="C1559" s="754"/>
      <c r="D1559" s="6" t="s">
        <v>12</v>
      </c>
      <c r="E1559" s="755" t="s">
        <v>208</v>
      </c>
      <c r="F1559" s="755"/>
      <c r="G1559" s="755"/>
      <c r="H1559" s="747" t="s">
        <v>400</v>
      </c>
      <c r="I1559" s="748"/>
      <c r="J1559" s="748"/>
    </row>
    <row r="1560" spans="1:10" ht="15" x14ac:dyDescent="0.25">
      <c r="A1560" s="116" t="s">
        <v>265</v>
      </c>
      <c r="B1560" s="116" t="s">
        <v>162</v>
      </c>
      <c r="C1560" s="116" t="s">
        <v>163</v>
      </c>
      <c r="D1560" s="166" t="s">
        <v>12</v>
      </c>
      <c r="E1560" s="116" t="s">
        <v>216</v>
      </c>
      <c r="F1560" s="116" t="s">
        <v>275</v>
      </c>
      <c r="G1560" s="116" t="s">
        <v>215</v>
      </c>
      <c r="H1560" s="9">
        <v>13</v>
      </c>
      <c r="I1560" s="95" t="s">
        <v>12</v>
      </c>
      <c r="J1560" s="12">
        <v>10</v>
      </c>
    </row>
    <row r="1561" spans="1:10" ht="15" x14ac:dyDescent="0.25">
      <c r="A1561" s="116" t="s">
        <v>157</v>
      </c>
      <c r="B1561" s="116" t="s">
        <v>158</v>
      </c>
      <c r="C1561" s="116"/>
      <c r="D1561" s="166" t="s">
        <v>12</v>
      </c>
      <c r="E1561" s="116" t="s">
        <v>217</v>
      </c>
      <c r="F1561" s="116" t="s">
        <v>259</v>
      </c>
      <c r="G1561" s="116"/>
      <c r="H1561" s="9">
        <v>3</v>
      </c>
      <c r="I1561" s="95" t="s">
        <v>12</v>
      </c>
      <c r="J1561" s="12">
        <v>13</v>
      </c>
    </row>
    <row r="1562" spans="1:10" ht="15" x14ac:dyDescent="0.25">
      <c r="A1562" s="116" t="s">
        <v>265</v>
      </c>
      <c r="B1562" s="116" t="s">
        <v>163</v>
      </c>
      <c r="C1562" s="116"/>
      <c r="D1562" s="166" t="s">
        <v>12</v>
      </c>
      <c r="E1562" s="116" t="s">
        <v>216</v>
      </c>
      <c r="F1562" s="116" t="s">
        <v>259</v>
      </c>
      <c r="G1562" s="116"/>
      <c r="H1562" s="9">
        <v>1</v>
      </c>
      <c r="I1562" s="95" t="s">
        <v>12</v>
      </c>
      <c r="J1562" s="12">
        <v>13</v>
      </c>
    </row>
    <row r="1563" spans="1:10" ht="15" x14ac:dyDescent="0.25">
      <c r="A1563" s="116" t="s">
        <v>157</v>
      </c>
      <c r="B1563" s="116" t="s">
        <v>158</v>
      </c>
      <c r="C1563" s="116" t="s">
        <v>162</v>
      </c>
      <c r="D1563" s="166" t="s">
        <v>12</v>
      </c>
      <c r="E1563" s="116" t="s">
        <v>217</v>
      </c>
      <c r="F1563" s="116" t="s">
        <v>218</v>
      </c>
      <c r="G1563" s="116" t="s">
        <v>215</v>
      </c>
      <c r="H1563" s="9">
        <v>10</v>
      </c>
      <c r="I1563" s="95" t="s">
        <v>12</v>
      </c>
      <c r="J1563" s="12">
        <v>13</v>
      </c>
    </row>
    <row r="1564" spans="1:10" ht="15" x14ac:dyDescent="0.25">
      <c r="A1564" s="116" t="s">
        <v>157</v>
      </c>
      <c r="B1564" s="116" t="s">
        <v>158</v>
      </c>
      <c r="C1564" s="116"/>
      <c r="D1564" s="166" t="s">
        <v>12</v>
      </c>
      <c r="E1564" s="116" t="s">
        <v>217</v>
      </c>
      <c r="F1564" s="116" t="s">
        <v>259</v>
      </c>
      <c r="G1564" s="116"/>
      <c r="H1564" s="9">
        <v>7</v>
      </c>
      <c r="I1564" s="95" t="s">
        <v>12</v>
      </c>
      <c r="J1564" s="12">
        <v>13</v>
      </c>
    </row>
    <row r="1565" spans="1:10" ht="15" x14ac:dyDescent="0.25">
      <c r="A1565" s="116" t="s">
        <v>265</v>
      </c>
      <c r="B1565" s="116" t="s">
        <v>162</v>
      </c>
      <c r="C1565" s="116" t="s">
        <v>163</v>
      </c>
      <c r="D1565" s="166" t="s">
        <v>12</v>
      </c>
      <c r="E1565" s="116" t="s">
        <v>275</v>
      </c>
      <c r="F1565" s="116" t="s">
        <v>218</v>
      </c>
      <c r="G1565" s="116" t="s">
        <v>215</v>
      </c>
      <c r="H1565" s="9">
        <v>13</v>
      </c>
      <c r="I1565" s="95" t="s">
        <v>12</v>
      </c>
      <c r="J1565" s="12">
        <v>10</v>
      </c>
    </row>
    <row r="1566" spans="1:10" ht="15" x14ac:dyDescent="0.25">
      <c r="A1566" s="5"/>
      <c r="B1566" s="11"/>
      <c r="C1566" s="11"/>
      <c r="D1566" s="95" t="s">
        <v>12</v>
      </c>
      <c r="E1566" s="11"/>
      <c r="F1566" s="11"/>
      <c r="G1566" s="11"/>
      <c r="H1566" s="13">
        <f>SUM(H1560:H1565)</f>
        <v>47</v>
      </c>
      <c r="I1566" s="95" t="s">
        <v>12</v>
      </c>
      <c r="J1566" s="13">
        <f>SUM(J1560:J1565)</f>
        <v>72</v>
      </c>
    </row>
    <row r="1567" spans="1:10" ht="15" x14ac:dyDescent="0.25">
      <c r="A1567" s="136"/>
      <c r="B1567" s="136"/>
      <c r="C1567" s="136"/>
      <c r="D1567" s="95" t="s">
        <v>12</v>
      </c>
      <c r="E1567" s="136"/>
      <c r="F1567" s="136"/>
      <c r="G1567" s="136"/>
      <c r="H1567" s="167">
        <v>2</v>
      </c>
      <c r="I1567" s="95" t="s">
        <v>12</v>
      </c>
      <c r="J1567" s="167">
        <v>4</v>
      </c>
    </row>
    <row r="1568" spans="1:10" x14ac:dyDescent="0.25">
      <c r="A1568" s="754" t="s">
        <v>362</v>
      </c>
      <c r="B1568" s="754"/>
      <c r="C1568" s="754"/>
      <c r="D1568" s="6" t="s">
        <v>12</v>
      </c>
      <c r="E1568" s="755" t="s">
        <v>385</v>
      </c>
      <c r="F1568" s="755"/>
      <c r="G1568" s="755"/>
      <c r="H1568" s="747" t="s">
        <v>400</v>
      </c>
      <c r="I1568" s="748"/>
      <c r="J1568" s="748"/>
    </row>
    <row r="1569" spans="1:10" ht="15" x14ac:dyDescent="0.25">
      <c r="A1569" s="116" t="s">
        <v>364</v>
      </c>
      <c r="B1569" s="116" t="s">
        <v>363</v>
      </c>
      <c r="C1569" s="116" t="s">
        <v>365</v>
      </c>
      <c r="D1569" s="166" t="s">
        <v>12</v>
      </c>
      <c r="E1569" s="116" t="s">
        <v>358</v>
      </c>
      <c r="F1569" s="116" t="s">
        <v>386</v>
      </c>
      <c r="G1569" s="116" t="s">
        <v>355</v>
      </c>
      <c r="H1569" s="9">
        <v>13</v>
      </c>
      <c r="I1569" s="95" t="s">
        <v>12</v>
      </c>
      <c r="J1569" s="12">
        <v>5</v>
      </c>
    </row>
    <row r="1570" spans="1:10" ht="15" x14ac:dyDescent="0.25">
      <c r="A1570" s="116" t="s">
        <v>366</v>
      </c>
      <c r="B1570" s="116" t="s">
        <v>367</v>
      </c>
      <c r="C1570" s="116"/>
      <c r="D1570" s="166" t="s">
        <v>12</v>
      </c>
      <c r="E1570" s="116" t="s">
        <v>356</v>
      </c>
      <c r="F1570" s="116" t="s">
        <v>354</v>
      </c>
      <c r="G1570" s="116"/>
      <c r="H1570" s="9">
        <v>13</v>
      </c>
      <c r="I1570" s="95" t="s">
        <v>12</v>
      </c>
      <c r="J1570" s="12">
        <v>11</v>
      </c>
    </row>
    <row r="1571" spans="1:10" ht="15" x14ac:dyDescent="0.25">
      <c r="A1571" s="116" t="s">
        <v>364</v>
      </c>
      <c r="B1571" s="116" t="s">
        <v>366</v>
      </c>
      <c r="C1571" s="116"/>
      <c r="D1571" s="166" t="s">
        <v>12</v>
      </c>
      <c r="E1571" s="116" t="s">
        <v>353</v>
      </c>
      <c r="F1571" s="116" t="s">
        <v>356</v>
      </c>
      <c r="G1571" s="116"/>
      <c r="H1571" s="9">
        <v>12</v>
      </c>
      <c r="I1571" s="95" t="s">
        <v>12</v>
      </c>
      <c r="J1571" s="12">
        <v>13</v>
      </c>
    </row>
    <row r="1572" spans="1:10" ht="15" x14ac:dyDescent="0.25">
      <c r="A1572" s="116" t="s">
        <v>363</v>
      </c>
      <c r="B1572" s="116" t="s">
        <v>367</v>
      </c>
      <c r="C1572" s="116" t="s">
        <v>368</v>
      </c>
      <c r="D1572" s="166" t="s">
        <v>12</v>
      </c>
      <c r="E1572" s="116" t="s">
        <v>354</v>
      </c>
      <c r="F1572" s="116" t="s">
        <v>355</v>
      </c>
      <c r="G1572" s="116" t="s">
        <v>394</v>
      </c>
      <c r="H1572" s="9">
        <v>13</v>
      </c>
      <c r="I1572" s="95" t="s">
        <v>12</v>
      </c>
      <c r="J1572" s="12">
        <v>5</v>
      </c>
    </row>
    <row r="1573" spans="1:10" ht="15" x14ac:dyDescent="0.25">
      <c r="A1573" s="116" t="s">
        <v>366</v>
      </c>
      <c r="B1573" s="116" t="s">
        <v>367</v>
      </c>
      <c r="C1573" s="116"/>
      <c r="D1573" s="166" t="s">
        <v>12</v>
      </c>
      <c r="E1573" s="116" t="s">
        <v>358</v>
      </c>
      <c r="F1573" s="116" t="s">
        <v>386</v>
      </c>
      <c r="G1573" s="116"/>
      <c r="H1573" s="9">
        <v>0</v>
      </c>
      <c r="I1573" s="95" t="s">
        <v>12</v>
      </c>
      <c r="J1573" s="12">
        <v>13</v>
      </c>
    </row>
    <row r="1574" spans="1:10" ht="15" x14ac:dyDescent="0.25">
      <c r="A1574" s="116" t="s">
        <v>363</v>
      </c>
      <c r="B1574" s="116" t="s">
        <v>368</v>
      </c>
      <c r="C1574" s="116" t="s">
        <v>365</v>
      </c>
      <c r="D1574" s="166" t="s">
        <v>12</v>
      </c>
      <c r="E1574" s="116" t="s">
        <v>353</v>
      </c>
      <c r="F1574" s="116" t="s">
        <v>356</v>
      </c>
      <c r="G1574" s="116" t="s">
        <v>354</v>
      </c>
      <c r="H1574" s="9">
        <v>4</v>
      </c>
      <c r="I1574" s="95" t="s">
        <v>12</v>
      </c>
      <c r="J1574" s="12">
        <v>13</v>
      </c>
    </row>
    <row r="1575" spans="1:10" ht="15" x14ac:dyDescent="0.25">
      <c r="A1575" s="5"/>
      <c r="B1575" s="11"/>
      <c r="C1575" s="11"/>
      <c r="D1575" s="95" t="s">
        <v>12</v>
      </c>
      <c r="E1575" s="11"/>
      <c r="F1575" s="11"/>
      <c r="G1575" s="11"/>
      <c r="H1575" s="13">
        <f>SUM(H1569:H1574)</f>
        <v>55</v>
      </c>
      <c r="I1575" s="95" t="s">
        <v>12</v>
      </c>
      <c r="J1575" s="13">
        <f>SUM(J1569:J1574)</f>
        <v>60</v>
      </c>
    </row>
    <row r="1576" spans="1:10" ht="15" x14ac:dyDescent="0.25">
      <c r="A1576" s="136"/>
      <c r="B1576" s="136"/>
      <c r="C1576" s="136"/>
      <c r="D1576" s="95" t="s">
        <v>12</v>
      </c>
      <c r="E1576" s="136"/>
      <c r="F1576" s="136"/>
      <c r="G1576" s="136"/>
      <c r="H1576" s="167">
        <v>3</v>
      </c>
      <c r="I1576" s="95" t="s">
        <v>12</v>
      </c>
      <c r="J1576" s="167">
        <v>3</v>
      </c>
    </row>
    <row r="1577" spans="1:10" x14ac:dyDescent="0.25">
      <c r="A1577" s="754" t="s">
        <v>385</v>
      </c>
      <c r="B1577" s="754"/>
      <c r="C1577" s="754"/>
      <c r="D1577" s="6" t="s">
        <v>12</v>
      </c>
      <c r="E1577" s="755" t="s">
        <v>208</v>
      </c>
      <c r="F1577" s="755"/>
      <c r="G1577" s="755"/>
      <c r="H1577" s="747" t="s">
        <v>401</v>
      </c>
      <c r="I1577" s="748"/>
      <c r="J1577" s="748"/>
    </row>
    <row r="1578" spans="1:10" ht="15" x14ac:dyDescent="0.25">
      <c r="A1578" s="168" t="s">
        <v>358</v>
      </c>
      <c r="B1578" s="168" t="s">
        <v>386</v>
      </c>
      <c r="C1578" s="168" t="s">
        <v>394</v>
      </c>
      <c r="D1578" s="169" t="s">
        <v>12</v>
      </c>
      <c r="E1578" s="168" t="s">
        <v>216</v>
      </c>
      <c r="F1578" s="168" t="s">
        <v>275</v>
      </c>
      <c r="G1578" s="168" t="s">
        <v>215</v>
      </c>
      <c r="H1578" s="9">
        <v>13</v>
      </c>
      <c r="I1578" s="95" t="s">
        <v>12</v>
      </c>
      <c r="J1578" s="12">
        <v>11</v>
      </c>
    </row>
    <row r="1579" spans="1:10" ht="15" x14ac:dyDescent="0.25">
      <c r="A1579" s="168" t="s">
        <v>356</v>
      </c>
      <c r="B1579" s="168" t="s">
        <v>355</v>
      </c>
      <c r="C1579" s="168"/>
      <c r="D1579" s="169" t="s">
        <v>12</v>
      </c>
      <c r="E1579" s="168" t="s">
        <v>217</v>
      </c>
      <c r="F1579" s="168" t="s">
        <v>259</v>
      </c>
      <c r="G1579" s="168"/>
      <c r="H1579" s="9">
        <v>13</v>
      </c>
      <c r="I1579" s="95" t="s">
        <v>12</v>
      </c>
      <c r="J1579" s="12">
        <v>9</v>
      </c>
    </row>
    <row r="1580" spans="1:10" ht="15" x14ac:dyDescent="0.25">
      <c r="A1580" s="168" t="s">
        <v>356</v>
      </c>
      <c r="B1580" s="168" t="s">
        <v>353</v>
      </c>
      <c r="C1580" s="168"/>
      <c r="D1580" s="169" t="s">
        <v>12</v>
      </c>
      <c r="E1580" s="168" t="s">
        <v>216</v>
      </c>
      <c r="F1580" s="168" t="s">
        <v>259</v>
      </c>
      <c r="G1580" s="168"/>
      <c r="H1580" s="9">
        <v>4</v>
      </c>
      <c r="I1580" s="95" t="s">
        <v>12</v>
      </c>
      <c r="J1580" s="12">
        <v>13</v>
      </c>
    </row>
    <row r="1581" spans="1:10" ht="15" x14ac:dyDescent="0.25">
      <c r="A1581" s="168" t="s">
        <v>358</v>
      </c>
      <c r="B1581" s="168" t="s">
        <v>355</v>
      </c>
      <c r="C1581" s="168" t="s">
        <v>354</v>
      </c>
      <c r="D1581" s="169" t="s">
        <v>12</v>
      </c>
      <c r="E1581" s="168" t="s">
        <v>217</v>
      </c>
      <c r="F1581" s="168" t="s">
        <v>218</v>
      </c>
      <c r="G1581" s="168" t="s">
        <v>215</v>
      </c>
      <c r="H1581" s="9">
        <v>9</v>
      </c>
      <c r="I1581" s="95" t="s">
        <v>12</v>
      </c>
      <c r="J1581" s="12">
        <v>13</v>
      </c>
    </row>
    <row r="1582" spans="1:10" ht="15" x14ac:dyDescent="0.25">
      <c r="A1582" s="168" t="s">
        <v>356</v>
      </c>
      <c r="B1582" s="168" t="s">
        <v>355</v>
      </c>
      <c r="C1582" s="168"/>
      <c r="D1582" s="169" t="s">
        <v>12</v>
      </c>
      <c r="E1582" s="168" t="s">
        <v>217</v>
      </c>
      <c r="F1582" s="168" t="s">
        <v>259</v>
      </c>
      <c r="G1582" s="168"/>
      <c r="H1582" s="9">
        <v>10</v>
      </c>
      <c r="I1582" s="95" t="s">
        <v>12</v>
      </c>
      <c r="J1582" s="12">
        <v>13</v>
      </c>
    </row>
    <row r="1583" spans="1:10" ht="15" x14ac:dyDescent="0.25">
      <c r="A1583" s="168" t="s">
        <v>358</v>
      </c>
      <c r="B1583" s="168" t="s">
        <v>353</v>
      </c>
      <c r="C1583" s="168" t="s">
        <v>394</v>
      </c>
      <c r="D1583" s="169" t="s">
        <v>12</v>
      </c>
      <c r="E1583" s="168" t="s">
        <v>275</v>
      </c>
      <c r="F1583" s="168" t="s">
        <v>218</v>
      </c>
      <c r="G1583" s="168" t="s">
        <v>215</v>
      </c>
      <c r="H1583" s="9">
        <v>12</v>
      </c>
      <c r="I1583" s="95" t="s">
        <v>12</v>
      </c>
      <c r="J1583" s="12">
        <v>13</v>
      </c>
    </row>
    <row r="1584" spans="1:10" ht="15" x14ac:dyDescent="0.25">
      <c r="A1584" s="5"/>
      <c r="B1584" s="11"/>
      <c r="C1584" s="11"/>
      <c r="D1584" s="95" t="s">
        <v>12</v>
      </c>
      <c r="E1584" s="11"/>
      <c r="F1584" s="11"/>
      <c r="G1584" s="11"/>
      <c r="H1584" s="13">
        <f>SUM(H1578:H1583)</f>
        <v>61</v>
      </c>
      <c r="I1584" s="95" t="s">
        <v>12</v>
      </c>
      <c r="J1584" s="13">
        <f>SUM(J1578:J1583)</f>
        <v>72</v>
      </c>
    </row>
    <row r="1585" spans="1:10" ht="15" x14ac:dyDescent="0.25">
      <c r="A1585" s="136"/>
      <c r="B1585" s="136"/>
      <c r="C1585" s="136"/>
      <c r="D1585" s="95" t="s">
        <v>12</v>
      </c>
      <c r="E1585" s="136"/>
      <c r="F1585" s="136"/>
      <c r="G1585" s="136"/>
      <c r="H1585" s="167">
        <v>2</v>
      </c>
      <c r="I1585" s="95" t="s">
        <v>12</v>
      </c>
      <c r="J1585" s="167">
        <v>4</v>
      </c>
    </row>
    <row r="1586" spans="1:10" x14ac:dyDescent="0.25">
      <c r="A1586" s="754" t="s">
        <v>362</v>
      </c>
      <c r="B1586" s="754"/>
      <c r="C1586" s="754"/>
      <c r="D1586" s="6" t="s">
        <v>12</v>
      </c>
      <c r="E1586" s="755" t="s">
        <v>389</v>
      </c>
      <c r="F1586" s="755"/>
      <c r="G1586" s="755"/>
      <c r="H1586" s="747" t="s">
        <v>402</v>
      </c>
      <c r="I1586" s="748"/>
      <c r="J1586" s="748"/>
    </row>
    <row r="1587" spans="1:10" ht="15" x14ac:dyDescent="0.25">
      <c r="A1587" s="11" t="s">
        <v>364</v>
      </c>
      <c r="B1587" s="11" t="s">
        <v>363</v>
      </c>
      <c r="C1587" s="11" t="s">
        <v>365</v>
      </c>
      <c r="D1587" s="95" t="s">
        <v>12</v>
      </c>
      <c r="E1587" s="11" t="s">
        <v>265</v>
      </c>
      <c r="F1587" s="11" t="s">
        <v>162</v>
      </c>
      <c r="G1587" s="11" t="s">
        <v>163</v>
      </c>
      <c r="H1587" s="9">
        <v>13</v>
      </c>
      <c r="I1587" s="95" t="s">
        <v>12</v>
      </c>
      <c r="J1587" s="12">
        <v>2</v>
      </c>
    </row>
    <row r="1588" spans="1:10" ht="15" x14ac:dyDescent="0.25">
      <c r="A1588" s="11" t="s">
        <v>366</v>
      </c>
      <c r="B1588" s="11" t="s">
        <v>367</v>
      </c>
      <c r="C1588" s="11"/>
      <c r="D1588" s="95" t="s">
        <v>12</v>
      </c>
      <c r="E1588" s="11" t="s">
        <v>157</v>
      </c>
      <c r="F1588" s="11" t="s">
        <v>158</v>
      </c>
      <c r="G1588" s="11"/>
      <c r="H1588" s="9">
        <v>13</v>
      </c>
      <c r="I1588" s="95" t="s">
        <v>12</v>
      </c>
      <c r="J1588" s="12">
        <v>12</v>
      </c>
    </row>
    <row r="1589" spans="1:10" ht="15" x14ac:dyDescent="0.25">
      <c r="A1589" s="11" t="s">
        <v>366</v>
      </c>
      <c r="B1589" s="11" t="s">
        <v>364</v>
      </c>
      <c r="C1589" s="11"/>
      <c r="D1589" s="95" t="s">
        <v>12</v>
      </c>
      <c r="E1589" s="11" t="s">
        <v>265</v>
      </c>
      <c r="F1589" s="11" t="s">
        <v>163</v>
      </c>
      <c r="G1589" s="11"/>
      <c r="H1589" s="9">
        <v>13</v>
      </c>
      <c r="I1589" s="95" t="s">
        <v>12</v>
      </c>
      <c r="J1589" s="12">
        <v>0</v>
      </c>
    </row>
    <row r="1590" spans="1:10" ht="15" x14ac:dyDescent="0.25">
      <c r="A1590" s="11" t="s">
        <v>363</v>
      </c>
      <c r="B1590" s="11" t="s">
        <v>367</v>
      </c>
      <c r="C1590" s="11" t="s">
        <v>368</v>
      </c>
      <c r="D1590" s="95" t="s">
        <v>12</v>
      </c>
      <c r="E1590" s="11" t="s">
        <v>157</v>
      </c>
      <c r="F1590" s="11" t="s">
        <v>158</v>
      </c>
      <c r="G1590" s="11" t="s">
        <v>162</v>
      </c>
      <c r="H1590" s="9">
        <v>13</v>
      </c>
      <c r="I1590" s="95" t="s">
        <v>12</v>
      </c>
      <c r="J1590" s="12">
        <v>10</v>
      </c>
    </row>
    <row r="1591" spans="1:10" ht="15" x14ac:dyDescent="0.25">
      <c r="A1591" s="11" t="s">
        <v>363</v>
      </c>
      <c r="B1591" s="11" t="s">
        <v>365</v>
      </c>
      <c r="C1591" s="11"/>
      <c r="D1591" s="95" t="s">
        <v>12</v>
      </c>
      <c r="E1591" s="11" t="s">
        <v>157</v>
      </c>
      <c r="F1591" s="11" t="s">
        <v>158</v>
      </c>
      <c r="G1591" s="11"/>
      <c r="H1591" s="9">
        <v>10</v>
      </c>
      <c r="I1591" s="95" t="s">
        <v>12</v>
      </c>
      <c r="J1591" s="12">
        <v>13</v>
      </c>
    </row>
    <row r="1592" spans="1:10" ht="15" x14ac:dyDescent="0.25">
      <c r="A1592" s="11" t="s">
        <v>364</v>
      </c>
      <c r="B1592" s="11" t="s">
        <v>366</v>
      </c>
      <c r="C1592" s="11" t="s">
        <v>368</v>
      </c>
      <c r="D1592" s="95" t="s">
        <v>12</v>
      </c>
      <c r="E1592" s="11" t="s">
        <v>265</v>
      </c>
      <c r="F1592" s="11" t="s">
        <v>162</v>
      </c>
      <c r="G1592" s="11" t="s">
        <v>163</v>
      </c>
      <c r="H1592" s="9">
        <v>8</v>
      </c>
      <c r="I1592" s="95" t="s">
        <v>12</v>
      </c>
      <c r="J1592" s="12">
        <v>13</v>
      </c>
    </row>
    <row r="1593" spans="1:10" ht="15" x14ac:dyDescent="0.25">
      <c r="A1593" s="5"/>
      <c r="B1593" s="11"/>
      <c r="C1593" s="11"/>
      <c r="D1593" s="95" t="s">
        <v>12</v>
      </c>
      <c r="E1593" s="11"/>
      <c r="F1593" s="11"/>
      <c r="G1593" s="11"/>
      <c r="H1593" s="13">
        <f>SUM(H1587:H1592)</f>
        <v>70</v>
      </c>
      <c r="I1593" s="95" t="s">
        <v>12</v>
      </c>
      <c r="J1593" s="13">
        <f>SUM(J1587:J1592)</f>
        <v>50</v>
      </c>
    </row>
    <row r="1594" spans="1:10" ht="15.6" thickBot="1" x14ac:dyDescent="0.3">
      <c r="A1594" s="136"/>
      <c r="B1594" s="136"/>
      <c r="C1594" s="136"/>
      <c r="D1594" s="95" t="s">
        <v>12</v>
      </c>
      <c r="E1594" s="136"/>
      <c r="F1594" s="136"/>
      <c r="G1594" s="136"/>
      <c r="H1594" s="167">
        <v>4</v>
      </c>
      <c r="I1594" s="95" t="s">
        <v>12</v>
      </c>
      <c r="J1594" s="167">
        <v>2</v>
      </c>
    </row>
    <row r="1595" spans="1:10" ht="15.75" customHeight="1" thickBot="1" x14ac:dyDescent="0.35">
      <c r="A1595" s="756">
        <v>2014</v>
      </c>
      <c r="B1595" s="757"/>
      <c r="C1595" s="757"/>
      <c r="D1595" s="757"/>
      <c r="E1595" s="757"/>
      <c r="F1595" s="757"/>
      <c r="G1595" s="757"/>
      <c r="H1595" s="757"/>
      <c r="I1595" s="757"/>
      <c r="J1595" s="758"/>
    </row>
    <row r="1596" spans="1:10" x14ac:dyDescent="0.25">
      <c r="A1596" s="754" t="s">
        <v>207</v>
      </c>
      <c r="B1596" s="754"/>
      <c r="C1596" s="754"/>
      <c r="D1596" s="170" t="s">
        <v>12</v>
      </c>
      <c r="E1596" s="755" t="s">
        <v>208</v>
      </c>
      <c r="F1596" s="755"/>
      <c r="G1596" s="755"/>
      <c r="H1596" s="747">
        <v>41767</v>
      </c>
      <c r="I1596" s="748"/>
      <c r="J1596" s="748"/>
    </row>
    <row r="1597" spans="1:10" ht="15" x14ac:dyDescent="0.25">
      <c r="A1597" s="11" t="s">
        <v>209</v>
      </c>
      <c r="B1597" s="11" t="s">
        <v>210</v>
      </c>
      <c r="C1597" s="11" t="s">
        <v>211</v>
      </c>
      <c r="D1597" s="95" t="s">
        <v>12</v>
      </c>
      <c r="E1597" s="5" t="s">
        <v>215</v>
      </c>
      <c r="F1597" s="11" t="s">
        <v>216</v>
      </c>
      <c r="G1597" s="11" t="s">
        <v>217</v>
      </c>
      <c r="H1597" s="9">
        <v>3</v>
      </c>
      <c r="I1597" s="172" t="s">
        <v>12</v>
      </c>
      <c r="J1597" s="12">
        <v>13</v>
      </c>
    </row>
    <row r="1598" spans="1:10" ht="15" x14ac:dyDescent="0.25">
      <c r="A1598" s="11" t="s">
        <v>212</v>
      </c>
      <c r="B1598" s="11" t="s">
        <v>213</v>
      </c>
      <c r="C1598" s="11"/>
      <c r="D1598" s="95" t="s">
        <v>12</v>
      </c>
      <c r="E1598" s="11" t="s">
        <v>218</v>
      </c>
      <c r="F1598" s="11" t="s">
        <v>219</v>
      </c>
      <c r="G1598" s="11"/>
      <c r="H1598" s="9">
        <v>2</v>
      </c>
      <c r="I1598" s="172" t="s">
        <v>12</v>
      </c>
      <c r="J1598" s="12">
        <v>13</v>
      </c>
    </row>
    <row r="1599" spans="1:10" ht="15" x14ac:dyDescent="0.25">
      <c r="A1599" s="11" t="s">
        <v>210</v>
      </c>
      <c r="B1599" s="11" t="s">
        <v>211</v>
      </c>
      <c r="C1599" s="11"/>
      <c r="D1599" s="95" t="s">
        <v>12</v>
      </c>
      <c r="E1599" s="5" t="s">
        <v>216</v>
      </c>
      <c r="F1599" s="11" t="s">
        <v>219</v>
      </c>
      <c r="G1599" s="11"/>
      <c r="H1599" s="9">
        <v>6</v>
      </c>
      <c r="I1599" s="172" t="s">
        <v>12</v>
      </c>
      <c r="J1599" s="12">
        <v>13</v>
      </c>
    </row>
    <row r="1600" spans="1:10" ht="15" x14ac:dyDescent="0.25">
      <c r="A1600" s="11" t="s">
        <v>209</v>
      </c>
      <c r="B1600" s="11" t="s">
        <v>213</v>
      </c>
      <c r="C1600" s="11" t="s">
        <v>214</v>
      </c>
      <c r="D1600" s="95" t="s">
        <v>12</v>
      </c>
      <c r="E1600" s="11" t="s">
        <v>215</v>
      </c>
      <c r="F1600" s="11" t="s">
        <v>218</v>
      </c>
      <c r="G1600" s="11" t="s">
        <v>217</v>
      </c>
      <c r="H1600" s="9">
        <v>13</v>
      </c>
      <c r="I1600" s="172" t="s">
        <v>12</v>
      </c>
      <c r="J1600" s="12">
        <v>11</v>
      </c>
    </row>
    <row r="1601" spans="1:10" ht="15" x14ac:dyDescent="0.25">
      <c r="A1601" s="11" t="s">
        <v>209</v>
      </c>
      <c r="B1601" s="11" t="s">
        <v>211</v>
      </c>
      <c r="C1601" s="11"/>
      <c r="D1601" s="95" t="s">
        <v>12</v>
      </c>
      <c r="E1601" s="11" t="s">
        <v>218</v>
      </c>
      <c r="F1601" s="11" t="s">
        <v>219</v>
      </c>
      <c r="G1601" s="11"/>
      <c r="H1601" s="9">
        <v>13</v>
      </c>
      <c r="I1601" s="172" t="s">
        <v>12</v>
      </c>
      <c r="J1601" s="12">
        <v>7</v>
      </c>
    </row>
    <row r="1602" spans="1:10" ht="15" x14ac:dyDescent="0.25">
      <c r="A1602" s="11" t="s">
        <v>212</v>
      </c>
      <c r="B1602" s="11" t="s">
        <v>213</v>
      </c>
      <c r="C1602" s="11" t="s">
        <v>214</v>
      </c>
      <c r="D1602" s="95" t="s">
        <v>12</v>
      </c>
      <c r="E1602" s="5" t="s">
        <v>215</v>
      </c>
      <c r="F1602" s="11" t="s">
        <v>216</v>
      </c>
      <c r="G1602" s="11" t="s">
        <v>217</v>
      </c>
      <c r="H1602" s="9">
        <v>7</v>
      </c>
      <c r="I1602" s="172" t="s">
        <v>12</v>
      </c>
      <c r="J1602" s="12">
        <v>12</v>
      </c>
    </row>
    <row r="1603" spans="1:10" ht="15" x14ac:dyDescent="0.25">
      <c r="A1603" s="5"/>
      <c r="B1603" s="11"/>
      <c r="C1603" s="11"/>
      <c r="D1603" s="95" t="s">
        <v>12</v>
      </c>
      <c r="E1603" s="11"/>
      <c r="F1603" s="11"/>
      <c r="G1603" s="11"/>
      <c r="H1603" s="13">
        <f>SUM(H1597:H1602)</f>
        <v>44</v>
      </c>
      <c r="I1603" s="172" t="s">
        <v>12</v>
      </c>
      <c r="J1603" s="13">
        <f>SUM(J1597:J1602)</f>
        <v>69</v>
      </c>
    </row>
    <row r="1604" spans="1:10" ht="15" x14ac:dyDescent="0.25">
      <c r="A1604" s="11"/>
      <c r="B1604" s="11"/>
      <c r="C1604" s="11"/>
      <c r="D1604" s="95" t="s">
        <v>12</v>
      </c>
      <c r="E1604" s="11"/>
      <c r="F1604" s="11"/>
      <c r="G1604" s="11"/>
      <c r="H1604" s="171">
        <v>2</v>
      </c>
      <c r="I1604" s="172" t="s">
        <v>12</v>
      </c>
      <c r="J1604" s="171">
        <v>4</v>
      </c>
    </row>
    <row r="1605" spans="1:10" x14ac:dyDescent="0.25">
      <c r="A1605" s="754" t="s">
        <v>62</v>
      </c>
      <c r="B1605" s="754"/>
      <c r="C1605" s="754"/>
      <c r="D1605" s="170" t="s">
        <v>12</v>
      </c>
      <c r="E1605" s="755" t="s">
        <v>220</v>
      </c>
      <c r="F1605" s="755"/>
      <c r="G1605" s="755"/>
      <c r="H1605" s="747">
        <v>41767</v>
      </c>
      <c r="I1605" s="748"/>
      <c r="J1605" s="748"/>
    </row>
    <row r="1606" spans="1:10" ht="15" x14ac:dyDescent="0.25">
      <c r="A1606" s="11" t="s">
        <v>65</v>
      </c>
      <c r="B1606" s="11" t="s">
        <v>64</v>
      </c>
      <c r="C1606" s="11" t="s">
        <v>63</v>
      </c>
      <c r="D1606" s="95" t="s">
        <v>12</v>
      </c>
      <c r="E1606" s="11" t="s">
        <v>58</v>
      </c>
      <c r="F1606" s="11" t="s">
        <v>221</v>
      </c>
      <c r="G1606" s="11" t="s">
        <v>222</v>
      </c>
      <c r="H1606" s="9">
        <v>13</v>
      </c>
      <c r="I1606" s="172" t="s">
        <v>12</v>
      </c>
      <c r="J1606" s="12">
        <v>9</v>
      </c>
    </row>
    <row r="1607" spans="1:10" ht="15" x14ac:dyDescent="0.25">
      <c r="A1607" s="11" t="s">
        <v>70</v>
      </c>
      <c r="B1607" s="11" t="s">
        <v>69</v>
      </c>
      <c r="C1607" s="11"/>
      <c r="D1607" s="95" t="s">
        <v>12</v>
      </c>
      <c r="E1607" s="11" t="s">
        <v>55</v>
      </c>
      <c r="F1607" s="11" t="s">
        <v>223</v>
      </c>
      <c r="G1607" s="11"/>
      <c r="H1607" s="9">
        <v>13</v>
      </c>
      <c r="I1607" s="172" t="s">
        <v>12</v>
      </c>
      <c r="J1607" s="12">
        <v>2</v>
      </c>
    </row>
    <row r="1608" spans="1:10" ht="15" x14ac:dyDescent="0.25">
      <c r="A1608" s="11" t="s">
        <v>65</v>
      </c>
      <c r="B1608" s="11" t="s">
        <v>70</v>
      </c>
      <c r="C1608" s="11"/>
      <c r="D1608" s="95" t="s">
        <v>12</v>
      </c>
      <c r="E1608" s="11" t="s">
        <v>58</v>
      </c>
      <c r="F1608" s="11" t="s">
        <v>222</v>
      </c>
      <c r="G1608" s="11"/>
      <c r="H1608" s="9">
        <v>13</v>
      </c>
      <c r="I1608" s="172" t="s">
        <v>12</v>
      </c>
      <c r="J1608" s="12">
        <v>3</v>
      </c>
    </row>
    <row r="1609" spans="1:10" ht="15" x14ac:dyDescent="0.25">
      <c r="A1609" s="11" t="s">
        <v>69</v>
      </c>
      <c r="B1609" s="11" t="s">
        <v>64</v>
      </c>
      <c r="C1609" s="11" t="s">
        <v>63</v>
      </c>
      <c r="D1609" s="95" t="s">
        <v>12</v>
      </c>
      <c r="E1609" s="11" t="s">
        <v>55</v>
      </c>
      <c r="F1609" s="11" t="s">
        <v>223</v>
      </c>
      <c r="G1609" s="11" t="s">
        <v>221</v>
      </c>
      <c r="H1609" s="9">
        <v>13</v>
      </c>
      <c r="I1609" s="172" t="s">
        <v>12</v>
      </c>
      <c r="J1609" s="12">
        <v>5</v>
      </c>
    </row>
    <row r="1610" spans="1:10" ht="15" x14ac:dyDescent="0.25">
      <c r="A1610" s="11" t="s">
        <v>70</v>
      </c>
      <c r="B1610" s="11" t="s">
        <v>63</v>
      </c>
      <c r="C1610" s="11"/>
      <c r="D1610" s="95" t="s">
        <v>12</v>
      </c>
      <c r="E1610" s="11" t="s">
        <v>55</v>
      </c>
      <c r="F1610" s="11" t="s">
        <v>222</v>
      </c>
      <c r="G1610" s="11"/>
      <c r="H1610" s="9">
        <v>13</v>
      </c>
      <c r="I1610" s="172" t="s">
        <v>12</v>
      </c>
      <c r="J1610" s="12">
        <v>6</v>
      </c>
    </row>
    <row r="1611" spans="1:10" ht="15" x14ac:dyDescent="0.25">
      <c r="A1611" s="11" t="s">
        <v>69</v>
      </c>
      <c r="B1611" s="11" t="s">
        <v>64</v>
      </c>
      <c r="C1611" s="11" t="s">
        <v>56</v>
      </c>
      <c r="D1611" s="95" t="s">
        <v>12</v>
      </c>
      <c r="E1611" s="11" t="s">
        <v>58</v>
      </c>
      <c r="F1611" s="11" t="s">
        <v>223</v>
      </c>
      <c r="G1611" s="11" t="s">
        <v>221</v>
      </c>
      <c r="H1611" s="9">
        <v>13</v>
      </c>
      <c r="I1611" s="172" t="s">
        <v>12</v>
      </c>
      <c r="J1611" s="12">
        <v>8</v>
      </c>
    </row>
    <row r="1612" spans="1:10" ht="15" x14ac:dyDescent="0.25">
      <c r="A1612" s="5"/>
      <c r="B1612" s="11"/>
      <c r="C1612" s="11"/>
      <c r="D1612" s="95" t="s">
        <v>12</v>
      </c>
      <c r="E1612" s="11"/>
      <c r="F1612" s="11"/>
      <c r="G1612" s="11"/>
      <c r="H1612" s="13">
        <f>SUM(H1606:H1611)</f>
        <v>78</v>
      </c>
      <c r="I1612" s="172" t="s">
        <v>12</v>
      </c>
      <c r="J1612" s="13">
        <f>SUM(J1606:J1611)</f>
        <v>33</v>
      </c>
    </row>
    <row r="1613" spans="1:10" ht="15" x14ac:dyDescent="0.25">
      <c r="A1613" s="11"/>
      <c r="B1613" s="11"/>
      <c r="C1613" s="11"/>
      <c r="D1613" s="95" t="s">
        <v>12</v>
      </c>
      <c r="E1613" s="11"/>
      <c r="F1613" s="11"/>
      <c r="G1613" s="11"/>
      <c r="H1613" s="171">
        <v>6</v>
      </c>
      <c r="I1613" s="172" t="s">
        <v>12</v>
      </c>
      <c r="J1613" s="171">
        <v>0</v>
      </c>
    </row>
    <row r="1614" spans="1:10" x14ac:dyDescent="0.25">
      <c r="A1614" s="754" t="s">
        <v>208</v>
      </c>
      <c r="B1614" s="754"/>
      <c r="C1614" s="754"/>
      <c r="D1614" s="170" t="s">
        <v>12</v>
      </c>
      <c r="E1614" s="755" t="s">
        <v>227</v>
      </c>
      <c r="F1614" s="755"/>
      <c r="G1614" s="755"/>
      <c r="H1614" s="747">
        <v>41767</v>
      </c>
      <c r="I1614" s="748"/>
      <c r="J1614" s="748"/>
    </row>
    <row r="1615" spans="1:10" ht="15" x14ac:dyDescent="0.25">
      <c r="A1615" s="11" t="s">
        <v>216</v>
      </c>
      <c r="B1615" s="11" t="s">
        <v>217</v>
      </c>
      <c r="C1615" s="11" t="s">
        <v>215</v>
      </c>
      <c r="D1615" s="95" t="s">
        <v>12</v>
      </c>
      <c r="E1615" s="11" t="s">
        <v>228</v>
      </c>
      <c r="F1615" s="11" t="s">
        <v>229</v>
      </c>
      <c r="G1615" s="11" t="s">
        <v>230</v>
      </c>
      <c r="H1615" s="9">
        <v>6</v>
      </c>
      <c r="I1615" s="172" t="s">
        <v>12</v>
      </c>
      <c r="J1615" s="12">
        <v>7</v>
      </c>
    </row>
    <row r="1616" spans="1:10" ht="15" x14ac:dyDescent="0.25">
      <c r="A1616" s="11" t="s">
        <v>218</v>
      </c>
      <c r="B1616" s="11" t="s">
        <v>219</v>
      </c>
      <c r="C1616" s="11"/>
      <c r="D1616" s="95" t="s">
        <v>12</v>
      </c>
      <c r="E1616" s="11" t="s">
        <v>231</v>
      </c>
      <c r="F1616" s="11" t="s">
        <v>232</v>
      </c>
      <c r="G1616" s="11"/>
      <c r="H1616" s="9">
        <v>0</v>
      </c>
      <c r="I1616" s="172" t="s">
        <v>12</v>
      </c>
      <c r="J1616" s="12">
        <v>13</v>
      </c>
    </row>
    <row r="1617" spans="1:10" ht="15" x14ac:dyDescent="0.25">
      <c r="A1617" s="11" t="s">
        <v>216</v>
      </c>
      <c r="B1617" s="11" t="s">
        <v>215</v>
      </c>
      <c r="C1617" s="11"/>
      <c r="D1617" s="95" t="s">
        <v>12</v>
      </c>
      <c r="E1617" s="11" t="s">
        <v>229</v>
      </c>
      <c r="F1617" s="11" t="s">
        <v>230</v>
      </c>
      <c r="G1617" s="11"/>
      <c r="H1617" s="9">
        <v>13</v>
      </c>
      <c r="I1617" s="172" t="s">
        <v>12</v>
      </c>
      <c r="J1617" s="12">
        <v>11</v>
      </c>
    </row>
    <row r="1618" spans="1:10" ht="15" x14ac:dyDescent="0.25">
      <c r="A1618" s="11" t="s">
        <v>218</v>
      </c>
      <c r="B1618" s="11" t="s">
        <v>219</v>
      </c>
      <c r="C1618" s="11" t="s">
        <v>217</v>
      </c>
      <c r="D1618" s="95" t="s">
        <v>12</v>
      </c>
      <c r="E1618" s="11" t="s">
        <v>228</v>
      </c>
      <c r="F1618" s="11" t="s">
        <v>231</v>
      </c>
      <c r="G1618" s="11" t="s">
        <v>232</v>
      </c>
      <c r="H1618" s="9">
        <v>4</v>
      </c>
      <c r="I1618" s="172" t="s">
        <v>12</v>
      </c>
      <c r="J1618" s="12">
        <v>13</v>
      </c>
    </row>
    <row r="1619" spans="1:10" ht="15" x14ac:dyDescent="0.25">
      <c r="A1619" s="11" t="s">
        <v>216</v>
      </c>
      <c r="B1619" s="11" t="s">
        <v>215</v>
      </c>
      <c r="C1619" s="11"/>
      <c r="D1619" s="95" t="s">
        <v>12</v>
      </c>
      <c r="E1619" s="11" t="s">
        <v>231</v>
      </c>
      <c r="F1619" s="11" t="s">
        <v>232</v>
      </c>
      <c r="G1619" s="11"/>
      <c r="H1619" s="9">
        <v>11</v>
      </c>
      <c r="I1619" s="172" t="s">
        <v>12</v>
      </c>
      <c r="J1619" s="12">
        <v>12</v>
      </c>
    </row>
    <row r="1620" spans="1:10" ht="15" x14ac:dyDescent="0.25">
      <c r="A1620" s="11" t="s">
        <v>218</v>
      </c>
      <c r="B1620" s="11" t="s">
        <v>219</v>
      </c>
      <c r="C1620" s="11" t="s">
        <v>217</v>
      </c>
      <c r="D1620" s="95" t="s">
        <v>12</v>
      </c>
      <c r="E1620" s="11" t="s">
        <v>228</v>
      </c>
      <c r="F1620" s="11" t="s">
        <v>229</v>
      </c>
      <c r="G1620" s="11" t="s">
        <v>230</v>
      </c>
      <c r="H1620" s="9">
        <v>5</v>
      </c>
      <c r="I1620" s="172" t="s">
        <v>12</v>
      </c>
      <c r="J1620" s="12">
        <v>13</v>
      </c>
    </row>
    <row r="1621" spans="1:10" ht="15" x14ac:dyDescent="0.25">
      <c r="A1621" s="5"/>
      <c r="B1621" s="11"/>
      <c r="C1621" s="11"/>
      <c r="D1621" s="95" t="s">
        <v>12</v>
      </c>
      <c r="E1621" s="11"/>
      <c r="F1621" s="11"/>
      <c r="G1621" s="11"/>
      <c r="H1621" s="13">
        <f>SUM(H1615:H1620)</f>
        <v>39</v>
      </c>
      <c r="I1621" s="172" t="s">
        <v>12</v>
      </c>
      <c r="J1621" s="13">
        <f>SUM(J1615:J1620)</f>
        <v>69</v>
      </c>
    </row>
    <row r="1622" spans="1:10" ht="15" x14ac:dyDescent="0.25">
      <c r="A1622" s="136"/>
      <c r="B1622" s="136"/>
      <c r="C1622" s="136"/>
      <c r="D1622" s="173" t="s">
        <v>12</v>
      </c>
      <c r="E1622" s="136"/>
      <c r="F1622" s="136"/>
      <c r="G1622" s="136"/>
      <c r="H1622" s="167">
        <v>1</v>
      </c>
      <c r="I1622" s="174" t="s">
        <v>12</v>
      </c>
      <c r="J1622" s="167">
        <v>5</v>
      </c>
    </row>
    <row r="1623" spans="1:10" x14ac:dyDescent="0.25">
      <c r="A1623" s="754" t="s">
        <v>101</v>
      </c>
      <c r="B1623" s="754"/>
      <c r="C1623" s="754"/>
      <c r="D1623" s="170" t="s">
        <v>12</v>
      </c>
      <c r="E1623" s="755" t="s">
        <v>74</v>
      </c>
      <c r="F1623" s="755"/>
      <c r="G1623" s="755"/>
      <c r="H1623" s="747">
        <v>41767</v>
      </c>
      <c r="I1623" s="748"/>
      <c r="J1623" s="748"/>
    </row>
    <row r="1624" spans="1:10" ht="15" x14ac:dyDescent="0.25">
      <c r="A1624" s="11" t="s">
        <v>233</v>
      </c>
      <c r="B1624" s="11" t="s">
        <v>109</v>
      </c>
      <c r="C1624" s="11" t="s">
        <v>111</v>
      </c>
      <c r="D1624" s="95" t="s">
        <v>12</v>
      </c>
      <c r="E1624" s="5" t="s">
        <v>106</v>
      </c>
      <c r="F1624" s="11" t="s">
        <v>234</v>
      </c>
      <c r="G1624" s="11" t="s">
        <v>235</v>
      </c>
      <c r="H1624" s="9">
        <v>11</v>
      </c>
      <c r="I1624" s="172" t="s">
        <v>12</v>
      </c>
      <c r="J1624" s="12">
        <v>12</v>
      </c>
    </row>
    <row r="1625" spans="1:10" ht="15" x14ac:dyDescent="0.25">
      <c r="A1625" s="11" t="s">
        <v>68</v>
      </c>
      <c r="B1625" s="11" t="s">
        <v>67</v>
      </c>
      <c r="C1625" s="11"/>
      <c r="D1625" s="95" t="s">
        <v>12</v>
      </c>
      <c r="E1625" s="11" t="s">
        <v>80</v>
      </c>
      <c r="F1625" s="11" t="s">
        <v>78</v>
      </c>
      <c r="G1625" s="11"/>
      <c r="H1625" s="9">
        <v>9</v>
      </c>
      <c r="I1625" s="172" t="s">
        <v>12</v>
      </c>
      <c r="J1625" s="12">
        <v>13</v>
      </c>
    </row>
    <row r="1626" spans="1:10" ht="15" x14ac:dyDescent="0.25">
      <c r="A1626" s="11" t="s">
        <v>66</v>
      </c>
      <c r="B1626" s="11" t="s">
        <v>67</v>
      </c>
      <c r="C1626" s="11"/>
      <c r="D1626" s="95" t="s">
        <v>12</v>
      </c>
      <c r="E1626" s="11" t="s">
        <v>234</v>
      </c>
      <c r="F1626" s="11" t="s">
        <v>235</v>
      </c>
      <c r="G1626" s="11"/>
      <c r="H1626" s="9">
        <v>13</v>
      </c>
      <c r="I1626" s="172" t="s">
        <v>12</v>
      </c>
      <c r="J1626" s="12">
        <v>9</v>
      </c>
    </row>
    <row r="1627" spans="1:10" ht="15" x14ac:dyDescent="0.25">
      <c r="A1627" s="11" t="s">
        <v>68</v>
      </c>
      <c r="B1627" s="11" t="s">
        <v>233</v>
      </c>
      <c r="C1627" s="11" t="s">
        <v>109</v>
      </c>
      <c r="D1627" s="95" t="s">
        <v>12</v>
      </c>
      <c r="E1627" s="5" t="s">
        <v>106</v>
      </c>
      <c r="F1627" s="11" t="s">
        <v>80</v>
      </c>
      <c r="G1627" s="11" t="s">
        <v>78</v>
      </c>
      <c r="H1627" s="9">
        <v>2</v>
      </c>
      <c r="I1627" s="172" t="s">
        <v>12</v>
      </c>
      <c r="J1627" s="12">
        <v>13</v>
      </c>
    </row>
    <row r="1628" spans="1:10" ht="15" x14ac:dyDescent="0.25">
      <c r="A1628" s="11" t="s">
        <v>233</v>
      </c>
      <c r="B1628" s="11" t="s">
        <v>111</v>
      </c>
      <c r="C1628" s="11"/>
      <c r="D1628" s="95" t="s">
        <v>12</v>
      </c>
      <c r="E1628" s="11" t="s">
        <v>234</v>
      </c>
      <c r="F1628" s="11" t="s">
        <v>235</v>
      </c>
      <c r="G1628" s="11"/>
      <c r="H1628" s="9">
        <v>6</v>
      </c>
      <c r="I1628" s="172" t="s">
        <v>12</v>
      </c>
      <c r="J1628" s="12">
        <v>13</v>
      </c>
    </row>
    <row r="1629" spans="1:10" ht="15" x14ac:dyDescent="0.25">
      <c r="A1629" s="11" t="s">
        <v>68</v>
      </c>
      <c r="B1629" s="11" t="s">
        <v>66</v>
      </c>
      <c r="C1629" s="11" t="s">
        <v>67</v>
      </c>
      <c r="D1629" s="95" t="s">
        <v>12</v>
      </c>
      <c r="E1629" s="5" t="s">
        <v>106</v>
      </c>
      <c r="F1629" s="11" t="s">
        <v>80</v>
      </c>
      <c r="G1629" s="11" t="s">
        <v>78</v>
      </c>
      <c r="H1629" s="9">
        <v>8</v>
      </c>
      <c r="I1629" s="172" t="s">
        <v>12</v>
      </c>
      <c r="J1629" s="12">
        <v>12</v>
      </c>
    </row>
    <row r="1630" spans="1:10" ht="15" x14ac:dyDescent="0.25">
      <c r="A1630" s="5"/>
      <c r="B1630" s="11"/>
      <c r="C1630" s="11"/>
      <c r="D1630" s="95" t="s">
        <v>12</v>
      </c>
      <c r="E1630" s="11"/>
      <c r="F1630" s="11"/>
      <c r="G1630" s="11"/>
      <c r="H1630" s="13">
        <f>SUM(H1624:H1629)</f>
        <v>49</v>
      </c>
      <c r="I1630" s="172" t="s">
        <v>12</v>
      </c>
      <c r="J1630" s="13">
        <f>SUM(J1624:J1629)</f>
        <v>72</v>
      </c>
    </row>
    <row r="1631" spans="1:10" ht="15" x14ac:dyDescent="0.25">
      <c r="A1631" s="11"/>
      <c r="B1631" s="11"/>
      <c r="C1631" s="11"/>
      <c r="D1631" s="95" t="s">
        <v>12</v>
      </c>
      <c r="E1631" s="11"/>
      <c r="F1631" s="11"/>
      <c r="G1631" s="11"/>
      <c r="H1631" s="171">
        <v>1</v>
      </c>
      <c r="I1631" s="172" t="s">
        <v>12</v>
      </c>
      <c r="J1631" s="171">
        <v>5</v>
      </c>
    </row>
    <row r="1632" spans="1:10" x14ac:dyDescent="0.25">
      <c r="A1632" s="754" t="s">
        <v>113</v>
      </c>
      <c r="B1632" s="754"/>
      <c r="C1632" s="754"/>
      <c r="D1632" s="170" t="s">
        <v>12</v>
      </c>
      <c r="E1632" s="755" t="s">
        <v>74</v>
      </c>
      <c r="F1632" s="755"/>
      <c r="G1632" s="755"/>
      <c r="H1632" s="747">
        <v>41767</v>
      </c>
      <c r="I1632" s="748"/>
      <c r="J1632" s="748"/>
    </row>
    <row r="1633" spans="1:10" ht="15" x14ac:dyDescent="0.25">
      <c r="A1633" s="11" t="s">
        <v>45</v>
      </c>
      <c r="B1633" s="11" t="s">
        <v>37</v>
      </c>
      <c r="C1633" s="11" t="s">
        <v>35</v>
      </c>
      <c r="D1633" s="95" t="s">
        <v>12</v>
      </c>
      <c r="E1633" s="11" t="s">
        <v>78</v>
      </c>
      <c r="F1633" s="11" t="s">
        <v>234</v>
      </c>
      <c r="G1633" s="11" t="s">
        <v>235</v>
      </c>
      <c r="H1633" s="9">
        <v>12</v>
      </c>
      <c r="I1633" s="172" t="s">
        <v>12</v>
      </c>
      <c r="J1633" s="12">
        <v>13</v>
      </c>
    </row>
    <row r="1634" spans="1:10" ht="15" x14ac:dyDescent="0.25">
      <c r="A1634" s="11" t="s">
        <v>41</v>
      </c>
      <c r="B1634" s="11" t="s">
        <v>42</v>
      </c>
      <c r="C1634" s="11"/>
      <c r="D1634" s="95" t="s">
        <v>12</v>
      </c>
      <c r="E1634" s="11" t="s">
        <v>106</v>
      </c>
      <c r="F1634" s="11" t="s">
        <v>80</v>
      </c>
      <c r="G1634" s="11"/>
      <c r="H1634" s="9">
        <v>13</v>
      </c>
      <c r="I1634" s="172" t="s">
        <v>12</v>
      </c>
      <c r="J1634" s="12">
        <v>9</v>
      </c>
    </row>
    <row r="1635" spans="1:10" ht="15" x14ac:dyDescent="0.25">
      <c r="A1635" s="11" t="s">
        <v>45</v>
      </c>
      <c r="B1635" s="11" t="s">
        <v>37</v>
      </c>
      <c r="C1635" s="11"/>
      <c r="D1635" s="95" t="s">
        <v>12</v>
      </c>
      <c r="E1635" s="11" t="s">
        <v>234</v>
      </c>
      <c r="F1635" s="11" t="s">
        <v>235</v>
      </c>
      <c r="G1635" s="11"/>
      <c r="H1635" s="9">
        <v>13</v>
      </c>
      <c r="I1635" s="172" t="s">
        <v>12</v>
      </c>
      <c r="J1635" s="12">
        <v>2</v>
      </c>
    </row>
    <row r="1636" spans="1:10" ht="15" x14ac:dyDescent="0.25">
      <c r="A1636" s="11" t="s">
        <v>41</v>
      </c>
      <c r="B1636" s="11" t="s">
        <v>42</v>
      </c>
      <c r="C1636" s="11" t="s">
        <v>36</v>
      </c>
      <c r="D1636" s="95" t="s">
        <v>12</v>
      </c>
      <c r="E1636" s="11" t="s">
        <v>78</v>
      </c>
      <c r="F1636" s="11" t="s">
        <v>106</v>
      </c>
      <c r="G1636" s="11" t="s">
        <v>80</v>
      </c>
      <c r="H1636" s="9">
        <v>9</v>
      </c>
      <c r="I1636" s="172" t="s">
        <v>12</v>
      </c>
      <c r="J1636" s="12">
        <v>13</v>
      </c>
    </row>
    <row r="1637" spans="1:10" ht="15" x14ac:dyDescent="0.25">
      <c r="A1637" s="11" t="s">
        <v>45</v>
      </c>
      <c r="B1637" s="11" t="s">
        <v>37</v>
      </c>
      <c r="C1637" s="11"/>
      <c r="D1637" s="95" t="s">
        <v>12</v>
      </c>
      <c r="E1637" s="11" t="s">
        <v>234</v>
      </c>
      <c r="F1637" s="11" t="s">
        <v>235</v>
      </c>
      <c r="G1637" s="11"/>
      <c r="H1637" s="9">
        <v>13</v>
      </c>
      <c r="I1637" s="172" t="s">
        <v>12</v>
      </c>
      <c r="J1637" s="12">
        <v>3</v>
      </c>
    </row>
    <row r="1638" spans="1:10" ht="15" x14ac:dyDescent="0.25">
      <c r="A1638" s="11" t="s">
        <v>41</v>
      </c>
      <c r="B1638" s="11" t="s">
        <v>36</v>
      </c>
      <c r="C1638" s="11" t="s">
        <v>35</v>
      </c>
      <c r="D1638" s="95" t="s">
        <v>12</v>
      </c>
      <c r="E1638" s="11" t="s">
        <v>78</v>
      </c>
      <c r="F1638" s="11" t="s">
        <v>106</v>
      </c>
      <c r="G1638" s="11" t="s">
        <v>80</v>
      </c>
      <c r="H1638" s="9">
        <v>5</v>
      </c>
      <c r="I1638" s="172" t="s">
        <v>12</v>
      </c>
      <c r="J1638" s="12">
        <v>13</v>
      </c>
    </row>
    <row r="1639" spans="1:10" ht="15" x14ac:dyDescent="0.25">
      <c r="A1639" s="5"/>
      <c r="B1639" s="11"/>
      <c r="C1639" s="11"/>
      <c r="D1639" s="95" t="s">
        <v>12</v>
      </c>
      <c r="E1639" s="11"/>
      <c r="F1639" s="11"/>
      <c r="G1639" s="11"/>
      <c r="H1639" s="13">
        <f>SUM(H1633:H1638)</f>
        <v>65</v>
      </c>
      <c r="I1639" s="172" t="s">
        <v>12</v>
      </c>
      <c r="J1639" s="13">
        <f>SUM(J1633:J1638)</f>
        <v>53</v>
      </c>
    </row>
    <row r="1640" spans="1:10" ht="15" x14ac:dyDescent="0.25">
      <c r="A1640" s="11"/>
      <c r="B1640" s="11"/>
      <c r="C1640" s="11"/>
      <c r="D1640" s="95" t="s">
        <v>12</v>
      </c>
      <c r="E1640" s="11"/>
      <c r="F1640" s="11"/>
      <c r="G1640" s="11"/>
      <c r="H1640" s="171">
        <v>3</v>
      </c>
      <c r="I1640" s="172" t="s">
        <v>12</v>
      </c>
      <c r="J1640" s="171">
        <v>3</v>
      </c>
    </row>
    <row r="1641" spans="1:10" x14ac:dyDescent="0.25">
      <c r="A1641" s="754" t="s">
        <v>113</v>
      </c>
      <c r="B1641" s="754"/>
      <c r="C1641" s="754"/>
      <c r="D1641" s="170" t="s">
        <v>12</v>
      </c>
      <c r="E1641" s="755" t="s">
        <v>143</v>
      </c>
      <c r="F1641" s="755"/>
      <c r="G1641" s="755"/>
      <c r="H1641" s="747">
        <v>41767</v>
      </c>
      <c r="I1641" s="748"/>
      <c r="J1641" s="748"/>
    </row>
    <row r="1642" spans="1:10" ht="15" x14ac:dyDescent="0.25">
      <c r="A1642" s="11" t="s">
        <v>45</v>
      </c>
      <c r="B1642" s="11" t="s">
        <v>37</v>
      </c>
      <c r="C1642" s="11" t="s">
        <v>36</v>
      </c>
      <c r="D1642" s="95" t="s">
        <v>12</v>
      </c>
      <c r="E1642" s="5" t="s">
        <v>148</v>
      </c>
      <c r="F1642" s="11" t="s">
        <v>145</v>
      </c>
      <c r="G1642" s="11" t="s">
        <v>149</v>
      </c>
      <c r="H1642" s="9">
        <v>8</v>
      </c>
      <c r="I1642" s="172" t="s">
        <v>12</v>
      </c>
      <c r="J1642" s="12">
        <v>13</v>
      </c>
    </row>
    <row r="1643" spans="1:10" ht="15" x14ac:dyDescent="0.25">
      <c r="A1643" s="11" t="s">
        <v>41</v>
      </c>
      <c r="B1643" s="11" t="s">
        <v>42</v>
      </c>
      <c r="C1643" s="11"/>
      <c r="D1643" s="95" t="s">
        <v>12</v>
      </c>
      <c r="E1643" s="11" t="s">
        <v>191</v>
      </c>
      <c r="F1643" s="11" t="s">
        <v>236</v>
      </c>
      <c r="G1643" s="11"/>
      <c r="H1643" s="9">
        <v>4</v>
      </c>
      <c r="I1643" s="172" t="s">
        <v>12</v>
      </c>
      <c r="J1643" s="12">
        <v>13</v>
      </c>
    </row>
    <row r="1644" spans="1:10" ht="15" x14ac:dyDescent="0.25">
      <c r="A1644" s="11" t="s">
        <v>45</v>
      </c>
      <c r="B1644" s="11" t="s">
        <v>37</v>
      </c>
      <c r="C1644" s="11"/>
      <c r="D1644" s="95" t="s">
        <v>12</v>
      </c>
      <c r="E1644" s="5" t="s">
        <v>191</v>
      </c>
      <c r="F1644" s="11" t="s">
        <v>236</v>
      </c>
      <c r="G1644" s="11"/>
      <c r="H1644" s="9">
        <v>13</v>
      </c>
      <c r="I1644" s="172" t="s">
        <v>12</v>
      </c>
      <c r="J1644" s="12">
        <v>10</v>
      </c>
    </row>
    <row r="1645" spans="1:10" ht="15" x14ac:dyDescent="0.25">
      <c r="A1645" s="11" t="s">
        <v>41</v>
      </c>
      <c r="B1645" s="11" t="s">
        <v>42</v>
      </c>
      <c r="C1645" s="11" t="s">
        <v>36</v>
      </c>
      <c r="D1645" s="95" t="s">
        <v>12</v>
      </c>
      <c r="E1645" s="5" t="s">
        <v>148</v>
      </c>
      <c r="F1645" s="11" t="s">
        <v>145</v>
      </c>
      <c r="G1645" s="11" t="s">
        <v>149</v>
      </c>
      <c r="H1645" s="9">
        <v>13</v>
      </c>
      <c r="I1645" s="172" t="s">
        <v>12</v>
      </c>
      <c r="J1645" s="12">
        <v>6</v>
      </c>
    </row>
    <row r="1646" spans="1:10" ht="15" x14ac:dyDescent="0.25">
      <c r="A1646" s="11" t="s">
        <v>45</v>
      </c>
      <c r="B1646" s="11" t="s">
        <v>37</v>
      </c>
      <c r="C1646" s="11"/>
      <c r="D1646" s="95" t="s">
        <v>12</v>
      </c>
      <c r="E1646" s="11" t="s">
        <v>191</v>
      </c>
      <c r="F1646" s="11" t="s">
        <v>145</v>
      </c>
      <c r="G1646" s="11"/>
      <c r="H1646" s="9">
        <v>13</v>
      </c>
      <c r="I1646" s="172" t="s">
        <v>12</v>
      </c>
      <c r="J1646" s="12">
        <v>8</v>
      </c>
    </row>
    <row r="1647" spans="1:10" ht="15" x14ac:dyDescent="0.25">
      <c r="A1647" s="11" t="s">
        <v>41</v>
      </c>
      <c r="B1647" s="11" t="s">
        <v>42</v>
      </c>
      <c r="C1647" s="11" t="s">
        <v>36</v>
      </c>
      <c r="D1647" s="95" t="s">
        <v>12</v>
      </c>
      <c r="E1647" s="5" t="s">
        <v>148</v>
      </c>
      <c r="F1647" s="11" t="s">
        <v>236</v>
      </c>
      <c r="G1647" s="11" t="s">
        <v>149</v>
      </c>
      <c r="H1647" s="9">
        <v>10</v>
      </c>
      <c r="I1647" s="172" t="s">
        <v>12</v>
      </c>
      <c r="J1647" s="12">
        <v>9</v>
      </c>
    </row>
    <row r="1648" spans="1:10" ht="15" x14ac:dyDescent="0.25">
      <c r="A1648" s="5"/>
      <c r="B1648" s="11"/>
      <c r="C1648" s="11"/>
      <c r="D1648" s="95" t="s">
        <v>12</v>
      </c>
      <c r="E1648" s="11"/>
      <c r="F1648" s="11"/>
      <c r="G1648" s="11"/>
      <c r="H1648" s="13">
        <f>SUM(H1642:H1647)</f>
        <v>61</v>
      </c>
      <c r="I1648" s="172" t="s">
        <v>12</v>
      </c>
      <c r="J1648" s="13">
        <f>SUM(J1642:J1647)</f>
        <v>59</v>
      </c>
    </row>
    <row r="1649" spans="1:10" ht="15" x14ac:dyDescent="0.25">
      <c r="A1649" s="11"/>
      <c r="B1649" s="11"/>
      <c r="C1649" s="11"/>
      <c r="D1649" s="95" t="s">
        <v>12</v>
      </c>
      <c r="E1649" s="11"/>
      <c r="F1649" s="11"/>
      <c r="G1649" s="11"/>
      <c r="H1649" s="171">
        <v>4</v>
      </c>
      <c r="I1649" s="172" t="s">
        <v>12</v>
      </c>
      <c r="J1649" s="171">
        <v>2</v>
      </c>
    </row>
    <row r="1650" spans="1:10" x14ac:dyDescent="0.25">
      <c r="A1650" s="754" t="s">
        <v>33</v>
      </c>
      <c r="B1650" s="754"/>
      <c r="C1650" s="754"/>
      <c r="D1650" s="170" t="s">
        <v>12</v>
      </c>
      <c r="E1650" s="755" t="s">
        <v>207</v>
      </c>
      <c r="F1650" s="755"/>
      <c r="G1650" s="755"/>
      <c r="H1650" s="747">
        <v>41767</v>
      </c>
      <c r="I1650" s="748"/>
      <c r="J1650" s="748"/>
    </row>
    <row r="1651" spans="1:10" ht="15" x14ac:dyDescent="0.25">
      <c r="A1651" s="11" t="s">
        <v>141</v>
      </c>
      <c r="B1651" s="11" t="s">
        <v>188</v>
      </c>
      <c r="C1651" s="11" t="s">
        <v>237</v>
      </c>
      <c r="D1651" s="95" t="s">
        <v>12</v>
      </c>
      <c r="E1651" s="11" t="s">
        <v>210</v>
      </c>
      <c r="F1651" s="11" t="s">
        <v>212</v>
      </c>
      <c r="G1651" s="11" t="s">
        <v>213</v>
      </c>
      <c r="H1651" s="9">
        <v>9</v>
      </c>
      <c r="I1651" s="172" t="s">
        <v>12</v>
      </c>
      <c r="J1651" s="12">
        <v>10</v>
      </c>
    </row>
    <row r="1652" spans="1:10" ht="15" x14ac:dyDescent="0.25">
      <c r="A1652" s="11" t="s">
        <v>139</v>
      </c>
      <c r="B1652" s="11" t="s">
        <v>238</v>
      </c>
      <c r="C1652" s="11"/>
      <c r="D1652" s="95" t="s">
        <v>12</v>
      </c>
      <c r="E1652" s="11" t="s">
        <v>211</v>
      </c>
      <c r="F1652" s="11" t="s">
        <v>209</v>
      </c>
      <c r="G1652" s="11"/>
      <c r="H1652" s="9">
        <v>6</v>
      </c>
      <c r="I1652" s="172" t="s">
        <v>12</v>
      </c>
      <c r="J1652" s="12">
        <v>13</v>
      </c>
    </row>
    <row r="1653" spans="1:10" ht="15" x14ac:dyDescent="0.25">
      <c r="A1653" s="11" t="s">
        <v>141</v>
      </c>
      <c r="B1653" s="11" t="s">
        <v>188</v>
      </c>
      <c r="C1653" s="11"/>
      <c r="D1653" s="95" t="s">
        <v>12</v>
      </c>
      <c r="E1653" s="11" t="s">
        <v>210</v>
      </c>
      <c r="F1653" s="11" t="s">
        <v>211</v>
      </c>
      <c r="G1653" s="11"/>
      <c r="H1653" s="9">
        <v>6</v>
      </c>
      <c r="I1653" s="172" t="s">
        <v>12</v>
      </c>
      <c r="J1653" s="12">
        <v>13</v>
      </c>
    </row>
    <row r="1654" spans="1:10" ht="15" x14ac:dyDescent="0.25">
      <c r="A1654" s="11" t="s">
        <v>139</v>
      </c>
      <c r="B1654" s="11" t="s">
        <v>238</v>
      </c>
      <c r="C1654" s="11" t="s">
        <v>237</v>
      </c>
      <c r="D1654" s="95" t="s">
        <v>12</v>
      </c>
      <c r="E1654" s="11" t="s">
        <v>214</v>
      </c>
      <c r="F1654" s="11" t="s">
        <v>209</v>
      </c>
      <c r="G1654" s="11" t="s">
        <v>213</v>
      </c>
      <c r="H1654" s="9">
        <v>5</v>
      </c>
      <c r="I1654" s="172" t="s">
        <v>12</v>
      </c>
      <c r="J1654" s="12">
        <v>13</v>
      </c>
    </row>
    <row r="1655" spans="1:10" ht="15" x14ac:dyDescent="0.25">
      <c r="A1655" s="11" t="s">
        <v>238</v>
      </c>
      <c r="B1655" s="11" t="s">
        <v>188</v>
      </c>
      <c r="C1655" s="11"/>
      <c r="D1655" s="95" t="s">
        <v>12</v>
      </c>
      <c r="E1655" s="11" t="s">
        <v>211</v>
      </c>
      <c r="F1655" s="11" t="s">
        <v>209</v>
      </c>
      <c r="G1655" s="11"/>
      <c r="H1655" s="9">
        <v>5</v>
      </c>
      <c r="I1655" s="172" t="s">
        <v>12</v>
      </c>
      <c r="J1655" s="12">
        <v>13</v>
      </c>
    </row>
    <row r="1656" spans="1:10" ht="15" x14ac:dyDescent="0.25">
      <c r="A1656" s="11" t="s">
        <v>141</v>
      </c>
      <c r="B1656" s="11" t="s">
        <v>139</v>
      </c>
      <c r="C1656" s="11" t="s">
        <v>237</v>
      </c>
      <c r="D1656" s="95" t="s">
        <v>12</v>
      </c>
      <c r="E1656" s="11" t="s">
        <v>214</v>
      </c>
      <c r="F1656" s="11" t="s">
        <v>212</v>
      </c>
      <c r="G1656" s="11" t="s">
        <v>213</v>
      </c>
      <c r="H1656" s="9">
        <v>3</v>
      </c>
      <c r="I1656" s="172" t="s">
        <v>12</v>
      </c>
      <c r="J1656" s="12">
        <v>13</v>
      </c>
    </row>
    <row r="1657" spans="1:10" ht="15" x14ac:dyDescent="0.25">
      <c r="A1657" s="5"/>
      <c r="B1657" s="11"/>
      <c r="C1657" s="11"/>
      <c r="D1657" s="95" t="s">
        <v>12</v>
      </c>
      <c r="E1657" s="11"/>
      <c r="F1657" s="11"/>
      <c r="G1657" s="11"/>
      <c r="H1657" s="13">
        <f>SUM(H1651:H1656)</f>
        <v>34</v>
      </c>
      <c r="I1657" s="172" t="s">
        <v>12</v>
      </c>
      <c r="J1657" s="13">
        <f>SUM(J1651:J1656)</f>
        <v>75</v>
      </c>
    </row>
    <row r="1658" spans="1:10" ht="15" x14ac:dyDescent="0.25">
      <c r="A1658" s="11"/>
      <c r="B1658" s="11"/>
      <c r="C1658" s="11"/>
      <c r="D1658" s="95" t="s">
        <v>12</v>
      </c>
      <c r="E1658" s="11"/>
      <c r="F1658" s="11"/>
      <c r="G1658" s="11"/>
      <c r="H1658" s="171">
        <v>0</v>
      </c>
      <c r="I1658" s="172" t="s">
        <v>12</v>
      </c>
      <c r="J1658" s="171">
        <v>6</v>
      </c>
    </row>
    <row r="1659" spans="1:10" x14ac:dyDescent="0.25">
      <c r="A1659" s="754" t="s">
        <v>143</v>
      </c>
      <c r="B1659" s="754"/>
      <c r="C1659" s="754"/>
      <c r="D1659" s="170" t="s">
        <v>12</v>
      </c>
      <c r="E1659" s="755" t="s">
        <v>101</v>
      </c>
      <c r="F1659" s="755"/>
      <c r="G1659" s="755"/>
      <c r="H1659" s="747">
        <v>41767</v>
      </c>
      <c r="I1659" s="748"/>
      <c r="J1659" s="748"/>
    </row>
    <row r="1660" spans="1:10" ht="15" x14ac:dyDescent="0.25">
      <c r="A1660" s="11" t="s">
        <v>148</v>
      </c>
      <c r="B1660" s="11" t="s">
        <v>145</v>
      </c>
      <c r="C1660" s="11" t="s">
        <v>149</v>
      </c>
      <c r="D1660" s="95" t="s">
        <v>12</v>
      </c>
      <c r="E1660" s="11" t="s">
        <v>233</v>
      </c>
      <c r="F1660" s="11" t="s">
        <v>109</v>
      </c>
      <c r="G1660" s="11" t="s">
        <v>111</v>
      </c>
      <c r="H1660" s="9">
        <v>13</v>
      </c>
      <c r="I1660" s="172" t="s">
        <v>12</v>
      </c>
      <c r="J1660" s="12">
        <v>2</v>
      </c>
    </row>
    <row r="1661" spans="1:10" ht="15" x14ac:dyDescent="0.25">
      <c r="A1661" s="11" t="s">
        <v>191</v>
      </c>
      <c r="B1661" s="11" t="s">
        <v>236</v>
      </c>
      <c r="C1661" s="11"/>
      <c r="D1661" s="95" t="s">
        <v>12</v>
      </c>
      <c r="E1661" s="11" t="s">
        <v>68</v>
      </c>
      <c r="F1661" s="11" t="s">
        <v>67</v>
      </c>
      <c r="G1661" s="11"/>
      <c r="H1661" s="9">
        <v>10</v>
      </c>
      <c r="I1661" s="172" t="s">
        <v>12</v>
      </c>
      <c r="J1661" s="12">
        <v>13</v>
      </c>
    </row>
    <row r="1662" spans="1:10" ht="15" x14ac:dyDescent="0.25">
      <c r="A1662" s="11" t="s">
        <v>148</v>
      </c>
      <c r="B1662" s="11" t="s">
        <v>149</v>
      </c>
      <c r="C1662" s="11"/>
      <c r="D1662" s="95" t="s">
        <v>12</v>
      </c>
      <c r="E1662" s="11" t="s">
        <v>66</v>
      </c>
      <c r="F1662" s="11" t="s">
        <v>67</v>
      </c>
      <c r="G1662" s="11"/>
      <c r="H1662" s="9">
        <v>11</v>
      </c>
      <c r="I1662" s="172" t="s">
        <v>12</v>
      </c>
      <c r="J1662" s="12">
        <v>10</v>
      </c>
    </row>
    <row r="1663" spans="1:10" ht="15" x14ac:dyDescent="0.25">
      <c r="A1663" s="11" t="s">
        <v>145</v>
      </c>
      <c r="B1663" s="11" t="s">
        <v>236</v>
      </c>
      <c r="C1663" s="11" t="s">
        <v>192</v>
      </c>
      <c r="D1663" s="95" t="s">
        <v>12</v>
      </c>
      <c r="E1663" s="11" t="s">
        <v>233</v>
      </c>
      <c r="F1663" s="11" t="s">
        <v>109</v>
      </c>
      <c r="G1663" s="11" t="s">
        <v>68</v>
      </c>
      <c r="H1663" s="9">
        <v>7</v>
      </c>
      <c r="I1663" s="172" t="s">
        <v>12</v>
      </c>
      <c r="J1663" s="12">
        <v>13</v>
      </c>
    </row>
    <row r="1664" spans="1:10" ht="15" x14ac:dyDescent="0.25">
      <c r="A1664" s="11" t="s">
        <v>191</v>
      </c>
      <c r="B1664" s="11" t="s">
        <v>148</v>
      </c>
      <c r="C1664" s="11"/>
      <c r="D1664" s="95" t="s">
        <v>12</v>
      </c>
      <c r="E1664" s="11" t="s">
        <v>233</v>
      </c>
      <c r="F1664" s="11" t="s">
        <v>109</v>
      </c>
      <c r="G1664" s="11"/>
      <c r="H1664" s="9">
        <v>13</v>
      </c>
      <c r="I1664" s="172" t="s">
        <v>12</v>
      </c>
      <c r="J1664" s="12">
        <v>4</v>
      </c>
    </row>
    <row r="1665" spans="1:10" ht="15" x14ac:dyDescent="0.25">
      <c r="A1665" s="11" t="s">
        <v>145</v>
      </c>
      <c r="B1665" s="11" t="s">
        <v>149</v>
      </c>
      <c r="C1665" s="11" t="s">
        <v>147</v>
      </c>
      <c r="D1665" s="95" t="s">
        <v>12</v>
      </c>
      <c r="E1665" s="11" t="s">
        <v>66</v>
      </c>
      <c r="F1665" s="11" t="s">
        <v>67</v>
      </c>
      <c r="G1665" s="11" t="s">
        <v>68</v>
      </c>
      <c r="H1665" s="9">
        <v>10</v>
      </c>
      <c r="I1665" s="172" t="s">
        <v>12</v>
      </c>
      <c r="J1665" s="12">
        <v>12</v>
      </c>
    </row>
    <row r="1666" spans="1:10" ht="15" x14ac:dyDescent="0.25">
      <c r="A1666" s="5"/>
      <c r="B1666" s="11"/>
      <c r="C1666" s="11"/>
      <c r="D1666" s="95" t="s">
        <v>12</v>
      </c>
      <c r="E1666" s="11"/>
      <c r="F1666" s="11"/>
      <c r="G1666" s="11"/>
      <c r="H1666" s="13">
        <f>SUM(H1660:H1665)</f>
        <v>64</v>
      </c>
      <c r="I1666" s="172" t="s">
        <v>12</v>
      </c>
      <c r="J1666" s="13">
        <f>SUM(J1660:J1665)</f>
        <v>54</v>
      </c>
    </row>
    <row r="1667" spans="1:10" ht="15" x14ac:dyDescent="0.25">
      <c r="A1667" s="136"/>
      <c r="B1667" s="136"/>
      <c r="C1667" s="136"/>
      <c r="D1667" s="173" t="s">
        <v>12</v>
      </c>
      <c r="E1667" s="136"/>
      <c r="F1667" s="136"/>
      <c r="G1667" s="136"/>
      <c r="H1667" s="167">
        <v>3</v>
      </c>
      <c r="I1667" s="174" t="s">
        <v>12</v>
      </c>
      <c r="J1667" s="167">
        <v>3</v>
      </c>
    </row>
    <row r="1668" spans="1:10" x14ac:dyDescent="0.25">
      <c r="A1668" s="754" t="s">
        <v>239</v>
      </c>
      <c r="B1668" s="754"/>
      <c r="C1668" s="754"/>
      <c r="D1668" s="170" t="s">
        <v>12</v>
      </c>
      <c r="E1668" s="755" t="s">
        <v>240</v>
      </c>
      <c r="F1668" s="755"/>
      <c r="G1668" s="755"/>
      <c r="H1668" s="747">
        <v>41767</v>
      </c>
      <c r="I1668" s="748"/>
      <c r="J1668" s="748"/>
    </row>
    <row r="1669" spans="1:10" ht="15" x14ac:dyDescent="0.25">
      <c r="A1669" s="11" t="s">
        <v>87</v>
      </c>
      <c r="B1669" s="11" t="s">
        <v>96</v>
      </c>
      <c r="C1669" s="11" t="s">
        <v>241</v>
      </c>
      <c r="D1669" s="95" t="s">
        <v>12</v>
      </c>
      <c r="E1669" s="5" t="s">
        <v>243</v>
      </c>
      <c r="F1669" s="11" t="s">
        <v>246</v>
      </c>
      <c r="G1669" s="11" t="s">
        <v>247</v>
      </c>
      <c r="H1669" s="9">
        <v>5</v>
      </c>
      <c r="I1669" s="172" t="s">
        <v>12</v>
      </c>
      <c r="J1669" s="12">
        <v>13</v>
      </c>
    </row>
    <row r="1670" spans="1:10" ht="15" x14ac:dyDescent="0.25">
      <c r="A1670" s="11" t="s">
        <v>93</v>
      </c>
      <c r="B1670" s="11" t="s">
        <v>242</v>
      </c>
      <c r="C1670" s="11"/>
      <c r="D1670" s="95" t="s">
        <v>12</v>
      </c>
      <c r="E1670" s="11" t="s">
        <v>244</v>
      </c>
      <c r="F1670" s="11" t="s">
        <v>245</v>
      </c>
      <c r="G1670" s="11"/>
      <c r="H1670" s="9">
        <v>11</v>
      </c>
      <c r="I1670" s="172" t="s">
        <v>12</v>
      </c>
      <c r="J1670" s="12">
        <v>13</v>
      </c>
    </row>
    <row r="1671" spans="1:10" ht="15" x14ac:dyDescent="0.25">
      <c r="A1671" s="11" t="s">
        <v>93</v>
      </c>
      <c r="B1671" s="11" t="s">
        <v>86</v>
      </c>
      <c r="C1671" s="11"/>
      <c r="D1671" s="95" t="s">
        <v>12</v>
      </c>
      <c r="E1671" s="5" t="s">
        <v>243</v>
      </c>
      <c r="F1671" s="11" t="s">
        <v>244</v>
      </c>
      <c r="G1671" s="11"/>
      <c r="H1671" s="9">
        <v>11</v>
      </c>
      <c r="I1671" s="172" t="s">
        <v>12</v>
      </c>
      <c r="J1671" s="12">
        <v>13</v>
      </c>
    </row>
    <row r="1672" spans="1:10" ht="15" x14ac:dyDescent="0.25">
      <c r="A1672" s="11" t="s">
        <v>87</v>
      </c>
      <c r="B1672" s="11" t="s">
        <v>96</v>
      </c>
      <c r="C1672" s="11" t="s">
        <v>94</v>
      </c>
      <c r="D1672" s="95" t="s">
        <v>12</v>
      </c>
      <c r="E1672" s="11" t="s">
        <v>246</v>
      </c>
      <c r="F1672" s="11" t="s">
        <v>245</v>
      </c>
      <c r="G1672" s="11" t="s">
        <v>247</v>
      </c>
      <c r="H1672" s="9">
        <v>13</v>
      </c>
      <c r="I1672" s="172" t="s">
        <v>12</v>
      </c>
      <c r="J1672" s="12">
        <v>6</v>
      </c>
    </row>
    <row r="1673" spans="1:10" ht="15" x14ac:dyDescent="0.25">
      <c r="A1673" s="11" t="s">
        <v>94</v>
      </c>
      <c r="B1673" s="11" t="s">
        <v>96</v>
      </c>
      <c r="C1673" s="11"/>
      <c r="D1673" s="95" t="s">
        <v>12</v>
      </c>
      <c r="E1673" s="11" t="s">
        <v>246</v>
      </c>
      <c r="F1673" s="11" t="s">
        <v>245</v>
      </c>
      <c r="G1673" s="11"/>
      <c r="H1673" s="9">
        <v>13</v>
      </c>
      <c r="I1673" s="172" t="s">
        <v>12</v>
      </c>
      <c r="J1673" s="12">
        <v>0</v>
      </c>
    </row>
    <row r="1674" spans="1:10" ht="15" x14ac:dyDescent="0.25">
      <c r="A1674" s="11" t="s">
        <v>93</v>
      </c>
      <c r="B1674" s="11" t="s">
        <v>242</v>
      </c>
      <c r="C1674" s="11" t="s">
        <v>86</v>
      </c>
      <c r="D1674" s="95" t="s">
        <v>12</v>
      </c>
      <c r="E1674" s="5" t="s">
        <v>243</v>
      </c>
      <c r="F1674" s="11" t="s">
        <v>244</v>
      </c>
      <c r="G1674" s="11" t="s">
        <v>247</v>
      </c>
      <c r="H1674" s="9">
        <v>8</v>
      </c>
      <c r="I1674" s="172" t="s">
        <v>12</v>
      </c>
      <c r="J1674" s="12">
        <v>13</v>
      </c>
    </row>
    <row r="1675" spans="1:10" ht="15" x14ac:dyDescent="0.25">
      <c r="A1675" s="5"/>
      <c r="B1675" s="11"/>
      <c r="C1675" s="11"/>
      <c r="D1675" s="95" t="s">
        <v>12</v>
      </c>
      <c r="E1675" s="11"/>
      <c r="F1675" s="11"/>
      <c r="G1675" s="11"/>
      <c r="H1675" s="13">
        <f>SUM(H1669:H1674)</f>
        <v>61</v>
      </c>
      <c r="I1675" s="172" t="s">
        <v>12</v>
      </c>
      <c r="J1675" s="13">
        <f>SUM(J1669:J1674)</f>
        <v>58</v>
      </c>
    </row>
    <row r="1676" spans="1:10" ht="15" x14ac:dyDescent="0.25">
      <c r="A1676" s="11"/>
      <c r="B1676" s="11"/>
      <c r="C1676" s="11"/>
      <c r="D1676" s="95" t="s">
        <v>12</v>
      </c>
      <c r="E1676" s="11"/>
      <c r="F1676" s="11"/>
      <c r="G1676" s="11"/>
      <c r="H1676" s="171">
        <v>2</v>
      </c>
      <c r="I1676" s="172" t="s">
        <v>12</v>
      </c>
      <c r="J1676" s="171">
        <v>4</v>
      </c>
    </row>
    <row r="1677" spans="1:10" x14ac:dyDescent="0.25">
      <c r="A1677" s="754" t="s">
        <v>248</v>
      </c>
      <c r="B1677" s="754"/>
      <c r="C1677" s="754"/>
      <c r="D1677" s="170" t="s">
        <v>12</v>
      </c>
      <c r="E1677" s="755" t="s">
        <v>33</v>
      </c>
      <c r="F1677" s="755"/>
      <c r="G1677" s="755"/>
      <c r="H1677" s="747">
        <v>41767</v>
      </c>
      <c r="I1677" s="748"/>
      <c r="J1677" s="748"/>
    </row>
    <row r="1678" spans="1:10" ht="15" x14ac:dyDescent="0.25">
      <c r="A1678" s="11" t="s">
        <v>228</v>
      </c>
      <c r="B1678" s="11" t="s">
        <v>229</v>
      </c>
      <c r="C1678" s="11" t="s">
        <v>230</v>
      </c>
      <c r="D1678" s="95" t="s">
        <v>12</v>
      </c>
      <c r="E1678" s="11" t="s">
        <v>141</v>
      </c>
      <c r="F1678" s="11" t="s">
        <v>188</v>
      </c>
      <c r="G1678" s="11" t="s">
        <v>237</v>
      </c>
      <c r="H1678" s="9">
        <v>13</v>
      </c>
      <c r="I1678" s="172" t="s">
        <v>12</v>
      </c>
      <c r="J1678" s="12">
        <v>0</v>
      </c>
    </row>
    <row r="1679" spans="1:10" ht="15" x14ac:dyDescent="0.25">
      <c r="A1679" s="11" t="s">
        <v>231</v>
      </c>
      <c r="B1679" s="11" t="s">
        <v>232</v>
      </c>
      <c r="C1679" s="11"/>
      <c r="D1679" s="95" t="s">
        <v>12</v>
      </c>
      <c r="E1679" s="11" t="s">
        <v>249</v>
      </c>
      <c r="F1679" s="11" t="s">
        <v>238</v>
      </c>
      <c r="G1679" s="11"/>
      <c r="H1679" s="9">
        <v>13</v>
      </c>
      <c r="I1679" s="172" t="s">
        <v>12</v>
      </c>
      <c r="J1679" s="12">
        <v>5</v>
      </c>
    </row>
    <row r="1680" spans="1:10" ht="15" x14ac:dyDescent="0.25">
      <c r="A1680" s="11" t="s">
        <v>229</v>
      </c>
      <c r="B1680" s="11" t="s">
        <v>230</v>
      </c>
      <c r="C1680" s="11"/>
      <c r="D1680" s="95" t="s">
        <v>12</v>
      </c>
      <c r="E1680" s="11" t="s">
        <v>141</v>
      </c>
      <c r="F1680" s="11" t="s">
        <v>188</v>
      </c>
      <c r="G1680" s="11"/>
      <c r="H1680" s="9">
        <v>13</v>
      </c>
      <c r="I1680" s="172" t="s">
        <v>12</v>
      </c>
      <c r="J1680" s="12">
        <v>4</v>
      </c>
    </row>
    <row r="1681" spans="1:10" ht="15" x14ac:dyDescent="0.25">
      <c r="A1681" s="11" t="s">
        <v>228</v>
      </c>
      <c r="B1681" s="11" t="s">
        <v>231</v>
      </c>
      <c r="C1681" s="11" t="s">
        <v>232</v>
      </c>
      <c r="D1681" s="95" t="s">
        <v>12</v>
      </c>
      <c r="E1681" s="11" t="s">
        <v>249</v>
      </c>
      <c r="F1681" s="11" t="s">
        <v>238</v>
      </c>
      <c r="G1681" s="11" t="s">
        <v>237</v>
      </c>
      <c r="H1681" s="9">
        <v>12</v>
      </c>
      <c r="I1681" s="172" t="s">
        <v>12</v>
      </c>
      <c r="J1681" s="12">
        <v>10</v>
      </c>
    </row>
    <row r="1682" spans="1:10" ht="15" x14ac:dyDescent="0.25">
      <c r="A1682" s="11" t="s">
        <v>231</v>
      </c>
      <c r="B1682" s="11" t="s">
        <v>232</v>
      </c>
      <c r="C1682" s="11"/>
      <c r="D1682" s="95" t="s">
        <v>12</v>
      </c>
      <c r="E1682" s="11" t="s">
        <v>238</v>
      </c>
      <c r="F1682" s="11" t="s">
        <v>188</v>
      </c>
      <c r="G1682" s="11"/>
      <c r="H1682" s="9">
        <v>13</v>
      </c>
      <c r="I1682" s="172" t="s">
        <v>12</v>
      </c>
      <c r="J1682" s="12">
        <v>7</v>
      </c>
    </row>
    <row r="1683" spans="1:10" ht="15" x14ac:dyDescent="0.25">
      <c r="A1683" s="11" t="s">
        <v>228</v>
      </c>
      <c r="B1683" s="11" t="s">
        <v>229</v>
      </c>
      <c r="C1683" s="11" t="s">
        <v>230</v>
      </c>
      <c r="D1683" s="95" t="s">
        <v>12</v>
      </c>
      <c r="E1683" s="11" t="s">
        <v>141</v>
      </c>
      <c r="F1683" s="11" t="s">
        <v>249</v>
      </c>
      <c r="G1683" s="11" t="s">
        <v>237</v>
      </c>
      <c r="H1683" s="9">
        <v>10</v>
      </c>
      <c r="I1683" s="172" t="s">
        <v>12</v>
      </c>
      <c r="J1683" s="12">
        <v>13</v>
      </c>
    </row>
    <row r="1684" spans="1:10" ht="15" x14ac:dyDescent="0.25">
      <c r="A1684" s="5"/>
      <c r="B1684" s="11"/>
      <c r="C1684" s="11"/>
      <c r="D1684" s="95" t="s">
        <v>12</v>
      </c>
      <c r="E1684" s="11"/>
      <c r="F1684" s="11"/>
      <c r="G1684" s="11"/>
      <c r="H1684" s="13">
        <f>SUM(H1678:H1683)</f>
        <v>74</v>
      </c>
      <c r="I1684" s="172" t="s">
        <v>12</v>
      </c>
      <c r="J1684" s="13">
        <f>SUM(J1678:J1683)</f>
        <v>39</v>
      </c>
    </row>
    <row r="1685" spans="1:10" ht="15" x14ac:dyDescent="0.25">
      <c r="A1685" s="11"/>
      <c r="B1685" s="11"/>
      <c r="C1685" s="11"/>
      <c r="D1685" s="95" t="s">
        <v>12</v>
      </c>
      <c r="E1685" s="11"/>
      <c r="F1685" s="11"/>
      <c r="G1685" s="11"/>
      <c r="H1685" s="171">
        <v>5</v>
      </c>
      <c r="I1685" s="172" t="s">
        <v>12</v>
      </c>
      <c r="J1685" s="171">
        <v>1</v>
      </c>
    </row>
    <row r="1686" spans="1:10" x14ac:dyDescent="0.25">
      <c r="A1686" s="754" t="s">
        <v>62</v>
      </c>
      <c r="B1686" s="754"/>
      <c r="C1686" s="754"/>
      <c r="D1686" s="170" t="s">
        <v>12</v>
      </c>
      <c r="E1686" s="755" t="s">
        <v>207</v>
      </c>
      <c r="F1686" s="755"/>
      <c r="G1686" s="755"/>
      <c r="H1686" s="747">
        <v>42191</v>
      </c>
      <c r="I1686" s="748"/>
      <c r="J1686" s="748"/>
    </row>
    <row r="1687" spans="1:10" ht="15" x14ac:dyDescent="0.25">
      <c r="A1687" s="11" t="s">
        <v>70</v>
      </c>
      <c r="B1687" s="11" t="s">
        <v>65</v>
      </c>
      <c r="C1687" s="11" t="s">
        <v>63</v>
      </c>
      <c r="D1687" s="95" t="s">
        <v>12</v>
      </c>
      <c r="E1687" s="11" t="s">
        <v>213</v>
      </c>
      <c r="F1687" s="11" t="s">
        <v>251</v>
      </c>
      <c r="G1687" s="11" t="s">
        <v>252</v>
      </c>
      <c r="H1687" s="9">
        <v>9</v>
      </c>
      <c r="I1687" s="172" t="s">
        <v>12</v>
      </c>
      <c r="J1687" s="12">
        <v>13</v>
      </c>
    </row>
    <row r="1688" spans="1:10" ht="15" x14ac:dyDescent="0.25">
      <c r="A1688" s="11" t="s">
        <v>64</v>
      </c>
      <c r="B1688" s="11" t="s">
        <v>250</v>
      </c>
      <c r="C1688" s="11"/>
      <c r="D1688" s="95" t="s">
        <v>12</v>
      </c>
      <c r="E1688" s="11" t="s">
        <v>211</v>
      </c>
      <c r="F1688" s="11" t="s">
        <v>209</v>
      </c>
      <c r="G1688" s="11"/>
      <c r="H1688" s="9">
        <v>8</v>
      </c>
      <c r="I1688" s="172" t="s">
        <v>12</v>
      </c>
      <c r="J1688" s="12">
        <v>13</v>
      </c>
    </row>
    <row r="1689" spans="1:10" ht="15" x14ac:dyDescent="0.25">
      <c r="A1689" s="11" t="s">
        <v>70</v>
      </c>
      <c r="B1689" s="11" t="s">
        <v>65</v>
      </c>
      <c r="C1689" s="11"/>
      <c r="D1689" s="95" t="s">
        <v>12</v>
      </c>
      <c r="E1689" s="11" t="s">
        <v>252</v>
      </c>
      <c r="F1689" s="11" t="s">
        <v>209</v>
      </c>
      <c r="G1689" s="11"/>
      <c r="H1689" s="9">
        <v>13</v>
      </c>
      <c r="I1689" s="172" t="s">
        <v>12</v>
      </c>
      <c r="J1689" s="12">
        <v>2</v>
      </c>
    </row>
    <row r="1690" spans="1:10" ht="15" x14ac:dyDescent="0.25">
      <c r="A1690" s="11" t="s">
        <v>64</v>
      </c>
      <c r="B1690" s="11" t="s">
        <v>250</v>
      </c>
      <c r="C1690" s="11" t="s">
        <v>63</v>
      </c>
      <c r="D1690" s="95" t="s">
        <v>12</v>
      </c>
      <c r="E1690" s="11" t="s">
        <v>213</v>
      </c>
      <c r="F1690" s="11" t="s">
        <v>251</v>
      </c>
      <c r="G1690" s="11" t="s">
        <v>211</v>
      </c>
      <c r="H1690" s="9">
        <v>2</v>
      </c>
      <c r="I1690" s="172" t="s">
        <v>12</v>
      </c>
      <c r="J1690" s="12">
        <v>13</v>
      </c>
    </row>
    <row r="1691" spans="1:10" ht="15" x14ac:dyDescent="0.25">
      <c r="A1691" s="11" t="s">
        <v>70</v>
      </c>
      <c r="B1691" s="11" t="s">
        <v>63</v>
      </c>
      <c r="C1691" s="11"/>
      <c r="D1691" s="95" t="s">
        <v>12</v>
      </c>
      <c r="E1691" s="11" t="s">
        <v>211</v>
      </c>
      <c r="F1691" s="11" t="s">
        <v>209</v>
      </c>
      <c r="G1691" s="11"/>
      <c r="H1691" s="9">
        <v>11</v>
      </c>
      <c r="I1691" s="172" t="s">
        <v>12</v>
      </c>
      <c r="J1691" s="12">
        <v>13</v>
      </c>
    </row>
    <row r="1692" spans="1:10" ht="15" x14ac:dyDescent="0.25">
      <c r="A1692" s="11" t="s">
        <v>64</v>
      </c>
      <c r="B1692" s="11" t="s">
        <v>250</v>
      </c>
      <c r="C1692" s="11" t="s">
        <v>65</v>
      </c>
      <c r="D1692" s="95" t="s">
        <v>12</v>
      </c>
      <c r="E1692" s="11" t="s">
        <v>213</v>
      </c>
      <c r="F1692" s="11" t="s">
        <v>251</v>
      </c>
      <c r="G1692" s="11" t="s">
        <v>252</v>
      </c>
      <c r="H1692" s="9">
        <v>7</v>
      </c>
      <c r="I1692" s="172" t="s">
        <v>12</v>
      </c>
      <c r="J1692" s="12">
        <v>13</v>
      </c>
    </row>
    <row r="1693" spans="1:10" ht="15" x14ac:dyDescent="0.25">
      <c r="A1693" s="5"/>
      <c r="B1693" s="11"/>
      <c r="C1693" s="11"/>
      <c r="D1693" s="95" t="s">
        <v>12</v>
      </c>
      <c r="E1693" s="11"/>
      <c r="F1693" s="11"/>
      <c r="G1693" s="11"/>
      <c r="H1693" s="13">
        <f>SUM(H1687:H1692)</f>
        <v>50</v>
      </c>
      <c r="I1693" s="172" t="s">
        <v>12</v>
      </c>
      <c r="J1693" s="13">
        <f>SUM(J1687:J1692)</f>
        <v>67</v>
      </c>
    </row>
    <row r="1694" spans="1:10" ht="15" x14ac:dyDescent="0.25">
      <c r="A1694" s="136"/>
      <c r="B1694" s="136"/>
      <c r="C1694" s="136"/>
      <c r="D1694" s="173" t="s">
        <v>12</v>
      </c>
      <c r="E1694" s="136"/>
      <c r="F1694" s="136"/>
      <c r="G1694" s="136"/>
      <c r="H1694" s="167">
        <v>1</v>
      </c>
      <c r="I1694" s="174" t="s">
        <v>12</v>
      </c>
      <c r="J1694" s="167">
        <v>5</v>
      </c>
    </row>
    <row r="1695" spans="1:10" x14ac:dyDescent="0.25">
      <c r="A1695" s="754" t="s">
        <v>220</v>
      </c>
      <c r="B1695" s="754"/>
      <c r="C1695" s="754"/>
      <c r="D1695" s="170" t="s">
        <v>12</v>
      </c>
      <c r="E1695" s="755" t="s">
        <v>207</v>
      </c>
      <c r="F1695" s="755"/>
      <c r="G1695" s="755"/>
      <c r="H1695" s="747">
        <v>41826</v>
      </c>
      <c r="I1695" s="748"/>
      <c r="J1695" s="748"/>
    </row>
    <row r="1696" spans="1:10" ht="15" x14ac:dyDescent="0.25">
      <c r="A1696" s="11" t="s">
        <v>55</v>
      </c>
      <c r="B1696" s="11" t="s">
        <v>54</v>
      </c>
      <c r="C1696" s="11" t="s">
        <v>222</v>
      </c>
      <c r="D1696" s="95" t="s">
        <v>12</v>
      </c>
      <c r="E1696" s="11" t="s">
        <v>213</v>
      </c>
      <c r="F1696" s="11" t="s">
        <v>251</v>
      </c>
      <c r="G1696" s="11" t="s">
        <v>252</v>
      </c>
      <c r="H1696" s="9">
        <v>2</v>
      </c>
      <c r="I1696" s="172" t="s">
        <v>12</v>
      </c>
      <c r="J1696" s="12">
        <v>13</v>
      </c>
    </row>
    <row r="1697" spans="1:10" ht="15" x14ac:dyDescent="0.25">
      <c r="A1697" s="11" t="s">
        <v>58</v>
      </c>
      <c r="B1697" s="11" t="s">
        <v>253</v>
      </c>
      <c r="C1697" s="11"/>
      <c r="D1697" s="95" t="s">
        <v>12</v>
      </c>
      <c r="E1697" s="11" t="s">
        <v>211</v>
      </c>
      <c r="F1697" s="11" t="s">
        <v>209</v>
      </c>
      <c r="G1697" s="11"/>
      <c r="H1697" s="9">
        <v>9</v>
      </c>
      <c r="I1697" s="172" t="s">
        <v>12</v>
      </c>
      <c r="J1697" s="12">
        <v>13</v>
      </c>
    </row>
    <row r="1698" spans="1:10" ht="15" x14ac:dyDescent="0.25">
      <c r="A1698" s="11" t="s">
        <v>58</v>
      </c>
      <c r="B1698" s="11" t="s">
        <v>254</v>
      </c>
      <c r="C1698" s="11"/>
      <c r="D1698" s="95" t="s">
        <v>12</v>
      </c>
      <c r="E1698" s="11" t="s">
        <v>252</v>
      </c>
      <c r="F1698" s="11" t="s">
        <v>211</v>
      </c>
      <c r="G1698" s="11"/>
      <c r="H1698" s="9">
        <v>4</v>
      </c>
      <c r="I1698" s="172" t="s">
        <v>12</v>
      </c>
      <c r="J1698" s="12">
        <v>13</v>
      </c>
    </row>
    <row r="1699" spans="1:10" ht="15" x14ac:dyDescent="0.25">
      <c r="A1699" s="11" t="s">
        <v>54</v>
      </c>
      <c r="B1699" s="11" t="s">
        <v>222</v>
      </c>
      <c r="C1699" s="11" t="s">
        <v>253</v>
      </c>
      <c r="D1699" s="95" t="s">
        <v>12</v>
      </c>
      <c r="E1699" s="11" t="s">
        <v>213</v>
      </c>
      <c r="F1699" s="11" t="s">
        <v>251</v>
      </c>
      <c r="G1699" s="11" t="s">
        <v>209</v>
      </c>
      <c r="H1699" s="9">
        <v>3</v>
      </c>
      <c r="I1699" s="172" t="s">
        <v>12</v>
      </c>
      <c r="J1699" s="12">
        <v>13</v>
      </c>
    </row>
    <row r="1700" spans="1:10" ht="15" x14ac:dyDescent="0.25">
      <c r="A1700" s="11" t="s">
        <v>54</v>
      </c>
      <c r="B1700" s="11" t="s">
        <v>222</v>
      </c>
      <c r="C1700" s="11"/>
      <c r="D1700" s="95" t="s">
        <v>12</v>
      </c>
      <c r="E1700" s="11" t="s">
        <v>211</v>
      </c>
      <c r="F1700" s="11" t="s">
        <v>209</v>
      </c>
      <c r="G1700" s="11"/>
      <c r="H1700" s="9">
        <v>0</v>
      </c>
      <c r="I1700" s="172" t="s">
        <v>12</v>
      </c>
      <c r="J1700" s="12">
        <v>13</v>
      </c>
    </row>
    <row r="1701" spans="1:10" ht="15" x14ac:dyDescent="0.25">
      <c r="A1701" s="11" t="s">
        <v>55</v>
      </c>
      <c r="B1701" s="11" t="s">
        <v>254</v>
      </c>
      <c r="C1701" s="11" t="s">
        <v>253</v>
      </c>
      <c r="D1701" s="95" t="s">
        <v>12</v>
      </c>
      <c r="E1701" s="11" t="s">
        <v>213</v>
      </c>
      <c r="F1701" s="11" t="s">
        <v>251</v>
      </c>
      <c r="G1701" s="11" t="s">
        <v>252</v>
      </c>
      <c r="H1701" s="9">
        <v>3</v>
      </c>
      <c r="I1701" s="172" t="s">
        <v>12</v>
      </c>
      <c r="J1701" s="12">
        <v>13</v>
      </c>
    </row>
    <row r="1702" spans="1:10" ht="15" x14ac:dyDescent="0.25">
      <c r="A1702" s="5"/>
      <c r="B1702" s="11"/>
      <c r="C1702" s="11"/>
      <c r="D1702" s="95" t="s">
        <v>12</v>
      </c>
      <c r="E1702" s="11"/>
      <c r="F1702" s="11"/>
      <c r="G1702" s="11"/>
      <c r="H1702" s="13">
        <f>SUM(H1696:H1701)</f>
        <v>21</v>
      </c>
      <c r="I1702" s="172" t="s">
        <v>12</v>
      </c>
      <c r="J1702" s="13">
        <f>SUM(J1696:J1701)</f>
        <v>78</v>
      </c>
    </row>
    <row r="1703" spans="1:10" ht="15" x14ac:dyDescent="0.25">
      <c r="A1703" s="11"/>
      <c r="B1703" s="11"/>
      <c r="C1703" s="11"/>
      <c r="D1703" s="95" t="s">
        <v>12</v>
      </c>
      <c r="E1703" s="11"/>
      <c r="F1703" s="11"/>
      <c r="G1703" s="11"/>
      <c r="H1703" s="171">
        <v>0</v>
      </c>
      <c r="I1703" s="172" t="s">
        <v>12</v>
      </c>
      <c r="J1703" s="171">
        <v>6</v>
      </c>
    </row>
    <row r="1704" spans="1:10" x14ac:dyDescent="0.25">
      <c r="A1704" s="754" t="s">
        <v>33</v>
      </c>
      <c r="B1704" s="754"/>
      <c r="C1704" s="754"/>
      <c r="D1704" s="170" t="s">
        <v>12</v>
      </c>
      <c r="E1704" s="755" t="s">
        <v>208</v>
      </c>
      <c r="F1704" s="755"/>
      <c r="G1704" s="755"/>
      <c r="H1704" s="747">
        <v>41826</v>
      </c>
      <c r="I1704" s="748"/>
      <c r="J1704" s="748"/>
    </row>
    <row r="1705" spans="1:10" ht="15" x14ac:dyDescent="0.25">
      <c r="A1705" s="11" t="s">
        <v>141</v>
      </c>
      <c r="B1705" s="11" t="s">
        <v>188</v>
      </c>
      <c r="C1705" s="11" t="s">
        <v>237</v>
      </c>
      <c r="D1705" s="95" t="s">
        <v>12</v>
      </c>
      <c r="E1705" s="11" t="s">
        <v>259</v>
      </c>
      <c r="F1705" s="11" t="s">
        <v>260</v>
      </c>
      <c r="G1705" s="11" t="s">
        <v>219</v>
      </c>
      <c r="H1705" s="9">
        <v>7</v>
      </c>
      <c r="I1705" s="172" t="s">
        <v>12</v>
      </c>
      <c r="J1705" s="12">
        <v>13</v>
      </c>
    </row>
    <row r="1706" spans="1:10" ht="15" x14ac:dyDescent="0.25">
      <c r="A1706" s="11" t="s">
        <v>196</v>
      </c>
      <c r="B1706" s="11" t="s">
        <v>140</v>
      </c>
      <c r="C1706" s="11"/>
      <c r="D1706" s="95" t="s">
        <v>12</v>
      </c>
      <c r="E1706" s="11" t="s">
        <v>215</v>
      </c>
      <c r="F1706" s="11" t="s">
        <v>217</v>
      </c>
      <c r="G1706" s="11"/>
      <c r="H1706" s="9">
        <v>12</v>
      </c>
      <c r="I1706" s="172" t="s">
        <v>12</v>
      </c>
      <c r="J1706" s="12">
        <v>13</v>
      </c>
    </row>
    <row r="1707" spans="1:10" ht="15" x14ac:dyDescent="0.25">
      <c r="A1707" s="11" t="s">
        <v>141</v>
      </c>
      <c r="B1707" s="11" t="s">
        <v>201</v>
      </c>
      <c r="C1707" s="11"/>
      <c r="D1707" s="95" t="s">
        <v>12</v>
      </c>
      <c r="E1707" s="11" t="s">
        <v>215</v>
      </c>
      <c r="F1707" s="11" t="s">
        <v>260</v>
      </c>
      <c r="G1707" s="11"/>
      <c r="H1707" s="9">
        <v>2</v>
      </c>
      <c r="I1707" s="172" t="s">
        <v>12</v>
      </c>
      <c r="J1707" s="12">
        <v>13</v>
      </c>
    </row>
    <row r="1708" spans="1:10" ht="15" x14ac:dyDescent="0.25">
      <c r="A1708" s="11" t="s">
        <v>196</v>
      </c>
      <c r="B1708" s="11" t="s">
        <v>140</v>
      </c>
      <c r="C1708" s="11" t="s">
        <v>237</v>
      </c>
      <c r="D1708" s="95" t="s">
        <v>12</v>
      </c>
      <c r="E1708" s="11" t="s">
        <v>259</v>
      </c>
      <c r="F1708" s="11" t="s">
        <v>217</v>
      </c>
      <c r="G1708" s="11" t="s">
        <v>219</v>
      </c>
      <c r="H1708" s="9">
        <v>10</v>
      </c>
      <c r="I1708" s="172" t="s">
        <v>12</v>
      </c>
      <c r="J1708" s="12">
        <v>13</v>
      </c>
    </row>
    <row r="1709" spans="1:10" ht="15" x14ac:dyDescent="0.25">
      <c r="A1709" s="11" t="s">
        <v>141</v>
      </c>
      <c r="B1709" s="11" t="s">
        <v>237</v>
      </c>
      <c r="C1709" s="11"/>
      <c r="D1709" s="95" t="s">
        <v>12</v>
      </c>
      <c r="E1709" s="11" t="s">
        <v>215</v>
      </c>
      <c r="F1709" s="11" t="s">
        <v>260</v>
      </c>
      <c r="G1709" s="11"/>
      <c r="H1709" s="9">
        <v>13</v>
      </c>
      <c r="I1709" s="172" t="s">
        <v>12</v>
      </c>
      <c r="J1709" s="12">
        <v>10</v>
      </c>
    </row>
    <row r="1710" spans="1:10" ht="15" x14ac:dyDescent="0.25">
      <c r="A1710" s="11" t="s">
        <v>196</v>
      </c>
      <c r="B1710" s="11" t="s">
        <v>188</v>
      </c>
      <c r="C1710" s="11" t="s">
        <v>140</v>
      </c>
      <c r="D1710" s="95" t="s">
        <v>12</v>
      </c>
      <c r="E1710" s="11" t="s">
        <v>259</v>
      </c>
      <c r="F1710" s="11" t="s">
        <v>217</v>
      </c>
      <c r="G1710" s="11" t="s">
        <v>219</v>
      </c>
      <c r="H1710" s="9">
        <v>1</v>
      </c>
      <c r="I1710" s="172" t="s">
        <v>12</v>
      </c>
      <c r="J1710" s="12">
        <v>13</v>
      </c>
    </row>
    <row r="1711" spans="1:10" ht="15" x14ac:dyDescent="0.25">
      <c r="A1711" s="5"/>
      <c r="B1711" s="11"/>
      <c r="C1711" s="11"/>
      <c r="D1711" s="95" t="s">
        <v>12</v>
      </c>
      <c r="E1711" s="11"/>
      <c r="F1711" s="11"/>
      <c r="G1711" s="11"/>
      <c r="H1711" s="13">
        <f>SUM(H1705:H1710)</f>
        <v>45</v>
      </c>
      <c r="I1711" s="172" t="s">
        <v>12</v>
      </c>
      <c r="J1711" s="13">
        <f>SUM(J1705:J1710)</f>
        <v>75</v>
      </c>
    </row>
    <row r="1712" spans="1:10" ht="15" x14ac:dyDescent="0.25">
      <c r="A1712" s="11"/>
      <c r="B1712" s="11"/>
      <c r="C1712" s="11"/>
      <c r="D1712" s="95" t="s">
        <v>12</v>
      </c>
      <c r="E1712" s="11"/>
      <c r="F1712" s="11"/>
      <c r="G1712" s="11"/>
      <c r="H1712" s="171">
        <v>1</v>
      </c>
      <c r="I1712" s="172" t="s">
        <v>12</v>
      </c>
      <c r="J1712" s="171">
        <v>5</v>
      </c>
    </row>
    <row r="1713" spans="1:10" x14ac:dyDescent="0.25">
      <c r="A1713" s="754" t="s">
        <v>101</v>
      </c>
      <c r="B1713" s="754"/>
      <c r="C1713" s="754"/>
      <c r="D1713" s="170" t="s">
        <v>12</v>
      </c>
      <c r="E1713" s="755" t="s">
        <v>49</v>
      </c>
      <c r="F1713" s="755"/>
      <c r="G1713" s="755"/>
      <c r="H1713" s="747">
        <v>41826</v>
      </c>
      <c r="I1713" s="748"/>
      <c r="J1713" s="748"/>
    </row>
    <row r="1714" spans="1:10" ht="15" x14ac:dyDescent="0.25">
      <c r="A1714" s="11" t="s">
        <v>99</v>
      </c>
      <c r="B1714" s="11" t="s">
        <v>105</v>
      </c>
      <c r="C1714" s="11" t="s">
        <v>110</v>
      </c>
      <c r="D1714" s="95" t="s">
        <v>12</v>
      </c>
      <c r="E1714" s="11" t="s">
        <v>36</v>
      </c>
      <c r="F1714" s="11" t="s">
        <v>41</v>
      </c>
      <c r="G1714" s="11" t="s">
        <v>46</v>
      </c>
      <c r="H1714" s="9">
        <v>13</v>
      </c>
      <c r="I1714" s="172" t="s">
        <v>12</v>
      </c>
      <c r="J1714" s="12">
        <v>2</v>
      </c>
    </row>
    <row r="1715" spans="1:10" ht="15" x14ac:dyDescent="0.25">
      <c r="A1715" s="11" t="s">
        <v>108</v>
      </c>
      <c r="B1715" s="11" t="s">
        <v>100</v>
      </c>
      <c r="C1715" s="11"/>
      <c r="D1715" s="95" t="s">
        <v>12</v>
      </c>
      <c r="E1715" s="11" t="s">
        <v>45</v>
      </c>
      <c r="F1715" s="11" t="s">
        <v>37</v>
      </c>
      <c r="G1715" s="11"/>
      <c r="H1715" s="9">
        <v>7</v>
      </c>
      <c r="I1715" s="172" t="s">
        <v>12</v>
      </c>
      <c r="J1715" s="12">
        <v>13</v>
      </c>
    </row>
    <row r="1716" spans="1:10" ht="15" x14ac:dyDescent="0.25">
      <c r="A1716" s="11" t="s">
        <v>99</v>
      </c>
      <c r="B1716" s="11" t="s">
        <v>105</v>
      </c>
      <c r="C1716" s="11"/>
      <c r="D1716" s="95" t="s">
        <v>12</v>
      </c>
      <c r="E1716" s="11" t="s">
        <v>45</v>
      </c>
      <c r="F1716" s="11" t="s">
        <v>37</v>
      </c>
      <c r="G1716" s="11"/>
      <c r="H1716" s="9">
        <v>12</v>
      </c>
      <c r="I1716" s="172" t="s">
        <v>12</v>
      </c>
      <c r="J1716" s="12">
        <v>9</v>
      </c>
    </row>
    <row r="1717" spans="1:10" ht="15" x14ac:dyDescent="0.25">
      <c r="A1717" s="11" t="s">
        <v>108</v>
      </c>
      <c r="B1717" s="11" t="s">
        <v>110</v>
      </c>
      <c r="C1717" s="11" t="s">
        <v>103</v>
      </c>
      <c r="D1717" s="95" t="s">
        <v>12</v>
      </c>
      <c r="E1717" s="11" t="s">
        <v>36</v>
      </c>
      <c r="F1717" s="11" t="s">
        <v>41</v>
      </c>
      <c r="G1717" s="11" t="s">
        <v>46</v>
      </c>
      <c r="H1717" s="9">
        <v>5</v>
      </c>
      <c r="I1717" s="172" t="s">
        <v>12</v>
      </c>
      <c r="J1717" s="12">
        <v>13</v>
      </c>
    </row>
    <row r="1718" spans="1:10" ht="15" x14ac:dyDescent="0.25">
      <c r="A1718" s="11" t="s">
        <v>99</v>
      </c>
      <c r="B1718" s="11" t="s">
        <v>110</v>
      </c>
      <c r="C1718" s="11"/>
      <c r="D1718" s="95" t="s">
        <v>12</v>
      </c>
      <c r="E1718" s="11" t="s">
        <v>45</v>
      </c>
      <c r="F1718" s="11" t="s">
        <v>37</v>
      </c>
      <c r="G1718" s="11"/>
      <c r="H1718" s="9">
        <v>12</v>
      </c>
      <c r="I1718" s="172" t="s">
        <v>12</v>
      </c>
      <c r="J1718" s="12">
        <v>11</v>
      </c>
    </row>
    <row r="1719" spans="1:10" ht="15" x14ac:dyDescent="0.25">
      <c r="A1719" s="11" t="s">
        <v>108</v>
      </c>
      <c r="B1719" s="11" t="s">
        <v>100</v>
      </c>
      <c r="C1719" s="11" t="s">
        <v>103</v>
      </c>
      <c r="D1719" s="95" t="s">
        <v>12</v>
      </c>
      <c r="E1719" s="11" t="s">
        <v>36</v>
      </c>
      <c r="F1719" s="11" t="s">
        <v>41</v>
      </c>
      <c r="G1719" s="11" t="s">
        <v>46</v>
      </c>
      <c r="H1719" s="9">
        <v>12</v>
      </c>
      <c r="I1719" s="172" t="s">
        <v>12</v>
      </c>
      <c r="J1719" s="12">
        <v>13</v>
      </c>
    </row>
    <row r="1720" spans="1:10" ht="15" x14ac:dyDescent="0.25">
      <c r="A1720" s="5"/>
      <c r="B1720" s="11"/>
      <c r="C1720" s="11"/>
      <c r="D1720" s="95" t="s">
        <v>12</v>
      </c>
      <c r="E1720" s="11"/>
      <c r="F1720" s="11"/>
      <c r="G1720" s="11"/>
      <c r="H1720" s="13">
        <f>SUM(H1714:H1719)</f>
        <v>61</v>
      </c>
      <c r="I1720" s="172" t="s">
        <v>12</v>
      </c>
      <c r="J1720" s="13">
        <f>SUM(J1714:J1719)</f>
        <v>61</v>
      </c>
    </row>
    <row r="1721" spans="1:10" ht="15" x14ac:dyDescent="0.25">
      <c r="A1721" s="136"/>
      <c r="B1721" s="136"/>
      <c r="C1721" s="136"/>
      <c r="D1721" s="173" t="s">
        <v>12</v>
      </c>
      <c r="E1721" s="136"/>
      <c r="F1721" s="136"/>
      <c r="G1721" s="136"/>
      <c r="H1721" s="167">
        <v>3</v>
      </c>
      <c r="I1721" s="174" t="s">
        <v>12</v>
      </c>
      <c r="J1721" s="167">
        <v>3</v>
      </c>
    </row>
    <row r="1722" spans="1:10" x14ac:dyDescent="0.25">
      <c r="A1722" s="754" t="s">
        <v>85</v>
      </c>
      <c r="B1722" s="754"/>
      <c r="C1722" s="754"/>
      <c r="D1722" s="170" t="s">
        <v>12</v>
      </c>
      <c r="E1722" s="755" t="s">
        <v>143</v>
      </c>
      <c r="F1722" s="755"/>
      <c r="G1722" s="755"/>
      <c r="H1722" s="747">
        <v>41826</v>
      </c>
      <c r="I1722" s="748"/>
      <c r="J1722" s="748"/>
    </row>
    <row r="1723" spans="1:10" ht="15" x14ac:dyDescent="0.25">
      <c r="A1723" s="11" t="s">
        <v>86</v>
      </c>
      <c r="B1723" s="11" t="s">
        <v>93</v>
      </c>
      <c r="C1723" s="11" t="s">
        <v>261</v>
      </c>
      <c r="D1723" s="95" t="s">
        <v>12</v>
      </c>
      <c r="E1723" s="5" t="s">
        <v>236</v>
      </c>
      <c r="F1723" s="11" t="s">
        <v>145</v>
      </c>
      <c r="G1723" s="11" t="s">
        <v>147</v>
      </c>
      <c r="H1723" s="9">
        <v>9</v>
      </c>
      <c r="I1723" s="172" t="s">
        <v>12</v>
      </c>
      <c r="J1723" s="12">
        <v>13</v>
      </c>
    </row>
    <row r="1724" spans="1:10" ht="15" x14ac:dyDescent="0.25">
      <c r="A1724" s="11" t="s">
        <v>87</v>
      </c>
      <c r="B1724" s="11" t="s">
        <v>94</v>
      </c>
      <c r="C1724" s="11"/>
      <c r="D1724" s="95" t="s">
        <v>12</v>
      </c>
      <c r="E1724" s="11" t="s">
        <v>191</v>
      </c>
      <c r="F1724" s="11" t="s">
        <v>148</v>
      </c>
      <c r="G1724" s="11"/>
      <c r="H1724" s="9">
        <v>10</v>
      </c>
      <c r="I1724" s="172" t="s">
        <v>12</v>
      </c>
      <c r="J1724" s="12">
        <v>13</v>
      </c>
    </row>
    <row r="1725" spans="1:10" ht="15" x14ac:dyDescent="0.25">
      <c r="A1725" s="11" t="s">
        <v>86</v>
      </c>
      <c r="B1725" s="11" t="s">
        <v>93</v>
      </c>
      <c r="C1725" s="11"/>
      <c r="D1725" s="95" t="s">
        <v>12</v>
      </c>
      <c r="E1725" s="11" t="s">
        <v>191</v>
      </c>
      <c r="F1725" s="11" t="s">
        <v>148</v>
      </c>
      <c r="G1725" s="11"/>
      <c r="H1725" s="9">
        <v>11</v>
      </c>
      <c r="I1725" s="172" t="s">
        <v>12</v>
      </c>
      <c r="J1725" s="12">
        <v>9</v>
      </c>
    </row>
    <row r="1726" spans="1:10" ht="15" x14ac:dyDescent="0.25">
      <c r="A1726" s="11" t="s">
        <v>87</v>
      </c>
      <c r="B1726" s="11" t="s">
        <v>94</v>
      </c>
      <c r="C1726" s="11" t="s">
        <v>261</v>
      </c>
      <c r="D1726" s="95" t="s">
        <v>12</v>
      </c>
      <c r="E1726" s="11" t="s">
        <v>236</v>
      </c>
      <c r="F1726" s="11" t="s">
        <v>145</v>
      </c>
      <c r="G1726" s="11" t="s">
        <v>192</v>
      </c>
      <c r="H1726" s="9">
        <v>11</v>
      </c>
      <c r="I1726" s="172" t="s">
        <v>12</v>
      </c>
      <c r="J1726" s="12">
        <v>12</v>
      </c>
    </row>
    <row r="1727" spans="1:10" ht="15" x14ac:dyDescent="0.25">
      <c r="A1727" s="11" t="s">
        <v>87</v>
      </c>
      <c r="B1727" s="11" t="s">
        <v>86</v>
      </c>
      <c r="C1727" s="11"/>
      <c r="D1727" s="95" t="s">
        <v>12</v>
      </c>
      <c r="E1727" s="11" t="s">
        <v>149</v>
      </c>
      <c r="F1727" s="11" t="s">
        <v>148</v>
      </c>
      <c r="G1727" s="11"/>
      <c r="H1727" s="9">
        <v>6</v>
      </c>
      <c r="I1727" s="172" t="s">
        <v>12</v>
      </c>
      <c r="J1727" s="12">
        <v>13</v>
      </c>
    </row>
    <row r="1728" spans="1:10" ht="15" x14ac:dyDescent="0.25">
      <c r="A1728" s="11" t="s">
        <v>93</v>
      </c>
      <c r="B1728" s="11" t="s">
        <v>261</v>
      </c>
      <c r="C1728" s="11" t="s">
        <v>94</v>
      </c>
      <c r="D1728" s="95" t="s">
        <v>12</v>
      </c>
      <c r="E1728" s="11" t="s">
        <v>236</v>
      </c>
      <c r="F1728" s="11" t="s">
        <v>145</v>
      </c>
      <c r="G1728" s="11" t="s">
        <v>192</v>
      </c>
      <c r="H1728" s="9">
        <v>5</v>
      </c>
      <c r="I1728" s="172" t="s">
        <v>12</v>
      </c>
      <c r="J1728" s="12">
        <v>13</v>
      </c>
    </row>
    <row r="1729" spans="1:10" ht="15" x14ac:dyDescent="0.25">
      <c r="A1729" s="5"/>
      <c r="B1729" s="11"/>
      <c r="C1729" s="11"/>
      <c r="D1729" s="95" t="s">
        <v>12</v>
      </c>
      <c r="E1729" s="11"/>
      <c r="F1729" s="11"/>
      <c r="G1729" s="11"/>
      <c r="H1729" s="13">
        <f>SUM(H1723:H1728)</f>
        <v>52</v>
      </c>
      <c r="I1729" s="172" t="s">
        <v>12</v>
      </c>
      <c r="J1729" s="13">
        <f>SUM(J1723:J1728)</f>
        <v>73</v>
      </c>
    </row>
    <row r="1730" spans="1:10" ht="15" x14ac:dyDescent="0.25">
      <c r="A1730" s="11"/>
      <c r="B1730" s="11"/>
      <c r="C1730" s="11"/>
      <c r="D1730" s="95" t="s">
        <v>12</v>
      </c>
      <c r="E1730" s="11"/>
      <c r="F1730" s="11"/>
      <c r="G1730" s="11"/>
      <c r="H1730" s="171">
        <v>1</v>
      </c>
      <c r="I1730" s="172" t="s">
        <v>12</v>
      </c>
      <c r="J1730" s="171">
        <v>5</v>
      </c>
    </row>
    <row r="1731" spans="1:10" x14ac:dyDescent="0.25">
      <c r="A1731" s="754" t="s">
        <v>240</v>
      </c>
      <c r="B1731" s="754"/>
      <c r="C1731" s="754"/>
      <c r="D1731" s="170" t="s">
        <v>12</v>
      </c>
      <c r="E1731" s="755" t="s">
        <v>74</v>
      </c>
      <c r="F1731" s="755"/>
      <c r="G1731" s="755"/>
      <c r="H1731" s="747">
        <v>41826</v>
      </c>
      <c r="I1731" s="748"/>
      <c r="J1731" s="748"/>
    </row>
    <row r="1732" spans="1:10" ht="15" x14ac:dyDescent="0.25">
      <c r="A1732" s="11" t="s">
        <v>244</v>
      </c>
      <c r="B1732" s="11" t="s">
        <v>262</v>
      </c>
      <c r="C1732" s="11" t="s">
        <v>263</v>
      </c>
      <c r="D1732" s="95" t="s">
        <v>12</v>
      </c>
      <c r="E1732" s="11" t="s">
        <v>106</v>
      </c>
      <c r="F1732" s="11" t="s">
        <v>234</v>
      </c>
      <c r="G1732" s="11" t="s">
        <v>235</v>
      </c>
      <c r="H1732" s="9">
        <v>12</v>
      </c>
      <c r="I1732" s="172" t="s">
        <v>12</v>
      </c>
      <c r="J1732" s="12">
        <v>6</v>
      </c>
    </row>
    <row r="1733" spans="1:10" ht="15" x14ac:dyDescent="0.25">
      <c r="A1733" s="11" t="s">
        <v>246</v>
      </c>
      <c r="B1733" s="11" t="s">
        <v>243</v>
      </c>
      <c r="C1733" s="11"/>
      <c r="D1733" s="95" t="s">
        <v>12</v>
      </c>
      <c r="E1733" s="11" t="s">
        <v>80</v>
      </c>
      <c r="F1733" s="11" t="s">
        <v>81</v>
      </c>
      <c r="G1733" s="11"/>
      <c r="H1733" s="9">
        <v>3</v>
      </c>
      <c r="I1733" s="172" t="s">
        <v>12</v>
      </c>
      <c r="J1733" s="12">
        <v>13</v>
      </c>
    </row>
    <row r="1734" spans="1:10" ht="15" x14ac:dyDescent="0.25">
      <c r="A1734" s="11" t="s">
        <v>244</v>
      </c>
      <c r="B1734" s="11" t="s">
        <v>262</v>
      </c>
      <c r="C1734" s="11"/>
      <c r="D1734" s="95" t="s">
        <v>12</v>
      </c>
      <c r="E1734" s="11" t="s">
        <v>112</v>
      </c>
      <c r="F1734" s="11" t="s">
        <v>81</v>
      </c>
      <c r="G1734" s="11"/>
      <c r="H1734" s="9">
        <v>13</v>
      </c>
      <c r="I1734" s="172" t="s">
        <v>12</v>
      </c>
      <c r="J1734" s="12">
        <v>4</v>
      </c>
    </row>
    <row r="1735" spans="1:10" ht="15" x14ac:dyDescent="0.25">
      <c r="A1735" s="11" t="s">
        <v>246</v>
      </c>
      <c r="B1735" s="11" t="s">
        <v>247</v>
      </c>
      <c r="C1735" s="11" t="s">
        <v>263</v>
      </c>
      <c r="D1735" s="95" t="s">
        <v>12</v>
      </c>
      <c r="E1735" s="11" t="s">
        <v>80</v>
      </c>
      <c r="F1735" s="11" t="s">
        <v>234</v>
      </c>
      <c r="G1735" s="11" t="s">
        <v>78</v>
      </c>
      <c r="H1735" s="9">
        <v>1</v>
      </c>
      <c r="I1735" s="172" t="s">
        <v>12</v>
      </c>
      <c r="J1735" s="12">
        <v>13</v>
      </c>
    </row>
    <row r="1736" spans="1:10" ht="15" x14ac:dyDescent="0.25">
      <c r="A1736" s="11" t="s">
        <v>243</v>
      </c>
      <c r="B1736" s="11" t="s">
        <v>247</v>
      </c>
      <c r="C1736" s="11"/>
      <c r="D1736" s="95" t="s">
        <v>12</v>
      </c>
      <c r="E1736" s="11" t="s">
        <v>80</v>
      </c>
      <c r="F1736" s="11" t="s">
        <v>81</v>
      </c>
      <c r="G1736" s="11"/>
      <c r="H1736" s="9">
        <v>9</v>
      </c>
      <c r="I1736" s="172" t="s">
        <v>12</v>
      </c>
      <c r="J1736" s="12">
        <v>12</v>
      </c>
    </row>
    <row r="1737" spans="1:10" ht="15" x14ac:dyDescent="0.25">
      <c r="A1737" s="11" t="s">
        <v>244</v>
      </c>
      <c r="B1737" s="11" t="s">
        <v>262</v>
      </c>
      <c r="C1737" s="11" t="s">
        <v>263</v>
      </c>
      <c r="D1737" s="95" t="s">
        <v>12</v>
      </c>
      <c r="E1737" s="11" t="s">
        <v>106</v>
      </c>
      <c r="F1737" s="11" t="s">
        <v>234</v>
      </c>
      <c r="G1737" s="11" t="s">
        <v>78</v>
      </c>
      <c r="H1737" s="9">
        <v>6</v>
      </c>
      <c r="I1737" s="172" t="s">
        <v>12</v>
      </c>
      <c r="J1737" s="12">
        <v>13</v>
      </c>
    </row>
    <row r="1738" spans="1:10" ht="15" x14ac:dyDescent="0.25">
      <c r="A1738" s="5"/>
      <c r="B1738" s="11"/>
      <c r="C1738" s="11"/>
      <c r="D1738" s="95" t="s">
        <v>12</v>
      </c>
      <c r="E1738" s="11"/>
      <c r="F1738" s="11"/>
      <c r="G1738" s="11"/>
      <c r="H1738" s="13">
        <f>SUM(H1732:H1737)</f>
        <v>44</v>
      </c>
      <c r="I1738" s="172" t="s">
        <v>12</v>
      </c>
      <c r="J1738" s="13">
        <f>SUM(J1732:J1737)</f>
        <v>61</v>
      </c>
    </row>
    <row r="1739" spans="1:10" ht="15" x14ac:dyDescent="0.25">
      <c r="A1739" s="11"/>
      <c r="B1739" s="11"/>
      <c r="C1739" s="11"/>
      <c r="D1739" s="95" t="s">
        <v>12</v>
      </c>
      <c r="E1739" s="11"/>
      <c r="F1739" s="11"/>
      <c r="G1739" s="11"/>
      <c r="H1739" s="171">
        <v>2</v>
      </c>
      <c r="I1739" s="172" t="s">
        <v>12</v>
      </c>
      <c r="J1739" s="171">
        <v>4</v>
      </c>
    </row>
    <row r="1740" spans="1:10" x14ac:dyDescent="0.25">
      <c r="A1740" s="755" t="s">
        <v>74</v>
      </c>
      <c r="B1740" s="755"/>
      <c r="C1740" s="755"/>
      <c r="D1740" s="170" t="s">
        <v>12</v>
      </c>
      <c r="E1740" s="754" t="s">
        <v>85</v>
      </c>
      <c r="F1740" s="754"/>
      <c r="G1740" s="754"/>
      <c r="H1740" s="747">
        <v>41826</v>
      </c>
      <c r="I1740" s="748"/>
      <c r="J1740" s="748"/>
    </row>
    <row r="1741" spans="1:10" ht="15" x14ac:dyDescent="0.25">
      <c r="A1741" s="11" t="s">
        <v>80</v>
      </c>
      <c r="B1741" s="11" t="s">
        <v>112</v>
      </c>
      <c r="C1741" s="11" t="s">
        <v>81</v>
      </c>
      <c r="D1741" s="95" t="s">
        <v>12</v>
      </c>
      <c r="E1741" s="11" t="s">
        <v>87</v>
      </c>
      <c r="F1741" s="11" t="s">
        <v>86</v>
      </c>
      <c r="G1741" s="11" t="s">
        <v>261</v>
      </c>
      <c r="H1741" s="9">
        <v>13</v>
      </c>
      <c r="I1741" s="172" t="s">
        <v>12</v>
      </c>
      <c r="J1741" s="12">
        <v>0</v>
      </c>
    </row>
    <row r="1742" spans="1:10" ht="15" x14ac:dyDescent="0.25">
      <c r="A1742" s="11" t="s">
        <v>234</v>
      </c>
      <c r="B1742" s="11" t="s">
        <v>78</v>
      </c>
      <c r="C1742" s="11"/>
      <c r="D1742" s="95" t="s">
        <v>12</v>
      </c>
      <c r="E1742" s="11" t="s">
        <v>94</v>
      </c>
      <c r="F1742" s="11" t="s">
        <v>93</v>
      </c>
      <c r="G1742" s="11"/>
      <c r="H1742" s="9">
        <v>10</v>
      </c>
      <c r="I1742" s="172" t="s">
        <v>12</v>
      </c>
      <c r="J1742" s="12">
        <v>13</v>
      </c>
    </row>
    <row r="1743" spans="1:10" ht="15" x14ac:dyDescent="0.25">
      <c r="A1743" s="11" t="s">
        <v>234</v>
      </c>
      <c r="B1743" s="11" t="s">
        <v>235</v>
      </c>
      <c r="C1743" s="11"/>
      <c r="D1743" s="95" t="s">
        <v>12</v>
      </c>
      <c r="E1743" s="11" t="s">
        <v>87</v>
      </c>
      <c r="F1743" s="11" t="s">
        <v>86</v>
      </c>
      <c r="G1743" s="11"/>
      <c r="H1743" s="9">
        <v>13</v>
      </c>
      <c r="I1743" s="172" t="s">
        <v>12</v>
      </c>
      <c r="J1743" s="12">
        <v>8</v>
      </c>
    </row>
    <row r="1744" spans="1:10" ht="15" x14ac:dyDescent="0.25">
      <c r="A1744" s="11" t="s">
        <v>80</v>
      </c>
      <c r="B1744" s="11" t="s">
        <v>78</v>
      </c>
      <c r="C1744" s="11" t="s">
        <v>81</v>
      </c>
      <c r="D1744" s="95" t="s">
        <v>12</v>
      </c>
      <c r="E1744" s="11" t="s">
        <v>94</v>
      </c>
      <c r="F1744" s="11" t="s">
        <v>93</v>
      </c>
      <c r="G1744" s="11" t="s">
        <v>261</v>
      </c>
      <c r="H1744" s="9">
        <v>12</v>
      </c>
      <c r="I1744" s="172" t="s">
        <v>12</v>
      </c>
      <c r="J1744" s="12">
        <v>9</v>
      </c>
    </row>
    <row r="1745" spans="1:10" ht="15" x14ac:dyDescent="0.25">
      <c r="A1745" s="11" t="s">
        <v>80</v>
      </c>
      <c r="B1745" s="11" t="s">
        <v>81</v>
      </c>
      <c r="C1745" s="11"/>
      <c r="D1745" s="95" t="s">
        <v>12</v>
      </c>
      <c r="E1745" s="11" t="s">
        <v>94</v>
      </c>
      <c r="F1745" s="11" t="s">
        <v>93</v>
      </c>
      <c r="G1745" s="11"/>
      <c r="H1745" s="9">
        <v>13</v>
      </c>
      <c r="I1745" s="172" t="s">
        <v>12</v>
      </c>
      <c r="J1745" s="12">
        <v>8</v>
      </c>
    </row>
    <row r="1746" spans="1:10" ht="15" x14ac:dyDescent="0.25">
      <c r="A1746" s="11" t="s">
        <v>234</v>
      </c>
      <c r="B1746" s="11" t="s">
        <v>78</v>
      </c>
      <c r="C1746" s="11" t="s">
        <v>106</v>
      </c>
      <c r="D1746" s="95" t="s">
        <v>12</v>
      </c>
      <c r="E1746" s="11" t="s">
        <v>87</v>
      </c>
      <c r="F1746" s="11" t="s">
        <v>86</v>
      </c>
      <c r="G1746" s="11" t="s">
        <v>261</v>
      </c>
      <c r="H1746" s="9">
        <v>13</v>
      </c>
      <c r="I1746" s="172" t="s">
        <v>12</v>
      </c>
      <c r="J1746" s="12">
        <v>4</v>
      </c>
    </row>
    <row r="1747" spans="1:10" ht="15" x14ac:dyDescent="0.25">
      <c r="A1747" s="5"/>
      <c r="B1747" s="11"/>
      <c r="C1747" s="11"/>
      <c r="D1747" s="95" t="s">
        <v>12</v>
      </c>
      <c r="E1747" s="11"/>
      <c r="F1747" s="11"/>
      <c r="G1747" s="11"/>
      <c r="H1747" s="13">
        <f>SUM(H1741:H1746)</f>
        <v>74</v>
      </c>
      <c r="I1747" s="172" t="s">
        <v>12</v>
      </c>
      <c r="J1747" s="13">
        <f>SUM(J1741:J1746)</f>
        <v>42</v>
      </c>
    </row>
    <row r="1748" spans="1:10" ht="15" x14ac:dyDescent="0.25">
      <c r="A1748" s="136"/>
      <c r="B1748" s="136"/>
      <c r="C1748" s="136"/>
      <c r="D1748" s="173" t="s">
        <v>12</v>
      </c>
      <c r="E1748" s="136"/>
      <c r="F1748" s="136"/>
      <c r="G1748" s="136"/>
      <c r="H1748" s="167">
        <v>5</v>
      </c>
      <c r="I1748" s="174" t="s">
        <v>12</v>
      </c>
      <c r="J1748" s="167">
        <v>1</v>
      </c>
    </row>
    <row r="1749" spans="1:10" x14ac:dyDescent="0.25">
      <c r="A1749" s="754" t="s">
        <v>143</v>
      </c>
      <c r="B1749" s="754"/>
      <c r="C1749" s="754"/>
      <c r="D1749" s="170" t="s">
        <v>12</v>
      </c>
      <c r="E1749" s="755" t="s">
        <v>240</v>
      </c>
      <c r="F1749" s="755"/>
      <c r="G1749" s="755"/>
      <c r="H1749" s="747">
        <v>41826</v>
      </c>
      <c r="I1749" s="748"/>
      <c r="J1749" s="748"/>
    </row>
    <row r="1750" spans="1:10" ht="15" x14ac:dyDescent="0.25">
      <c r="A1750" s="11" t="s">
        <v>148</v>
      </c>
      <c r="B1750" s="11" t="s">
        <v>145</v>
      </c>
      <c r="C1750" s="11" t="s">
        <v>149</v>
      </c>
      <c r="D1750" s="95" t="s">
        <v>12</v>
      </c>
      <c r="E1750" s="11" t="s">
        <v>243</v>
      </c>
      <c r="F1750" s="11" t="s">
        <v>262</v>
      </c>
      <c r="G1750" s="11" t="s">
        <v>244</v>
      </c>
      <c r="H1750" s="9">
        <v>6</v>
      </c>
      <c r="I1750" s="172" t="s">
        <v>12</v>
      </c>
      <c r="J1750" s="12">
        <v>10</v>
      </c>
    </row>
    <row r="1751" spans="1:10" ht="15" x14ac:dyDescent="0.25">
      <c r="A1751" s="11" t="s">
        <v>191</v>
      </c>
      <c r="B1751" s="11" t="s">
        <v>236</v>
      </c>
      <c r="C1751" s="11"/>
      <c r="D1751" s="95" t="s">
        <v>12</v>
      </c>
      <c r="E1751" s="11" t="s">
        <v>246</v>
      </c>
      <c r="F1751" s="11" t="s">
        <v>247</v>
      </c>
      <c r="G1751" s="11"/>
      <c r="H1751" s="9">
        <v>13</v>
      </c>
      <c r="I1751" s="172" t="s">
        <v>12</v>
      </c>
      <c r="J1751" s="12">
        <v>5</v>
      </c>
    </row>
    <row r="1752" spans="1:10" ht="15" x14ac:dyDescent="0.25">
      <c r="A1752" s="11" t="s">
        <v>191</v>
      </c>
      <c r="B1752" s="11" t="s">
        <v>236</v>
      </c>
      <c r="C1752" s="11"/>
      <c r="D1752" s="95" t="s">
        <v>12</v>
      </c>
      <c r="E1752" s="11" t="s">
        <v>262</v>
      </c>
      <c r="F1752" s="11" t="s">
        <v>244</v>
      </c>
      <c r="G1752" s="11"/>
      <c r="H1752" s="9">
        <v>3</v>
      </c>
      <c r="I1752" s="172" t="s">
        <v>12</v>
      </c>
      <c r="J1752" s="12">
        <v>13</v>
      </c>
    </row>
    <row r="1753" spans="1:10" ht="15" x14ac:dyDescent="0.25">
      <c r="A1753" s="11" t="s">
        <v>148</v>
      </c>
      <c r="B1753" s="11" t="s">
        <v>145</v>
      </c>
      <c r="C1753" s="11" t="s">
        <v>192</v>
      </c>
      <c r="D1753" s="95" t="s">
        <v>12</v>
      </c>
      <c r="E1753" s="11" t="s">
        <v>243</v>
      </c>
      <c r="F1753" s="11" t="s">
        <v>247</v>
      </c>
      <c r="G1753" s="11" t="s">
        <v>263</v>
      </c>
      <c r="H1753" s="9">
        <v>13</v>
      </c>
      <c r="I1753" s="172" t="s">
        <v>12</v>
      </c>
      <c r="J1753" s="12">
        <v>7</v>
      </c>
    </row>
    <row r="1754" spans="1:10" ht="15" x14ac:dyDescent="0.25">
      <c r="A1754" s="11" t="s">
        <v>191</v>
      </c>
      <c r="B1754" s="11" t="s">
        <v>148</v>
      </c>
      <c r="C1754" s="11"/>
      <c r="D1754" s="95" t="s">
        <v>12</v>
      </c>
      <c r="E1754" s="11" t="s">
        <v>262</v>
      </c>
      <c r="F1754" s="11" t="s">
        <v>263</v>
      </c>
      <c r="G1754" s="11"/>
      <c r="H1754" s="9">
        <v>13</v>
      </c>
      <c r="I1754" s="172" t="s">
        <v>12</v>
      </c>
      <c r="J1754" s="12">
        <v>5</v>
      </c>
    </row>
    <row r="1755" spans="1:10" ht="15" x14ac:dyDescent="0.25">
      <c r="A1755" s="11" t="s">
        <v>236</v>
      </c>
      <c r="B1755" s="11" t="s">
        <v>145</v>
      </c>
      <c r="C1755" s="11" t="s">
        <v>192</v>
      </c>
      <c r="D1755" s="95" t="s">
        <v>12</v>
      </c>
      <c r="E1755" s="11" t="s">
        <v>246</v>
      </c>
      <c r="F1755" s="11" t="s">
        <v>247</v>
      </c>
      <c r="G1755" s="11" t="s">
        <v>244</v>
      </c>
      <c r="H1755" s="9">
        <v>13</v>
      </c>
      <c r="I1755" s="172" t="s">
        <v>12</v>
      </c>
      <c r="J1755" s="12">
        <v>6</v>
      </c>
    </row>
    <row r="1756" spans="1:10" ht="15" x14ac:dyDescent="0.25">
      <c r="A1756" s="5"/>
      <c r="B1756" s="11"/>
      <c r="C1756" s="11"/>
      <c r="D1756" s="95" t="s">
        <v>12</v>
      </c>
      <c r="E1756" s="11"/>
      <c r="F1756" s="11"/>
      <c r="G1756" s="11"/>
      <c r="H1756" s="13">
        <f>SUM(H1750:H1755)</f>
        <v>61</v>
      </c>
      <c r="I1756" s="172" t="s">
        <v>12</v>
      </c>
      <c r="J1756" s="13">
        <f>SUM(J1750:J1755)</f>
        <v>46</v>
      </c>
    </row>
    <row r="1757" spans="1:10" ht="15" x14ac:dyDescent="0.25">
      <c r="A1757" s="136"/>
      <c r="B1757" s="136"/>
      <c r="C1757" s="136"/>
      <c r="D1757" s="173" t="s">
        <v>12</v>
      </c>
      <c r="E1757" s="136"/>
      <c r="F1757" s="136"/>
      <c r="G1757" s="136"/>
      <c r="H1757" s="167">
        <v>4</v>
      </c>
      <c r="I1757" s="174" t="s">
        <v>12</v>
      </c>
      <c r="J1757" s="167">
        <v>2</v>
      </c>
    </row>
    <row r="1758" spans="1:10" x14ac:dyDescent="0.25">
      <c r="A1758" s="754" t="s">
        <v>269</v>
      </c>
      <c r="B1758" s="754"/>
      <c r="C1758" s="754"/>
      <c r="D1758" s="170" t="s">
        <v>12</v>
      </c>
      <c r="E1758" s="755" t="s">
        <v>62</v>
      </c>
      <c r="F1758" s="755"/>
      <c r="G1758" s="755"/>
      <c r="H1758" s="747">
        <v>41826</v>
      </c>
      <c r="I1758" s="748"/>
      <c r="J1758" s="748"/>
    </row>
    <row r="1759" spans="1:10" ht="15" x14ac:dyDescent="0.25">
      <c r="A1759" s="11" t="s">
        <v>228</v>
      </c>
      <c r="B1759" s="11" t="s">
        <v>270</v>
      </c>
      <c r="C1759" s="11" t="s">
        <v>271</v>
      </c>
      <c r="D1759" s="95" t="s">
        <v>12</v>
      </c>
      <c r="E1759" s="11" t="s">
        <v>65</v>
      </c>
      <c r="F1759" s="11" t="s">
        <v>63</v>
      </c>
      <c r="G1759" s="11" t="s">
        <v>250</v>
      </c>
      <c r="H1759" s="9">
        <v>13</v>
      </c>
      <c r="I1759" s="172" t="s">
        <v>12</v>
      </c>
      <c r="J1759" s="12">
        <v>1</v>
      </c>
    </row>
    <row r="1760" spans="1:10" ht="15" x14ac:dyDescent="0.25">
      <c r="A1760" s="11" t="s">
        <v>231</v>
      </c>
      <c r="B1760" s="11" t="s">
        <v>232</v>
      </c>
      <c r="C1760" s="11"/>
      <c r="D1760" s="95" t="s">
        <v>12</v>
      </c>
      <c r="E1760" s="11" t="s">
        <v>70</v>
      </c>
      <c r="F1760" s="11" t="s">
        <v>64</v>
      </c>
      <c r="G1760" s="11"/>
      <c r="H1760" s="9">
        <v>13</v>
      </c>
      <c r="I1760" s="172" t="s">
        <v>12</v>
      </c>
      <c r="J1760" s="12">
        <v>7</v>
      </c>
    </row>
    <row r="1761" spans="1:10" ht="15" x14ac:dyDescent="0.25">
      <c r="A1761" s="11" t="s">
        <v>270</v>
      </c>
      <c r="B1761" s="11" t="s">
        <v>271</v>
      </c>
      <c r="C1761" s="11"/>
      <c r="D1761" s="95" t="s">
        <v>12</v>
      </c>
      <c r="E1761" s="11" t="s">
        <v>65</v>
      </c>
      <c r="F1761" s="11" t="s">
        <v>70</v>
      </c>
      <c r="G1761" s="11"/>
      <c r="H1761" s="9">
        <v>9</v>
      </c>
      <c r="I1761" s="172" t="s">
        <v>12</v>
      </c>
      <c r="J1761" s="12">
        <v>13</v>
      </c>
    </row>
    <row r="1762" spans="1:10" ht="15" x14ac:dyDescent="0.25">
      <c r="A1762" s="11" t="s">
        <v>231</v>
      </c>
      <c r="B1762" s="11" t="s">
        <v>232</v>
      </c>
      <c r="C1762" s="11" t="s">
        <v>228</v>
      </c>
      <c r="D1762" s="95" t="s">
        <v>12</v>
      </c>
      <c r="E1762" s="11" t="s">
        <v>64</v>
      </c>
      <c r="F1762" s="11" t="s">
        <v>63</v>
      </c>
      <c r="G1762" s="11" t="s">
        <v>250</v>
      </c>
      <c r="H1762" s="9">
        <v>13</v>
      </c>
      <c r="I1762" s="172" t="s">
        <v>12</v>
      </c>
      <c r="J1762" s="12">
        <v>7</v>
      </c>
    </row>
    <row r="1763" spans="1:10" ht="15" x14ac:dyDescent="0.25">
      <c r="A1763" s="11" t="s">
        <v>231</v>
      </c>
      <c r="B1763" s="11" t="s">
        <v>232</v>
      </c>
      <c r="C1763" s="11"/>
      <c r="D1763" s="95" t="s">
        <v>12</v>
      </c>
      <c r="E1763" s="11" t="s">
        <v>70</v>
      </c>
      <c r="F1763" s="11" t="s">
        <v>64</v>
      </c>
      <c r="G1763" s="11"/>
      <c r="H1763" s="9">
        <v>13</v>
      </c>
      <c r="I1763" s="172" t="s">
        <v>12</v>
      </c>
      <c r="J1763" s="12">
        <v>10</v>
      </c>
    </row>
    <row r="1764" spans="1:10" ht="15" x14ac:dyDescent="0.25">
      <c r="A1764" s="11" t="s">
        <v>228</v>
      </c>
      <c r="B1764" s="11" t="s">
        <v>270</v>
      </c>
      <c r="C1764" s="11" t="s">
        <v>271</v>
      </c>
      <c r="D1764" s="95" t="s">
        <v>12</v>
      </c>
      <c r="E1764" s="11" t="s">
        <v>65</v>
      </c>
      <c r="F1764" s="11" t="s">
        <v>63</v>
      </c>
      <c r="G1764" s="11" t="s">
        <v>250</v>
      </c>
      <c r="H1764" s="9">
        <v>13</v>
      </c>
      <c r="I1764" s="172" t="s">
        <v>12</v>
      </c>
      <c r="J1764" s="12">
        <v>11</v>
      </c>
    </row>
    <row r="1765" spans="1:10" ht="15" x14ac:dyDescent="0.25">
      <c r="A1765" s="5"/>
      <c r="B1765" s="11"/>
      <c r="C1765" s="11"/>
      <c r="D1765" s="95" t="s">
        <v>12</v>
      </c>
      <c r="E1765" s="11"/>
      <c r="F1765" s="11"/>
      <c r="G1765" s="11"/>
      <c r="H1765" s="13">
        <f>SUM(H1759:H1764)</f>
        <v>74</v>
      </c>
      <c r="I1765" s="172" t="s">
        <v>12</v>
      </c>
      <c r="J1765" s="13">
        <f>SUM(J1759:J1764)</f>
        <v>49</v>
      </c>
    </row>
    <row r="1766" spans="1:10" ht="15" x14ac:dyDescent="0.25">
      <c r="A1766" s="136"/>
      <c r="B1766" s="136"/>
      <c r="C1766" s="136"/>
      <c r="D1766" s="173" t="s">
        <v>12</v>
      </c>
      <c r="E1766" s="136"/>
      <c r="F1766" s="136"/>
      <c r="G1766" s="136"/>
      <c r="H1766" s="167">
        <v>5</v>
      </c>
      <c r="I1766" s="174" t="s">
        <v>12</v>
      </c>
      <c r="J1766" s="167">
        <v>1</v>
      </c>
    </row>
    <row r="1767" spans="1:10" x14ac:dyDescent="0.25">
      <c r="A1767" s="754" t="s">
        <v>269</v>
      </c>
      <c r="B1767" s="754"/>
      <c r="C1767" s="754"/>
      <c r="D1767" s="170" t="s">
        <v>12</v>
      </c>
      <c r="E1767" s="755" t="s">
        <v>220</v>
      </c>
      <c r="F1767" s="755"/>
      <c r="G1767" s="755"/>
      <c r="H1767" s="747">
        <v>41826</v>
      </c>
      <c r="I1767" s="748"/>
      <c r="J1767" s="748"/>
    </row>
    <row r="1768" spans="1:10" ht="15" x14ac:dyDescent="0.25">
      <c r="A1768" s="11" t="s">
        <v>232</v>
      </c>
      <c r="B1768" s="11" t="s">
        <v>270</v>
      </c>
      <c r="C1768" s="11" t="s">
        <v>271</v>
      </c>
      <c r="D1768" s="95" t="s">
        <v>12</v>
      </c>
      <c r="E1768" s="11" t="s">
        <v>58</v>
      </c>
      <c r="F1768" s="11" t="s">
        <v>54</v>
      </c>
      <c r="G1768" s="11" t="s">
        <v>253</v>
      </c>
      <c r="H1768" s="9">
        <v>13</v>
      </c>
      <c r="I1768" s="172" t="s">
        <v>12</v>
      </c>
      <c r="J1768" s="12">
        <v>4</v>
      </c>
    </row>
    <row r="1769" spans="1:10" ht="15" x14ac:dyDescent="0.25">
      <c r="A1769" s="11" t="s">
        <v>228</v>
      </c>
      <c r="B1769" s="11" t="s">
        <v>231</v>
      </c>
      <c r="C1769" s="11"/>
      <c r="D1769" s="95" t="s">
        <v>12</v>
      </c>
      <c r="E1769" s="11" t="s">
        <v>55</v>
      </c>
      <c r="F1769" s="11" t="s">
        <v>222</v>
      </c>
      <c r="G1769" s="11"/>
      <c r="H1769" s="9">
        <v>13</v>
      </c>
      <c r="I1769" s="172" t="s">
        <v>12</v>
      </c>
      <c r="J1769" s="12">
        <v>1</v>
      </c>
    </row>
    <row r="1770" spans="1:10" ht="15" x14ac:dyDescent="0.25">
      <c r="A1770" s="11" t="s">
        <v>270</v>
      </c>
      <c r="B1770" s="11" t="s">
        <v>271</v>
      </c>
      <c r="C1770" s="11"/>
      <c r="D1770" s="95" t="s">
        <v>12</v>
      </c>
      <c r="E1770" s="11" t="s">
        <v>58</v>
      </c>
      <c r="F1770" s="11" t="s">
        <v>54</v>
      </c>
      <c r="G1770" s="11"/>
      <c r="H1770" s="9">
        <v>13</v>
      </c>
      <c r="I1770" s="172" t="s">
        <v>12</v>
      </c>
      <c r="J1770" s="12">
        <v>1</v>
      </c>
    </row>
    <row r="1771" spans="1:10" ht="15" x14ac:dyDescent="0.25">
      <c r="A1771" s="11" t="s">
        <v>231</v>
      </c>
      <c r="B1771" s="11" t="s">
        <v>232</v>
      </c>
      <c r="C1771" s="11" t="s">
        <v>228</v>
      </c>
      <c r="D1771" s="95" t="s">
        <v>12</v>
      </c>
      <c r="E1771" s="11" t="s">
        <v>55</v>
      </c>
      <c r="F1771" s="11" t="s">
        <v>253</v>
      </c>
      <c r="G1771" s="11" t="s">
        <v>254</v>
      </c>
      <c r="H1771" s="9">
        <v>13</v>
      </c>
      <c r="I1771" s="172" t="s">
        <v>12</v>
      </c>
      <c r="J1771" s="12">
        <v>1</v>
      </c>
    </row>
    <row r="1772" spans="1:10" ht="15" x14ac:dyDescent="0.25">
      <c r="A1772" s="11" t="s">
        <v>232</v>
      </c>
      <c r="B1772" s="11" t="s">
        <v>228</v>
      </c>
      <c r="C1772" s="11"/>
      <c r="D1772" s="95" t="s">
        <v>12</v>
      </c>
      <c r="E1772" s="11" t="s">
        <v>58</v>
      </c>
      <c r="F1772" s="11" t="s">
        <v>55</v>
      </c>
      <c r="G1772" s="11"/>
      <c r="H1772" s="9">
        <v>13</v>
      </c>
      <c r="I1772" s="172" t="s">
        <v>12</v>
      </c>
      <c r="J1772" s="12">
        <v>3</v>
      </c>
    </row>
    <row r="1773" spans="1:10" ht="15" x14ac:dyDescent="0.25">
      <c r="A1773" s="11" t="s">
        <v>231</v>
      </c>
      <c r="B1773" s="11" t="s">
        <v>270</v>
      </c>
      <c r="C1773" s="11" t="s">
        <v>271</v>
      </c>
      <c r="D1773" s="95" t="s">
        <v>12</v>
      </c>
      <c r="E1773" s="11" t="s">
        <v>222</v>
      </c>
      <c r="F1773" s="11" t="s">
        <v>253</v>
      </c>
      <c r="G1773" s="11" t="s">
        <v>254</v>
      </c>
      <c r="H1773" s="9">
        <v>13</v>
      </c>
      <c r="I1773" s="172" t="s">
        <v>12</v>
      </c>
      <c r="J1773" s="12">
        <v>2</v>
      </c>
    </row>
    <row r="1774" spans="1:10" ht="15" x14ac:dyDescent="0.25">
      <c r="A1774" s="5"/>
      <c r="B1774" s="11"/>
      <c r="C1774" s="11"/>
      <c r="D1774" s="95" t="s">
        <v>12</v>
      </c>
      <c r="E1774" s="11"/>
      <c r="F1774" s="11"/>
      <c r="G1774" s="11"/>
      <c r="H1774" s="13">
        <f>SUM(H1768:H1773)</f>
        <v>78</v>
      </c>
      <c r="I1774" s="172" t="s">
        <v>12</v>
      </c>
      <c r="J1774" s="13">
        <f>SUM(J1768:J1773)</f>
        <v>12</v>
      </c>
    </row>
    <row r="1775" spans="1:10" ht="15" x14ac:dyDescent="0.25">
      <c r="A1775" s="136"/>
      <c r="B1775" s="136"/>
      <c r="C1775" s="136"/>
      <c r="D1775" s="173" t="s">
        <v>12</v>
      </c>
      <c r="E1775" s="136"/>
      <c r="F1775" s="136"/>
      <c r="G1775" s="136"/>
      <c r="H1775" s="167">
        <v>6</v>
      </c>
      <c r="I1775" s="174" t="s">
        <v>12</v>
      </c>
      <c r="J1775" s="167">
        <v>0</v>
      </c>
    </row>
    <row r="1776" spans="1:10" x14ac:dyDescent="0.25">
      <c r="A1776" s="754" t="s">
        <v>207</v>
      </c>
      <c r="B1776" s="754"/>
      <c r="C1776" s="754"/>
      <c r="D1776" s="170" t="s">
        <v>12</v>
      </c>
      <c r="E1776" s="754" t="s">
        <v>269</v>
      </c>
      <c r="F1776" s="754"/>
      <c r="G1776" s="754"/>
      <c r="H1776" s="747">
        <v>41903</v>
      </c>
      <c r="I1776" s="748"/>
      <c r="J1776" s="748"/>
    </row>
    <row r="1777" spans="1:10" ht="15" x14ac:dyDescent="0.25">
      <c r="A1777" s="11" t="s">
        <v>210</v>
      </c>
      <c r="B1777" s="11" t="s">
        <v>251</v>
      </c>
      <c r="C1777" s="11" t="s">
        <v>213</v>
      </c>
      <c r="D1777" s="95" t="s">
        <v>12</v>
      </c>
      <c r="E1777" s="11" t="s">
        <v>228</v>
      </c>
      <c r="F1777" s="11" t="s">
        <v>229</v>
      </c>
      <c r="G1777" s="11" t="s">
        <v>230</v>
      </c>
      <c r="H1777" s="9">
        <v>13</v>
      </c>
      <c r="I1777" s="172" t="s">
        <v>12</v>
      </c>
      <c r="J1777" s="12">
        <v>5</v>
      </c>
    </row>
    <row r="1778" spans="1:10" ht="15" x14ac:dyDescent="0.25">
      <c r="A1778" s="11" t="s">
        <v>272</v>
      </c>
      <c r="B1778" s="11" t="s">
        <v>273</v>
      </c>
      <c r="C1778" s="11"/>
      <c r="D1778" s="95" t="s">
        <v>12</v>
      </c>
      <c r="E1778" s="11" t="s">
        <v>231</v>
      </c>
      <c r="F1778" s="11" t="s">
        <v>232</v>
      </c>
      <c r="G1778" s="11"/>
      <c r="H1778" s="9">
        <v>7</v>
      </c>
      <c r="I1778" s="172" t="s">
        <v>12</v>
      </c>
      <c r="J1778" s="12">
        <v>13</v>
      </c>
    </row>
    <row r="1779" spans="1:10" ht="15" x14ac:dyDescent="0.25">
      <c r="A1779" s="11" t="s">
        <v>210</v>
      </c>
      <c r="B1779" s="11" t="s">
        <v>251</v>
      </c>
      <c r="C1779" s="11"/>
      <c r="D1779" s="95" t="s">
        <v>12</v>
      </c>
      <c r="E1779" s="11" t="s">
        <v>229</v>
      </c>
      <c r="F1779" s="11" t="s">
        <v>230</v>
      </c>
      <c r="G1779" s="11"/>
      <c r="H1779" s="9">
        <v>13</v>
      </c>
      <c r="I1779" s="172" t="s">
        <v>12</v>
      </c>
      <c r="J1779" s="12">
        <v>11</v>
      </c>
    </row>
    <row r="1780" spans="1:10" ht="15" x14ac:dyDescent="0.25">
      <c r="A1780" s="11" t="s">
        <v>272</v>
      </c>
      <c r="B1780" s="11" t="s">
        <v>213</v>
      </c>
      <c r="C1780" s="11" t="s">
        <v>274</v>
      </c>
      <c r="D1780" s="95" t="s">
        <v>12</v>
      </c>
      <c r="E1780" s="11" t="s">
        <v>228</v>
      </c>
      <c r="F1780" s="11" t="s">
        <v>232</v>
      </c>
      <c r="G1780" s="11" t="s">
        <v>231</v>
      </c>
      <c r="H1780" s="9">
        <v>13</v>
      </c>
      <c r="I1780" s="172" t="s">
        <v>12</v>
      </c>
      <c r="J1780" s="12">
        <v>11</v>
      </c>
    </row>
    <row r="1781" spans="1:10" ht="15" x14ac:dyDescent="0.25">
      <c r="A1781" s="11" t="s">
        <v>272</v>
      </c>
      <c r="B1781" s="11" t="s">
        <v>274</v>
      </c>
      <c r="C1781" s="11"/>
      <c r="D1781" s="95" t="s">
        <v>12</v>
      </c>
      <c r="E1781" s="11" t="s">
        <v>229</v>
      </c>
      <c r="F1781" s="11" t="s">
        <v>230</v>
      </c>
      <c r="G1781" s="11"/>
      <c r="H1781" s="9">
        <v>9</v>
      </c>
      <c r="I1781" s="172" t="s">
        <v>12</v>
      </c>
      <c r="J1781" s="12">
        <v>13</v>
      </c>
    </row>
    <row r="1782" spans="1:10" ht="15" x14ac:dyDescent="0.25">
      <c r="A1782" s="11" t="s">
        <v>210</v>
      </c>
      <c r="B1782" s="11" t="s">
        <v>251</v>
      </c>
      <c r="C1782" s="11" t="s">
        <v>213</v>
      </c>
      <c r="D1782" s="95" t="s">
        <v>12</v>
      </c>
      <c r="E1782" s="11" t="s">
        <v>228</v>
      </c>
      <c r="F1782" s="11" t="s">
        <v>232</v>
      </c>
      <c r="G1782" s="11" t="s">
        <v>231</v>
      </c>
      <c r="H1782" s="9">
        <v>11</v>
      </c>
      <c r="I1782" s="172" t="s">
        <v>12</v>
      </c>
      <c r="J1782" s="12">
        <v>13</v>
      </c>
    </row>
    <row r="1783" spans="1:10" ht="15" x14ac:dyDescent="0.25">
      <c r="A1783" s="5"/>
      <c r="B1783" s="11"/>
      <c r="C1783" s="11"/>
      <c r="D1783" s="95" t="s">
        <v>12</v>
      </c>
      <c r="E1783" s="11"/>
      <c r="F1783" s="11"/>
      <c r="G1783" s="11"/>
      <c r="H1783" s="13">
        <f>SUM(H1777:H1782)</f>
        <v>66</v>
      </c>
      <c r="I1783" s="172" t="s">
        <v>12</v>
      </c>
      <c r="J1783" s="13">
        <f>SUM(J1777:J1782)</f>
        <v>66</v>
      </c>
    </row>
    <row r="1784" spans="1:10" ht="15" x14ac:dyDescent="0.25">
      <c r="A1784" s="136"/>
      <c r="B1784" s="136"/>
      <c r="C1784" s="136"/>
      <c r="D1784" s="173" t="s">
        <v>12</v>
      </c>
      <c r="E1784" s="136"/>
      <c r="F1784" s="136"/>
      <c r="G1784" s="136"/>
      <c r="H1784" s="167">
        <v>3</v>
      </c>
      <c r="I1784" s="174" t="s">
        <v>12</v>
      </c>
      <c r="J1784" s="167">
        <v>3</v>
      </c>
    </row>
    <row r="1785" spans="1:10" x14ac:dyDescent="0.25">
      <c r="A1785" s="754" t="s">
        <v>62</v>
      </c>
      <c r="B1785" s="754"/>
      <c r="C1785" s="754"/>
      <c r="D1785" s="170" t="s">
        <v>12</v>
      </c>
      <c r="E1785" s="755" t="s">
        <v>208</v>
      </c>
      <c r="F1785" s="755"/>
      <c r="G1785" s="755"/>
      <c r="H1785" s="747">
        <v>41903</v>
      </c>
      <c r="I1785" s="748"/>
      <c r="J1785" s="748"/>
    </row>
    <row r="1786" spans="1:10" ht="15" x14ac:dyDescent="0.25">
      <c r="A1786" s="11" t="s">
        <v>65</v>
      </c>
      <c r="B1786" s="11" t="s">
        <v>63</v>
      </c>
      <c r="C1786" s="11" t="s">
        <v>56</v>
      </c>
      <c r="D1786" s="95" t="s">
        <v>12</v>
      </c>
      <c r="E1786" s="11" t="s">
        <v>215</v>
      </c>
      <c r="F1786" s="11" t="s">
        <v>216</v>
      </c>
      <c r="G1786" s="11" t="s">
        <v>275</v>
      </c>
      <c r="H1786" s="9">
        <v>2</v>
      </c>
      <c r="I1786" s="172" t="s">
        <v>12</v>
      </c>
      <c r="J1786" s="12">
        <v>13</v>
      </c>
    </row>
    <row r="1787" spans="1:10" ht="15" x14ac:dyDescent="0.25">
      <c r="A1787" s="11" t="s">
        <v>69</v>
      </c>
      <c r="B1787" s="11" t="s">
        <v>64</v>
      </c>
      <c r="C1787" s="11"/>
      <c r="D1787" s="95" t="s">
        <v>12</v>
      </c>
      <c r="E1787" s="11" t="s">
        <v>259</v>
      </c>
      <c r="F1787" s="11" t="s">
        <v>217</v>
      </c>
      <c r="G1787" s="11"/>
      <c r="H1787" s="9">
        <v>4</v>
      </c>
      <c r="I1787" s="172" t="s">
        <v>12</v>
      </c>
      <c r="J1787" s="12">
        <v>13</v>
      </c>
    </row>
    <row r="1788" spans="1:10" ht="15" x14ac:dyDescent="0.25">
      <c r="A1788" s="11" t="s">
        <v>65</v>
      </c>
      <c r="B1788" s="11" t="s">
        <v>63</v>
      </c>
      <c r="C1788" s="11"/>
      <c r="D1788" s="95" t="s">
        <v>12</v>
      </c>
      <c r="E1788" s="11" t="s">
        <v>215</v>
      </c>
      <c r="F1788" s="11" t="s">
        <v>216</v>
      </c>
      <c r="G1788" s="11"/>
      <c r="H1788" s="9">
        <v>4</v>
      </c>
      <c r="I1788" s="172" t="s">
        <v>12</v>
      </c>
      <c r="J1788" s="12">
        <v>13</v>
      </c>
    </row>
    <row r="1789" spans="1:10" ht="15" x14ac:dyDescent="0.25">
      <c r="A1789" s="11" t="s">
        <v>69</v>
      </c>
      <c r="B1789" s="11" t="s">
        <v>64</v>
      </c>
      <c r="C1789" s="11" t="s">
        <v>56</v>
      </c>
      <c r="D1789" s="95" t="s">
        <v>12</v>
      </c>
      <c r="E1789" s="11" t="s">
        <v>259</v>
      </c>
      <c r="F1789" s="11" t="s">
        <v>217</v>
      </c>
      <c r="G1789" s="11" t="s">
        <v>276</v>
      </c>
      <c r="H1789" s="9">
        <v>3</v>
      </c>
      <c r="I1789" s="172" t="s">
        <v>12</v>
      </c>
      <c r="J1789" s="12">
        <v>13</v>
      </c>
    </row>
    <row r="1790" spans="1:10" ht="15" x14ac:dyDescent="0.25">
      <c r="A1790" s="11" t="s">
        <v>69</v>
      </c>
      <c r="B1790" s="11" t="s">
        <v>64</v>
      </c>
      <c r="C1790" s="11"/>
      <c r="D1790" s="95" t="s">
        <v>12</v>
      </c>
      <c r="E1790" s="11" t="s">
        <v>259</v>
      </c>
      <c r="F1790" s="11" t="s">
        <v>217</v>
      </c>
      <c r="G1790" s="11"/>
      <c r="H1790" s="9">
        <v>9</v>
      </c>
      <c r="I1790" s="172" t="s">
        <v>12</v>
      </c>
      <c r="J1790" s="12">
        <v>13</v>
      </c>
    </row>
    <row r="1791" spans="1:10" ht="15" x14ac:dyDescent="0.25">
      <c r="A1791" s="11" t="s">
        <v>57</v>
      </c>
      <c r="B1791" s="11" t="s">
        <v>63</v>
      </c>
      <c r="C1791" s="11" t="s">
        <v>56</v>
      </c>
      <c r="D1791" s="95" t="s">
        <v>12</v>
      </c>
      <c r="E1791" s="11" t="s">
        <v>215</v>
      </c>
      <c r="F1791" s="11" t="s">
        <v>216</v>
      </c>
      <c r="G1791" s="11" t="s">
        <v>275</v>
      </c>
      <c r="H1791" s="9">
        <v>11</v>
      </c>
      <c r="I1791" s="172" t="s">
        <v>12</v>
      </c>
      <c r="J1791" s="12">
        <v>13</v>
      </c>
    </row>
    <row r="1792" spans="1:10" ht="15" x14ac:dyDescent="0.25">
      <c r="A1792" s="5"/>
      <c r="B1792" s="11"/>
      <c r="C1792" s="11"/>
      <c r="D1792" s="95" t="s">
        <v>12</v>
      </c>
      <c r="E1792" s="11"/>
      <c r="F1792" s="11"/>
      <c r="G1792" s="11"/>
      <c r="H1792" s="13">
        <f>SUM(H1786:H1791)</f>
        <v>33</v>
      </c>
      <c r="I1792" s="172" t="s">
        <v>12</v>
      </c>
      <c r="J1792" s="13">
        <f>SUM(J1786:J1791)</f>
        <v>78</v>
      </c>
    </row>
    <row r="1793" spans="1:10" ht="15" x14ac:dyDescent="0.25">
      <c r="A1793" s="136"/>
      <c r="B1793" s="136"/>
      <c r="C1793" s="136"/>
      <c r="D1793" s="173" t="s">
        <v>12</v>
      </c>
      <c r="E1793" s="136"/>
      <c r="F1793" s="136"/>
      <c r="G1793" s="136"/>
      <c r="H1793" s="167">
        <v>0</v>
      </c>
      <c r="I1793" s="174" t="s">
        <v>12</v>
      </c>
      <c r="J1793" s="167">
        <v>6</v>
      </c>
    </row>
    <row r="1794" spans="1:10" x14ac:dyDescent="0.25">
      <c r="A1794" s="754" t="s">
        <v>220</v>
      </c>
      <c r="B1794" s="754"/>
      <c r="C1794" s="754"/>
      <c r="D1794" s="170" t="s">
        <v>12</v>
      </c>
      <c r="E1794" s="755" t="s">
        <v>33</v>
      </c>
      <c r="F1794" s="755"/>
      <c r="G1794" s="755"/>
      <c r="H1794" s="747">
        <v>41903</v>
      </c>
      <c r="I1794" s="748"/>
      <c r="J1794" s="748"/>
    </row>
    <row r="1795" spans="1:10" ht="15" x14ac:dyDescent="0.25">
      <c r="A1795" s="11" t="s">
        <v>253</v>
      </c>
      <c r="B1795" s="11" t="s">
        <v>222</v>
      </c>
      <c r="C1795" s="11" t="s">
        <v>254</v>
      </c>
      <c r="D1795" s="95" t="s">
        <v>12</v>
      </c>
      <c r="E1795" s="11" t="s">
        <v>139</v>
      </c>
      <c r="F1795" s="11" t="s">
        <v>188</v>
      </c>
      <c r="G1795" s="11" t="s">
        <v>140</v>
      </c>
      <c r="H1795" s="9">
        <v>4</v>
      </c>
      <c r="I1795" s="172" t="s">
        <v>12</v>
      </c>
      <c r="J1795" s="12">
        <v>13</v>
      </c>
    </row>
    <row r="1796" spans="1:10" ht="15" x14ac:dyDescent="0.25">
      <c r="A1796" s="11" t="s">
        <v>58</v>
      </c>
      <c r="B1796" s="11" t="s">
        <v>55</v>
      </c>
      <c r="C1796" s="11"/>
      <c r="D1796" s="95" t="s">
        <v>12</v>
      </c>
      <c r="E1796" s="11" t="s">
        <v>141</v>
      </c>
      <c r="F1796" s="11" t="s">
        <v>201</v>
      </c>
      <c r="G1796" s="11"/>
      <c r="H1796" s="9">
        <v>8</v>
      </c>
      <c r="I1796" s="172" t="s">
        <v>12</v>
      </c>
      <c r="J1796" s="12">
        <v>13</v>
      </c>
    </row>
    <row r="1797" spans="1:10" ht="15" x14ac:dyDescent="0.25">
      <c r="A1797" s="11" t="s">
        <v>253</v>
      </c>
      <c r="B1797" s="11" t="s">
        <v>222</v>
      </c>
      <c r="C1797" s="11"/>
      <c r="D1797" s="95" t="s">
        <v>12</v>
      </c>
      <c r="E1797" s="11" t="s">
        <v>141</v>
      </c>
      <c r="F1797" s="11" t="s">
        <v>201</v>
      </c>
      <c r="G1797" s="11"/>
      <c r="H1797" s="9">
        <v>1</v>
      </c>
      <c r="I1797" s="172" t="s">
        <v>12</v>
      </c>
      <c r="J1797" s="12">
        <v>13</v>
      </c>
    </row>
    <row r="1798" spans="1:10" ht="15" x14ac:dyDescent="0.25">
      <c r="A1798" s="11" t="s">
        <v>58</v>
      </c>
      <c r="B1798" s="11" t="s">
        <v>55</v>
      </c>
      <c r="C1798" s="11" t="s">
        <v>254</v>
      </c>
      <c r="D1798" s="95" t="s">
        <v>12</v>
      </c>
      <c r="E1798" s="11" t="s">
        <v>139</v>
      </c>
      <c r="F1798" s="11" t="s">
        <v>188</v>
      </c>
      <c r="G1798" s="11" t="s">
        <v>140</v>
      </c>
      <c r="H1798" s="9">
        <v>11</v>
      </c>
      <c r="I1798" s="172" t="s">
        <v>12</v>
      </c>
      <c r="J1798" s="12">
        <v>13</v>
      </c>
    </row>
    <row r="1799" spans="1:10" ht="15" x14ac:dyDescent="0.25">
      <c r="A1799" s="11" t="s">
        <v>253</v>
      </c>
      <c r="B1799" s="11" t="s">
        <v>55</v>
      </c>
      <c r="C1799" s="11"/>
      <c r="D1799" s="95" t="s">
        <v>12</v>
      </c>
      <c r="E1799" s="11" t="s">
        <v>141</v>
      </c>
      <c r="F1799" s="11" t="s">
        <v>201</v>
      </c>
      <c r="G1799" s="11"/>
      <c r="H1799" s="9">
        <v>12</v>
      </c>
      <c r="I1799" s="172" t="s">
        <v>12</v>
      </c>
      <c r="J1799" s="12">
        <v>13</v>
      </c>
    </row>
    <row r="1800" spans="1:10" ht="15" x14ac:dyDescent="0.25">
      <c r="A1800" s="11" t="s">
        <v>58</v>
      </c>
      <c r="B1800" s="11" t="s">
        <v>222</v>
      </c>
      <c r="C1800" s="11" t="s">
        <v>254</v>
      </c>
      <c r="D1800" s="95" t="s">
        <v>12</v>
      </c>
      <c r="E1800" s="11" t="s">
        <v>139</v>
      </c>
      <c r="F1800" s="11" t="s">
        <v>188</v>
      </c>
      <c r="G1800" s="11" t="s">
        <v>140</v>
      </c>
      <c r="H1800" s="9">
        <v>7</v>
      </c>
      <c r="I1800" s="172" t="s">
        <v>12</v>
      </c>
      <c r="J1800" s="12">
        <v>13</v>
      </c>
    </row>
    <row r="1801" spans="1:10" ht="15" x14ac:dyDescent="0.25">
      <c r="A1801" s="5"/>
      <c r="B1801" s="11"/>
      <c r="C1801" s="11"/>
      <c r="D1801" s="95" t="s">
        <v>12</v>
      </c>
      <c r="E1801" s="11"/>
      <c r="F1801" s="11"/>
      <c r="G1801" s="11"/>
      <c r="H1801" s="13">
        <f>SUM(H1795:H1800)</f>
        <v>43</v>
      </c>
      <c r="I1801" s="172" t="s">
        <v>12</v>
      </c>
      <c r="J1801" s="13">
        <f>SUM(J1795:J1800)</f>
        <v>78</v>
      </c>
    </row>
    <row r="1802" spans="1:10" ht="15" x14ac:dyDescent="0.25">
      <c r="A1802" s="136"/>
      <c r="B1802" s="136"/>
      <c r="C1802" s="136"/>
      <c r="D1802" s="173" t="s">
        <v>12</v>
      </c>
      <c r="E1802" s="136"/>
      <c r="F1802" s="136"/>
      <c r="G1802" s="136"/>
      <c r="H1802" s="167">
        <v>0</v>
      </c>
      <c r="I1802" s="174" t="s">
        <v>12</v>
      </c>
      <c r="J1802" s="167">
        <v>6</v>
      </c>
    </row>
    <row r="1803" spans="1:10" x14ac:dyDescent="0.25">
      <c r="A1803" s="755" t="s">
        <v>208</v>
      </c>
      <c r="B1803" s="755"/>
      <c r="C1803" s="755"/>
      <c r="D1803" s="170" t="s">
        <v>12</v>
      </c>
      <c r="E1803" s="754" t="s">
        <v>220</v>
      </c>
      <c r="F1803" s="754"/>
      <c r="G1803" s="754"/>
      <c r="H1803" s="747">
        <v>41903</v>
      </c>
      <c r="I1803" s="748"/>
      <c r="J1803" s="748"/>
    </row>
    <row r="1804" spans="1:10" ht="15" x14ac:dyDescent="0.25">
      <c r="A1804" s="11" t="s">
        <v>215</v>
      </c>
      <c r="B1804" s="11" t="s">
        <v>216</v>
      </c>
      <c r="C1804" s="11" t="s">
        <v>275</v>
      </c>
      <c r="D1804" s="95" t="s">
        <v>12</v>
      </c>
      <c r="E1804" s="11" t="s">
        <v>58</v>
      </c>
      <c r="F1804" s="11" t="s">
        <v>222</v>
      </c>
      <c r="G1804" s="11" t="s">
        <v>254</v>
      </c>
      <c r="H1804" s="9">
        <v>13</v>
      </c>
      <c r="I1804" s="172" t="s">
        <v>12</v>
      </c>
      <c r="J1804" s="12">
        <v>8</v>
      </c>
    </row>
    <row r="1805" spans="1:10" ht="15" x14ac:dyDescent="0.25">
      <c r="A1805" s="11" t="s">
        <v>217</v>
      </c>
      <c r="B1805" s="11" t="s">
        <v>276</v>
      </c>
      <c r="C1805" s="11"/>
      <c r="D1805" s="95" t="s">
        <v>12</v>
      </c>
      <c r="E1805" s="11" t="s">
        <v>253</v>
      </c>
      <c r="F1805" s="11" t="s">
        <v>55</v>
      </c>
      <c r="G1805" s="11"/>
      <c r="H1805" s="9">
        <v>13</v>
      </c>
      <c r="I1805" s="172" t="s">
        <v>12</v>
      </c>
      <c r="J1805" s="12">
        <v>12</v>
      </c>
    </row>
    <row r="1806" spans="1:10" ht="15" x14ac:dyDescent="0.25">
      <c r="A1806" s="11" t="s">
        <v>215</v>
      </c>
      <c r="B1806" s="11" t="s">
        <v>216</v>
      </c>
      <c r="C1806" s="11"/>
      <c r="D1806" s="95" t="s">
        <v>12</v>
      </c>
      <c r="E1806" s="11" t="s">
        <v>58</v>
      </c>
      <c r="F1806" s="11" t="s">
        <v>254</v>
      </c>
      <c r="G1806" s="11"/>
      <c r="H1806" s="9">
        <v>13</v>
      </c>
      <c r="I1806" s="172" t="s">
        <v>12</v>
      </c>
      <c r="J1806" s="12">
        <v>3</v>
      </c>
    </row>
    <row r="1807" spans="1:10" ht="15" x14ac:dyDescent="0.25">
      <c r="A1807" s="11" t="s">
        <v>217</v>
      </c>
      <c r="B1807" s="11" t="s">
        <v>275</v>
      </c>
      <c r="C1807" s="11" t="s">
        <v>219</v>
      </c>
      <c r="D1807" s="95" t="s">
        <v>12</v>
      </c>
      <c r="E1807" s="11" t="s">
        <v>55</v>
      </c>
      <c r="F1807" s="11" t="s">
        <v>253</v>
      </c>
      <c r="G1807" s="11" t="s">
        <v>222</v>
      </c>
      <c r="H1807" s="9">
        <v>10</v>
      </c>
      <c r="I1807" s="172" t="s">
        <v>12</v>
      </c>
      <c r="J1807" s="12">
        <v>12</v>
      </c>
    </row>
    <row r="1808" spans="1:10" ht="15" x14ac:dyDescent="0.25">
      <c r="A1808" s="11" t="s">
        <v>217</v>
      </c>
      <c r="B1808" s="11" t="s">
        <v>216</v>
      </c>
      <c r="C1808" s="11"/>
      <c r="D1808" s="95" t="s">
        <v>12</v>
      </c>
      <c r="E1808" s="11" t="s">
        <v>58</v>
      </c>
      <c r="F1808" s="11" t="s">
        <v>253</v>
      </c>
      <c r="G1808" s="11"/>
      <c r="H1808" s="9">
        <v>13</v>
      </c>
      <c r="I1808" s="172" t="s">
        <v>12</v>
      </c>
      <c r="J1808" s="12">
        <v>4</v>
      </c>
    </row>
    <row r="1809" spans="1:10" ht="15" x14ac:dyDescent="0.25">
      <c r="A1809" s="11" t="s">
        <v>215</v>
      </c>
      <c r="B1809" s="11" t="s">
        <v>276</v>
      </c>
      <c r="C1809" s="11" t="s">
        <v>219</v>
      </c>
      <c r="D1809" s="95" t="s">
        <v>12</v>
      </c>
      <c r="E1809" s="11" t="s">
        <v>55</v>
      </c>
      <c r="F1809" s="11" t="s">
        <v>222</v>
      </c>
      <c r="G1809" s="11" t="s">
        <v>254</v>
      </c>
      <c r="H1809" s="9">
        <v>13</v>
      </c>
      <c r="I1809" s="172" t="s">
        <v>12</v>
      </c>
      <c r="J1809" s="12">
        <v>4</v>
      </c>
    </row>
    <row r="1810" spans="1:10" ht="15" x14ac:dyDescent="0.25">
      <c r="A1810" s="5"/>
      <c r="B1810" s="11"/>
      <c r="C1810" s="11"/>
      <c r="D1810" s="95" t="s">
        <v>12</v>
      </c>
      <c r="E1810" s="11"/>
      <c r="F1810" s="11"/>
      <c r="G1810" s="11"/>
      <c r="H1810" s="13">
        <f>SUM(H1804:H1809)</f>
        <v>75</v>
      </c>
      <c r="I1810" s="172" t="s">
        <v>12</v>
      </c>
      <c r="J1810" s="13">
        <f>SUM(J1804:J1809)</f>
        <v>43</v>
      </c>
    </row>
    <row r="1811" spans="1:10" ht="15" x14ac:dyDescent="0.25">
      <c r="A1811" s="136"/>
      <c r="B1811" s="136"/>
      <c r="C1811" s="136"/>
      <c r="D1811" s="173" t="s">
        <v>12</v>
      </c>
      <c r="E1811" s="136"/>
      <c r="F1811" s="136"/>
      <c r="G1811" s="136"/>
      <c r="H1811" s="167">
        <v>5</v>
      </c>
      <c r="I1811" s="174" t="s">
        <v>12</v>
      </c>
      <c r="J1811" s="167">
        <v>1</v>
      </c>
    </row>
    <row r="1812" spans="1:10" x14ac:dyDescent="0.25">
      <c r="A1812" s="754" t="s">
        <v>101</v>
      </c>
      <c r="B1812" s="754"/>
      <c r="C1812" s="754"/>
      <c r="D1812" s="170" t="s">
        <v>12</v>
      </c>
      <c r="E1812" s="755" t="s">
        <v>85</v>
      </c>
      <c r="F1812" s="755"/>
      <c r="G1812" s="755"/>
      <c r="H1812" s="747">
        <v>41903</v>
      </c>
      <c r="I1812" s="748"/>
      <c r="J1812" s="748"/>
    </row>
    <row r="1813" spans="1:10" ht="15" x14ac:dyDescent="0.25">
      <c r="A1813" s="11" t="s">
        <v>99</v>
      </c>
      <c r="B1813" s="11" t="s">
        <v>110</v>
      </c>
      <c r="C1813" s="11" t="s">
        <v>105</v>
      </c>
      <c r="D1813" s="95" t="s">
        <v>12</v>
      </c>
      <c r="E1813" s="11" t="s">
        <v>86</v>
      </c>
      <c r="F1813" s="11" t="s">
        <v>93</v>
      </c>
      <c r="G1813" s="11" t="s">
        <v>261</v>
      </c>
      <c r="H1813" s="9">
        <v>13</v>
      </c>
      <c r="I1813" s="172" t="s">
        <v>12</v>
      </c>
      <c r="J1813" s="12">
        <v>5</v>
      </c>
    </row>
    <row r="1814" spans="1:10" ht="15" x14ac:dyDescent="0.25">
      <c r="A1814" s="11" t="s">
        <v>109</v>
      </c>
      <c r="B1814" s="11" t="s">
        <v>111</v>
      </c>
      <c r="C1814" s="11"/>
      <c r="D1814" s="95" t="s">
        <v>12</v>
      </c>
      <c r="E1814" s="11" t="s">
        <v>87</v>
      </c>
      <c r="F1814" s="11" t="s">
        <v>242</v>
      </c>
      <c r="G1814" s="11"/>
      <c r="H1814" s="9">
        <v>11</v>
      </c>
      <c r="I1814" s="172" t="s">
        <v>12</v>
      </c>
      <c r="J1814" s="12">
        <v>12</v>
      </c>
    </row>
    <row r="1815" spans="1:10" ht="15" x14ac:dyDescent="0.25">
      <c r="A1815" s="11" t="s">
        <v>109</v>
      </c>
      <c r="B1815" s="11" t="s">
        <v>111</v>
      </c>
      <c r="C1815" s="11"/>
      <c r="D1815" s="95" t="s">
        <v>12</v>
      </c>
      <c r="E1815" s="11" t="s">
        <v>86</v>
      </c>
      <c r="F1815" s="11" t="s">
        <v>87</v>
      </c>
      <c r="G1815" s="11"/>
      <c r="H1815" s="9">
        <v>7</v>
      </c>
      <c r="I1815" s="172" t="s">
        <v>12</v>
      </c>
      <c r="J1815" s="12">
        <v>13</v>
      </c>
    </row>
    <row r="1816" spans="1:10" ht="15" x14ac:dyDescent="0.25">
      <c r="A1816" s="11" t="s">
        <v>99</v>
      </c>
      <c r="B1816" s="11" t="s">
        <v>110</v>
      </c>
      <c r="C1816" s="11" t="s">
        <v>105</v>
      </c>
      <c r="D1816" s="95" t="s">
        <v>12</v>
      </c>
      <c r="E1816" s="11" t="s">
        <v>93</v>
      </c>
      <c r="F1816" s="11" t="s">
        <v>242</v>
      </c>
      <c r="G1816" s="11" t="s">
        <v>261</v>
      </c>
      <c r="H1816" s="9">
        <v>13</v>
      </c>
      <c r="I1816" s="172" t="s">
        <v>12</v>
      </c>
      <c r="J1816" s="12">
        <v>7</v>
      </c>
    </row>
    <row r="1817" spans="1:10" ht="15" x14ac:dyDescent="0.25">
      <c r="A1817" s="11" t="s">
        <v>99</v>
      </c>
      <c r="B1817" s="11" t="s">
        <v>105</v>
      </c>
      <c r="C1817" s="11"/>
      <c r="D1817" s="95" t="s">
        <v>12</v>
      </c>
      <c r="E1817" s="11" t="s">
        <v>93</v>
      </c>
      <c r="F1817" s="11" t="s">
        <v>261</v>
      </c>
      <c r="G1817" s="11"/>
      <c r="H1817" s="9">
        <v>6</v>
      </c>
      <c r="I1817" s="172" t="s">
        <v>12</v>
      </c>
      <c r="J1817" s="12">
        <v>13</v>
      </c>
    </row>
    <row r="1818" spans="1:10" ht="15" x14ac:dyDescent="0.25">
      <c r="A1818" s="11" t="s">
        <v>109</v>
      </c>
      <c r="B1818" s="11" t="s">
        <v>111</v>
      </c>
      <c r="C1818" s="11" t="s">
        <v>110</v>
      </c>
      <c r="D1818" s="95" t="s">
        <v>12</v>
      </c>
      <c r="E1818" s="11" t="s">
        <v>86</v>
      </c>
      <c r="F1818" s="11" t="s">
        <v>87</v>
      </c>
      <c r="G1818" s="11" t="s">
        <v>242</v>
      </c>
      <c r="H1818" s="9">
        <v>7</v>
      </c>
      <c r="I1818" s="172" t="s">
        <v>12</v>
      </c>
      <c r="J1818" s="12">
        <v>12</v>
      </c>
    </row>
    <row r="1819" spans="1:10" ht="15" x14ac:dyDescent="0.25">
      <c r="A1819" s="5"/>
      <c r="B1819" s="11"/>
      <c r="C1819" s="11"/>
      <c r="D1819" s="95" t="s">
        <v>12</v>
      </c>
      <c r="E1819" s="11"/>
      <c r="F1819" s="11"/>
      <c r="G1819" s="11"/>
      <c r="H1819" s="13">
        <f>SUM(H1813:H1818)</f>
        <v>57</v>
      </c>
      <c r="I1819" s="172" t="s">
        <v>12</v>
      </c>
      <c r="J1819" s="13">
        <f>SUM(J1813:J1818)</f>
        <v>62</v>
      </c>
    </row>
    <row r="1820" spans="1:10" ht="15" x14ac:dyDescent="0.25">
      <c r="A1820" s="136"/>
      <c r="B1820" s="136"/>
      <c r="C1820" s="136"/>
      <c r="D1820" s="173" t="s">
        <v>12</v>
      </c>
      <c r="E1820" s="136"/>
      <c r="F1820" s="136"/>
      <c r="G1820" s="136"/>
      <c r="H1820" s="167">
        <v>2</v>
      </c>
      <c r="I1820" s="174" t="s">
        <v>12</v>
      </c>
      <c r="J1820" s="167">
        <v>4</v>
      </c>
    </row>
    <row r="1821" spans="1:10" x14ac:dyDescent="0.25">
      <c r="A1821" s="754" t="s">
        <v>33</v>
      </c>
      <c r="B1821" s="754"/>
      <c r="C1821" s="754"/>
      <c r="D1821" s="170" t="s">
        <v>12</v>
      </c>
      <c r="E1821" s="755" t="s">
        <v>62</v>
      </c>
      <c r="F1821" s="755"/>
      <c r="G1821" s="755"/>
      <c r="H1821" s="747">
        <v>41903</v>
      </c>
      <c r="I1821" s="748"/>
      <c r="J1821" s="748"/>
    </row>
    <row r="1822" spans="1:10" ht="15" x14ac:dyDescent="0.25">
      <c r="A1822" s="11" t="s">
        <v>139</v>
      </c>
      <c r="B1822" s="11" t="s">
        <v>188</v>
      </c>
      <c r="C1822" s="11" t="s">
        <v>140</v>
      </c>
      <c r="D1822" s="95" t="s">
        <v>12</v>
      </c>
      <c r="E1822" s="11" t="s">
        <v>65</v>
      </c>
      <c r="F1822" s="11" t="s">
        <v>63</v>
      </c>
      <c r="G1822" s="11" t="s">
        <v>69</v>
      </c>
      <c r="H1822" s="9">
        <v>0</v>
      </c>
      <c r="I1822" s="172" t="s">
        <v>12</v>
      </c>
      <c r="J1822" s="12">
        <v>13</v>
      </c>
    </row>
    <row r="1823" spans="1:10" ht="15" x14ac:dyDescent="0.25">
      <c r="A1823" s="11" t="s">
        <v>141</v>
      </c>
      <c r="B1823" s="11" t="s">
        <v>201</v>
      </c>
      <c r="C1823" s="11"/>
      <c r="D1823" s="95" t="s">
        <v>12</v>
      </c>
      <c r="E1823" s="11" t="s">
        <v>56</v>
      </c>
      <c r="F1823" s="11" t="s">
        <v>64</v>
      </c>
      <c r="G1823" s="11"/>
      <c r="H1823" s="9">
        <v>13</v>
      </c>
      <c r="I1823" s="172" t="s">
        <v>12</v>
      </c>
      <c r="J1823" s="12">
        <v>9</v>
      </c>
    </row>
    <row r="1824" spans="1:10" ht="15" x14ac:dyDescent="0.25">
      <c r="A1824" s="11" t="s">
        <v>141</v>
      </c>
      <c r="B1824" s="11" t="s">
        <v>201</v>
      </c>
      <c r="C1824" s="11"/>
      <c r="D1824" s="95" t="s">
        <v>12</v>
      </c>
      <c r="E1824" s="11" t="s">
        <v>65</v>
      </c>
      <c r="F1824" s="11" t="s">
        <v>64</v>
      </c>
      <c r="G1824" s="11"/>
      <c r="H1824" s="9">
        <v>13</v>
      </c>
      <c r="I1824" s="172" t="s">
        <v>12</v>
      </c>
      <c r="J1824" s="12">
        <v>3</v>
      </c>
    </row>
    <row r="1825" spans="1:10" ht="15" x14ac:dyDescent="0.25">
      <c r="A1825" s="11" t="s">
        <v>139</v>
      </c>
      <c r="B1825" s="11" t="s">
        <v>188</v>
      </c>
      <c r="C1825" s="11" t="s">
        <v>140</v>
      </c>
      <c r="D1825" s="95" t="s">
        <v>12</v>
      </c>
      <c r="E1825" s="11" t="s">
        <v>56</v>
      </c>
      <c r="F1825" s="11" t="s">
        <v>69</v>
      </c>
      <c r="G1825" s="11" t="s">
        <v>57</v>
      </c>
      <c r="H1825" s="9">
        <v>13</v>
      </c>
      <c r="I1825" s="172" t="s">
        <v>12</v>
      </c>
      <c r="J1825" s="12">
        <v>3</v>
      </c>
    </row>
    <row r="1826" spans="1:10" ht="15" x14ac:dyDescent="0.25">
      <c r="A1826" s="11" t="s">
        <v>141</v>
      </c>
      <c r="B1826" s="11" t="s">
        <v>201</v>
      </c>
      <c r="C1826" s="11"/>
      <c r="D1826" s="95" t="s">
        <v>12</v>
      </c>
      <c r="E1826" s="11" t="s">
        <v>69</v>
      </c>
      <c r="F1826" s="11" t="s">
        <v>64</v>
      </c>
      <c r="G1826" s="11"/>
      <c r="H1826" s="9">
        <v>2</v>
      </c>
      <c r="I1826" s="172" t="s">
        <v>12</v>
      </c>
      <c r="J1826" s="12">
        <v>13</v>
      </c>
    </row>
    <row r="1827" spans="1:10" ht="15" x14ac:dyDescent="0.25">
      <c r="A1827" s="11" t="s">
        <v>139</v>
      </c>
      <c r="B1827" s="11" t="s">
        <v>188</v>
      </c>
      <c r="C1827" s="11" t="s">
        <v>140</v>
      </c>
      <c r="D1827" s="95" t="s">
        <v>12</v>
      </c>
      <c r="E1827" s="11" t="s">
        <v>56</v>
      </c>
      <c r="F1827" s="11" t="s">
        <v>63</v>
      </c>
      <c r="G1827" s="11" t="s">
        <v>57</v>
      </c>
      <c r="H1827" s="9">
        <v>10</v>
      </c>
      <c r="I1827" s="172" t="s">
        <v>12</v>
      </c>
      <c r="J1827" s="12">
        <v>5</v>
      </c>
    </row>
    <row r="1828" spans="1:10" ht="15" x14ac:dyDescent="0.25">
      <c r="A1828" s="5"/>
      <c r="B1828" s="11"/>
      <c r="C1828" s="11"/>
      <c r="D1828" s="95" t="s">
        <v>12</v>
      </c>
      <c r="E1828" s="11"/>
      <c r="F1828" s="11"/>
      <c r="G1828" s="11"/>
      <c r="H1828" s="13">
        <f>SUM(H1822:H1827)</f>
        <v>51</v>
      </c>
      <c r="I1828" s="172" t="s">
        <v>12</v>
      </c>
      <c r="J1828" s="13">
        <f>SUM(J1822:J1827)</f>
        <v>46</v>
      </c>
    </row>
    <row r="1829" spans="1:10" ht="15" x14ac:dyDescent="0.25">
      <c r="A1829" s="136"/>
      <c r="B1829" s="136"/>
      <c r="C1829" s="136"/>
      <c r="D1829" s="173" t="s">
        <v>12</v>
      </c>
      <c r="E1829" s="136"/>
      <c r="F1829" s="136"/>
      <c r="G1829" s="136"/>
      <c r="H1829" s="167">
        <v>4</v>
      </c>
      <c r="I1829" s="174" t="s">
        <v>12</v>
      </c>
      <c r="J1829" s="167">
        <v>2</v>
      </c>
    </row>
    <row r="1830" spans="1:10" x14ac:dyDescent="0.25">
      <c r="A1830" s="754" t="s">
        <v>143</v>
      </c>
      <c r="B1830" s="754"/>
      <c r="C1830" s="754"/>
      <c r="D1830" s="170" t="s">
        <v>12</v>
      </c>
      <c r="E1830" s="755" t="s">
        <v>74</v>
      </c>
      <c r="F1830" s="755"/>
      <c r="G1830" s="755"/>
      <c r="H1830" s="747">
        <v>41903</v>
      </c>
      <c r="I1830" s="748"/>
      <c r="J1830" s="748"/>
    </row>
    <row r="1831" spans="1:10" ht="15" x14ac:dyDescent="0.25">
      <c r="A1831" s="11" t="s">
        <v>236</v>
      </c>
      <c r="B1831" s="11" t="s">
        <v>145</v>
      </c>
      <c r="C1831" s="11" t="s">
        <v>149</v>
      </c>
      <c r="D1831" s="95" t="s">
        <v>12</v>
      </c>
      <c r="E1831" s="11" t="s">
        <v>106</v>
      </c>
      <c r="F1831" s="11" t="s">
        <v>234</v>
      </c>
      <c r="G1831" s="11" t="s">
        <v>235</v>
      </c>
      <c r="H1831" s="9">
        <v>13</v>
      </c>
      <c r="I1831" s="172" t="s">
        <v>12</v>
      </c>
      <c r="J1831" s="12">
        <v>3</v>
      </c>
    </row>
    <row r="1832" spans="1:10" ht="15" x14ac:dyDescent="0.25">
      <c r="A1832" s="11" t="s">
        <v>191</v>
      </c>
      <c r="B1832" s="11" t="s">
        <v>148</v>
      </c>
      <c r="C1832" s="11"/>
      <c r="D1832" s="95" t="s">
        <v>12</v>
      </c>
      <c r="E1832" s="11" t="s">
        <v>80</v>
      </c>
      <c r="F1832" s="11" t="s">
        <v>78</v>
      </c>
      <c r="G1832" s="11"/>
      <c r="H1832" s="9">
        <v>8</v>
      </c>
      <c r="I1832" s="172" t="s">
        <v>12</v>
      </c>
      <c r="J1832" s="12">
        <v>13</v>
      </c>
    </row>
    <row r="1833" spans="1:10" ht="15" x14ac:dyDescent="0.25">
      <c r="A1833" s="11" t="s">
        <v>191</v>
      </c>
      <c r="B1833" s="11" t="s">
        <v>148</v>
      </c>
      <c r="C1833" s="11"/>
      <c r="D1833" s="95" t="s">
        <v>12</v>
      </c>
      <c r="E1833" s="11" t="s">
        <v>234</v>
      </c>
      <c r="F1833" s="11" t="s">
        <v>235</v>
      </c>
      <c r="G1833" s="11"/>
      <c r="H1833" s="9">
        <v>13</v>
      </c>
      <c r="I1833" s="172" t="s">
        <v>12</v>
      </c>
      <c r="J1833" s="12">
        <v>10</v>
      </c>
    </row>
    <row r="1834" spans="1:10" ht="15" x14ac:dyDescent="0.25">
      <c r="A1834" s="11" t="s">
        <v>236</v>
      </c>
      <c r="B1834" s="11" t="s">
        <v>145</v>
      </c>
      <c r="C1834" s="11" t="s">
        <v>149</v>
      </c>
      <c r="D1834" s="95" t="s">
        <v>12</v>
      </c>
      <c r="E1834" s="11" t="s">
        <v>80</v>
      </c>
      <c r="F1834" s="11" t="s">
        <v>78</v>
      </c>
      <c r="G1834" s="11" t="s">
        <v>77</v>
      </c>
      <c r="H1834" s="9">
        <v>6</v>
      </c>
      <c r="I1834" s="172" t="s">
        <v>12</v>
      </c>
      <c r="J1834" s="12">
        <v>13</v>
      </c>
    </row>
    <row r="1835" spans="1:10" ht="15" x14ac:dyDescent="0.25">
      <c r="A1835" s="11" t="s">
        <v>191</v>
      </c>
      <c r="B1835" s="11" t="s">
        <v>148</v>
      </c>
      <c r="C1835" s="11"/>
      <c r="D1835" s="95" t="s">
        <v>12</v>
      </c>
      <c r="E1835" s="11" t="s">
        <v>80</v>
      </c>
      <c r="F1835" s="11" t="s">
        <v>78</v>
      </c>
      <c r="G1835" s="11"/>
      <c r="H1835" s="9">
        <v>13</v>
      </c>
      <c r="I1835" s="172" t="s">
        <v>12</v>
      </c>
      <c r="J1835" s="12">
        <v>7</v>
      </c>
    </row>
    <row r="1836" spans="1:10" ht="15" x14ac:dyDescent="0.25">
      <c r="A1836" s="11" t="s">
        <v>236</v>
      </c>
      <c r="B1836" s="11" t="s">
        <v>145</v>
      </c>
      <c r="C1836" s="11" t="s">
        <v>192</v>
      </c>
      <c r="D1836" s="95" t="s">
        <v>12</v>
      </c>
      <c r="E1836" s="11" t="s">
        <v>106</v>
      </c>
      <c r="F1836" s="11" t="s">
        <v>234</v>
      </c>
      <c r="G1836" s="11" t="s">
        <v>235</v>
      </c>
      <c r="H1836" s="9">
        <v>11</v>
      </c>
      <c r="I1836" s="172" t="s">
        <v>12</v>
      </c>
      <c r="J1836" s="12">
        <v>10</v>
      </c>
    </row>
    <row r="1837" spans="1:10" ht="15" x14ac:dyDescent="0.25">
      <c r="A1837" s="5"/>
      <c r="B1837" s="11"/>
      <c r="C1837" s="11"/>
      <c r="D1837" s="95" t="s">
        <v>12</v>
      </c>
      <c r="E1837" s="11"/>
      <c r="F1837" s="11"/>
      <c r="G1837" s="11"/>
      <c r="H1837" s="13">
        <f>SUM(H1831:H1836)</f>
        <v>64</v>
      </c>
      <c r="I1837" s="172" t="s">
        <v>12</v>
      </c>
      <c r="J1837" s="13">
        <f>SUM(J1831:J1836)</f>
        <v>56</v>
      </c>
    </row>
    <row r="1838" spans="1:10" ht="15" x14ac:dyDescent="0.25">
      <c r="A1838" s="136"/>
      <c r="B1838" s="136"/>
      <c r="C1838" s="136"/>
      <c r="D1838" s="173" t="s">
        <v>12</v>
      </c>
      <c r="E1838" s="136"/>
      <c r="F1838" s="136"/>
      <c r="G1838" s="136"/>
      <c r="H1838" s="167">
        <v>4</v>
      </c>
      <c r="I1838" s="174" t="s">
        <v>12</v>
      </c>
      <c r="J1838" s="167">
        <v>2</v>
      </c>
    </row>
    <row r="1839" spans="1:10" x14ac:dyDescent="0.25">
      <c r="A1839" s="754" t="s">
        <v>113</v>
      </c>
      <c r="B1839" s="754"/>
      <c r="C1839" s="754"/>
      <c r="D1839" s="170" t="s">
        <v>12</v>
      </c>
      <c r="E1839" s="755" t="s">
        <v>240</v>
      </c>
      <c r="F1839" s="755"/>
      <c r="G1839" s="755"/>
      <c r="H1839" s="747">
        <v>41903</v>
      </c>
      <c r="I1839" s="748"/>
      <c r="J1839" s="748"/>
    </row>
    <row r="1840" spans="1:10" ht="15" x14ac:dyDescent="0.25">
      <c r="A1840" s="11" t="s">
        <v>45</v>
      </c>
      <c r="B1840" s="11" t="s">
        <v>37</v>
      </c>
      <c r="C1840" s="11" t="s">
        <v>41</v>
      </c>
      <c r="D1840" s="95" t="s">
        <v>12</v>
      </c>
      <c r="E1840" s="11" t="s">
        <v>262</v>
      </c>
      <c r="F1840" s="11" t="s">
        <v>263</v>
      </c>
      <c r="G1840" s="11" t="s">
        <v>246</v>
      </c>
      <c r="H1840" s="9">
        <v>7</v>
      </c>
      <c r="I1840" s="172" t="s">
        <v>12</v>
      </c>
      <c r="J1840" s="12">
        <v>9</v>
      </c>
    </row>
    <row r="1841" spans="1:10" ht="15" x14ac:dyDescent="0.25">
      <c r="A1841" s="11" t="s">
        <v>46</v>
      </c>
      <c r="B1841" s="11" t="s">
        <v>277</v>
      </c>
      <c r="C1841" s="11"/>
      <c r="D1841" s="95" t="s">
        <v>12</v>
      </c>
      <c r="E1841" s="11" t="s">
        <v>244</v>
      </c>
      <c r="F1841" s="11" t="s">
        <v>247</v>
      </c>
      <c r="G1841" s="11"/>
      <c r="H1841" s="9">
        <v>13</v>
      </c>
      <c r="I1841" s="172" t="s">
        <v>12</v>
      </c>
      <c r="J1841" s="12">
        <v>8</v>
      </c>
    </row>
    <row r="1842" spans="1:10" ht="15" x14ac:dyDescent="0.25">
      <c r="A1842" s="11" t="s">
        <v>46</v>
      </c>
      <c r="B1842" s="11" t="s">
        <v>277</v>
      </c>
      <c r="C1842" s="11"/>
      <c r="D1842" s="95" t="s">
        <v>12</v>
      </c>
      <c r="E1842" s="11" t="s">
        <v>244</v>
      </c>
      <c r="F1842" s="11" t="s">
        <v>262</v>
      </c>
      <c r="G1842" s="11"/>
      <c r="H1842" s="9">
        <v>13</v>
      </c>
      <c r="I1842" s="172" t="s">
        <v>12</v>
      </c>
      <c r="J1842" s="12">
        <v>11</v>
      </c>
    </row>
    <row r="1843" spans="1:10" ht="15" x14ac:dyDescent="0.25">
      <c r="A1843" s="11" t="s">
        <v>45</v>
      </c>
      <c r="B1843" s="11" t="s">
        <v>37</v>
      </c>
      <c r="C1843" s="11" t="s">
        <v>41</v>
      </c>
      <c r="D1843" s="95" t="s">
        <v>12</v>
      </c>
      <c r="E1843" s="11" t="s">
        <v>245</v>
      </c>
      <c r="F1843" s="11" t="s">
        <v>263</v>
      </c>
      <c r="G1843" s="11" t="s">
        <v>246</v>
      </c>
      <c r="H1843" s="9">
        <v>13</v>
      </c>
      <c r="I1843" s="172" t="s">
        <v>12</v>
      </c>
      <c r="J1843" s="12">
        <v>6</v>
      </c>
    </row>
    <row r="1844" spans="1:10" ht="15" x14ac:dyDescent="0.25">
      <c r="A1844" s="11" t="s">
        <v>46</v>
      </c>
      <c r="B1844" s="11" t="s">
        <v>277</v>
      </c>
      <c r="C1844" s="11"/>
      <c r="D1844" s="95" t="s">
        <v>12</v>
      </c>
      <c r="E1844" s="11" t="s">
        <v>244</v>
      </c>
      <c r="F1844" s="11" t="s">
        <v>247</v>
      </c>
      <c r="G1844" s="11"/>
      <c r="H1844" s="9">
        <v>12</v>
      </c>
      <c r="I1844" s="172" t="s">
        <v>12</v>
      </c>
      <c r="J1844" s="12">
        <v>10</v>
      </c>
    </row>
    <row r="1845" spans="1:10" ht="15" x14ac:dyDescent="0.25">
      <c r="A1845" s="11" t="s">
        <v>45</v>
      </c>
      <c r="B1845" s="11" t="s">
        <v>37</v>
      </c>
      <c r="C1845" s="11" t="s">
        <v>41</v>
      </c>
      <c r="D1845" s="95" t="s">
        <v>12</v>
      </c>
      <c r="E1845" s="11" t="s">
        <v>262</v>
      </c>
      <c r="F1845" s="11" t="s">
        <v>263</v>
      </c>
      <c r="G1845" s="11" t="s">
        <v>246</v>
      </c>
      <c r="H1845" s="9">
        <v>13</v>
      </c>
      <c r="I1845" s="172" t="s">
        <v>12</v>
      </c>
      <c r="J1845" s="12">
        <v>7</v>
      </c>
    </row>
    <row r="1846" spans="1:10" ht="15" x14ac:dyDescent="0.25">
      <c r="A1846" s="5"/>
      <c r="B1846" s="11"/>
      <c r="C1846" s="11"/>
      <c r="D1846" s="95" t="s">
        <v>12</v>
      </c>
      <c r="E1846" s="11"/>
      <c r="F1846" s="11"/>
      <c r="G1846" s="11"/>
      <c r="H1846" s="13">
        <f>SUM(H1840:H1845)</f>
        <v>71</v>
      </c>
      <c r="I1846" s="172" t="s">
        <v>12</v>
      </c>
      <c r="J1846" s="13">
        <f>SUM(J1840:J1845)</f>
        <v>51</v>
      </c>
    </row>
    <row r="1847" spans="1:10" ht="15" x14ac:dyDescent="0.25">
      <c r="A1847" s="136"/>
      <c r="B1847" s="136"/>
      <c r="C1847" s="136"/>
      <c r="D1847" s="173" t="s">
        <v>12</v>
      </c>
      <c r="E1847" s="136"/>
      <c r="F1847" s="136"/>
      <c r="G1847" s="136"/>
      <c r="H1847" s="167">
        <v>5</v>
      </c>
      <c r="I1847" s="174" t="s">
        <v>12</v>
      </c>
      <c r="J1847" s="167">
        <v>1</v>
      </c>
    </row>
    <row r="1848" spans="1:10" x14ac:dyDescent="0.25">
      <c r="A1848" s="754" t="s">
        <v>240</v>
      </c>
      <c r="B1848" s="754"/>
      <c r="C1848" s="754"/>
      <c r="D1848" s="170" t="s">
        <v>12</v>
      </c>
      <c r="E1848" s="755" t="s">
        <v>101</v>
      </c>
      <c r="F1848" s="755"/>
      <c r="G1848" s="755"/>
      <c r="H1848" s="747">
        <v>41903</v>
      </c>
      <c r="I1848" s="748"/>
      <c r="J1848" s="748"/>
    </row>
    <row r="1849" spans="1:10" ht="15" x14ac:dyDescent="0.25">
      <c r="A1849" s="11" t="s">
        <v>262</v>
      </c>
      <c r="B1849" s="11" t="s">
        <v>244</v>
      </c>
      <c r="C1849" s="11" t="s">
        <v>245</v>
      </c>
      <c r="D1849" s="95" t="s">
        <v>12</v>
      </c>
      <c r="E1849" s="11" t="s">
        <v>109</v>
      </c>
      <c r="F1849" s="11" t="s">
        <v>111</v>
      </c>
      <c r="G1849" s="11" t="s">
        <v>110</v>
      </c>
      <c r="H1849" s="9">
        <v>7</v>
      </c>
      <c r="I1849" s="172" t="s">
        <v>12</v>
      </c>
      <c r="J1849" s="12">
        <v>8</v>
      </c>
    </row>
    <row r="1850" spans="1:10" ht="15" x14ac:dyDescent="0.25">
      <c r="A1850" s="11" t="s">
        <v>247</v>
      </c>
      <c r="B1850" s="11" t="s">
        <v>246</v>
      </c>
      <c r="C1850" s="11"/>
      <c r="D1850" s="95" t="s">
        <v>12</v>
      </c>
      <c r="E1850" s="11" t="s">
        <v>105</v>
      </c>
      <c r="F1850" s="11" t="s">
        <v>99</v>
      </c>
      <c r="G1850" s="11"/>
      <c r="H1850" s="9">
        <v>13</v>
      </c>
      <c r="I1850" s="172" t="s">
        <v>12</v>
      </c>
      <c r="J1850" s="12">
        <v>8</v>
      </c>
    </row>
    <row r="1851" spans="1:10" ht="15" x14ac:dyDescent="0.25">
      <c r="A1851" s="11" t="s">
        <v>247</v>
      </c>
      <c r="B1851" s="11" t="s">
        <v>262</v>
      </c>
      <c r="C1851" s="11"/>
      <c r="D1851" s="95" t="s">
        <v>12</v>
      </c>
      <c r="E1851" s="11" t="s">
        <v>109</v>
      </c>
      <c r="F1851" s="11" t="s">
        <v>111</v>
      </c>
      <c r="G1851" s="11"/>
      <c r="H1851" s="9">
        <v>11</v>
      </c>
      <c r="I1851" s="172" t="s">
        <v>12</v>
      </c>
      <c r="J1851" s="12">
        <v>12</v>
      </c>
    </row>
    <row r="1852" spans="1:10" ht="15" x14ac:dyDescent="0.25">
      <c r="A1852" s="11" t="s">
        <v>244</v>
      </c>
      <c r="B1852" s="11" t="s">
        <v>246</v>
      </c>
      <c r="C1852" s="11" t="s">
        <v>263</v>
      </c>
      <c r="D1852" s="95" t="s">
        <v>12</v>
      </c>
      <c r="E1852" s="11" t="s">
        <v>105</v>
      </c>
      <c r="F1852" s="11" t="s">
        <v>99</v>
      </c>
      <c r="G1852" s="11" t="s">
        <v>110</v>
      </c>
      <c r="H1852" s="9">
        <v>1</v>
      </c>
      <c r="I1852" s="172" t="s">
        <v>12</v>
      </c>
      <c r="J1852" s="12">
        <v>13</v>
      </c>
    </row>
    <row r="1853" spans="1:10" ht="15" x14ac:dyDescent="0.25">
      <c r="A1853" s="11" t="s">
        <v>247</v>
      </c>
      <c r="B1853" s="11" t="s">
        <v>246</v>
      </c>
      <c r="C1853" s="11"/>
      <c r="D1853" s="95" t="s">
        <v>12</v>
      </c>
      <c r="E1853" s="11" t="s">
        <v>109</v>
      </c>
      <c r="F1853" s="11" t="s">
        <v>111</v>
      </c>
      <c r="G1853" s="11"/>
      <c r="H1853" s="9">
        <v>13</v>
      </c>
      <c r="I1853" s="172" t="s">
        <v>12</v>
      </c>
      <c r="J1853" s="12">
        <v>8</v>
      </c>
    </row>
    <row r="1854" spans="1:10" ht="15" x14ac:dyDescent="0.25">
      <c r="A1854" s="11" t="s">
        <v>262</v>
      </c>
      <c r="B1854" s="11" t="s">
        <v>244</v>
      </c>
      <c r="C1854" s="11" t="s">
        <v>245</v>
      </c>
      <c r="D1854" s="95" t="s">
        <v>12</v>
      </c>
      <c r="E1854" s="11" t="s">
        <v>105</v>
      </c>
      <c r="F1854" s="11" t="s">
        <v>99</v>
      </c>
      <c r="G1854" s="11" t="s">
        <v>110</v>
      </c>
      <c r="H1854" s="9">
        <v>5</v>
      </c>
      <c r="I1854" s="172" t="s">
        <v>12</v>
      </c>
      <c r="J1854" s="12">
        <v>10</v>
      </c>
    </row>
    <row r="1855" spans="1:10" ht="15" x14ac:dyDescent="0.25">
      <c r="A1855" s="5"/>
      <c r="B1855" s="11"/>
      <c r="C1855" s="11"/>
      <c r="D1855" s="95" t="s">
        <v>12</v>
      </c>
      <c r="E1855" s="11"/>
      <c r="F1855" s="11"/>
      <c r="G1855" s="11"/>
      <c r="H1855" s="13">
        <f>SUM(H1849:H1854)</f>
        <v>50</v>
      </c>
      <c r="I1855" s="172" t="s">
        <v>12</v>
      </c>
      <c r="J1855" s="13">
        <f>SUM(J1849:J1854)</f>
        <v>59</v>
      </c>
    </row>
    <row r="1856" spans="1:10" ht="15" x14ac:dyDescent="0.25">
      <c r="A1856" s="136"/>
      <c r="B1856" s="136"/>
      <c r="C1856" s="136"/>
      <c r="D1856" s="173" t="s">
        <v>12</v>
      </c>
      <c r="E1856" s="136"/>
      <c r="F1856" s="136"/>
      <c r="G1856" s="136"/>
      <c r="H1856" s="167">
        <v>2</v>
      </c>
      <c r="I1856" s="174" t="s">
        <v>12</v>
      </c>
      <c r="J1856" s="167">
        <v>4</v>
      </c>
    </row>
    <row r="1857" spans="1:10" x14ac:dyDescent="0.25">
      <c r="A1857" s="754" t="s">
        <v>85</v>
      </c>
      <c r="B1857" s="754"/>
      <c r="C1857" s="754"/>
      <c r="D1857" s="170" t="s">
        <v>12</v>
      </c>
      <c r="E1857" s="755" t="s">
        <v>113</v>
      </c>
      <c r="F1857" s="755"/>
      <c r="G1857" s="755"/>
      <c r="H1857" s="747">
        <v>41903</v>
      </c>
      <c r="I1857" s="748"/>
      <c r="J1857" s="748"/>
    </row>
    <row r="1858" spans="1:10" ht="15" x14ac:dyDescent="0.25">
      <c r="A1858" s="11" t="s">
        <v>86</v>
      </c>
      <c r="B1858" s="11" t="s">
        <v>87</v>
      </c>
      <c r="C1858" s="11" t="s">
        <v>242</v>
      </c>
      <c r="D1858" s="95" t="s">
        <v>12</v>
      </c>
      <c r="E1858" s="11" t="s">
        <v>45</v>
      </c>
      <c r="F1858" s="11" t="s">
        <v>37</v>
      </c>
      <c r="G1858" s="11" t="s">
        <v>36</v>
      </c>
      <c r="H1858" s="9">
        <v>10</v>
      </c>
      <c r="I1858" s="172" t="s">
        <v>12</v>
      </c>
      <c r="J1858" s="12">
        <v>11</v>
      </c>
    </row>
    <row r="1859" spans="1:10" ht="15" x14ac:dyDescent="0.25">
      <c r="A1859" s="11" t="s">
        <v>93</v>
      </c>
      <c r="B1859" s="11" t="s">
        <v>261</v>
      </c>
      <c r="C1859" s="11"/>
      <c r="D1859" s="95" t="s">
        <v>12</v>
      </c>
      <c r="E1859" s="11" t="s">
        <v>46</v>
      </c>
      <c r="F1859" s="11" t="s">
        <v>277</v>
      </c>
      <c r="G1859" s="11"/>
      <c r="H1859" s="9">
        <v>13</v>
      </c>
      <c r="I1859" s="172" t="s">
        <v>12</v>
      </c>
      <c r="J1859" s="12">
        <v>7</v>
      </c>
    </row>
    <row r="1860" spans="1:10" ht="15" x14ac:dyDescent="0.25">
      <c r="A1860" s="11" t="s">
        <v>86</v>
      </c>
      <c r="B1860" s="11" t="s">
        <v>93</v>
      </c>
      <c r="C1860" s="11"/>
      <c r="D1860" s="95" t="s">
        <v>12</v>
      </c>
      <c r="E1860" s="11" t="s">
        <v>45</v>
      </c>
      <c r="F1860" s="11" t="s">
        <v>37</v>
      </c>
      <c r="G1860" s="11"/>
      <c r="H1860" s="9">
        <v>6</v>
      </c>
      <c r="I1860" s="172" t="s">
        <v>12</v>
      </c>
      <c r="J1860" s="12">
        <v>13</v>
      </c>
    </row>
    <row r="1861" spans="1:10" ht="15" x14ac:dyDescent="0.25">
      <c r="A1861" s="11" t="s">
        <v>87</v>
      </c>
      <c r="B1861" s="11" t="s">
        <v>261</v>
      </c>
      <c r="C1861" s="11" t="s">
        <v>242</v>
      </c>
      <c r="D1861" s="95" t="s">
        <v>12</v>
      </c>
      <c r="E1861" s="11" t="s">
        <v>46</v>
      </c>
      <c r="F1861" s="11" t="s">
        <v>277</v>
      </c>
      <c r="G1861" s="11" t="s">
        <v>41</v>
      </c>
      <c r="H1861" s="9">
        <v>13</v>
      </c>
      <c r="I1861" s="172" t="s">
        <v>12</v>
      </c>
      <c r="J1861" s="12">
        <v>4</v>
      </c>
    </row>
    <row r="1862" spans="1:10" ht="15" x14ac:dyDescent="0.25">
      <c r="A1862" s="11" t="s">
        <v>93</v>
      </c>
      <c r="B1862" s="11" t="s">
        <v>261</v>
      </c>
      <c r="C1862" s="11"/>
      <c r="D1862" s="95" t="s">
        <v>12</v>
      </c>
      <c r="E1862" s="11" t="s">
        <v>45</v>
      </c>
      <c r="F1862" s="11" t="s">
        <v>37</v>
      </c>
      <c r="G1862" s="11"/>
      <c r="H1862" s="9">
        <v>13</v>
      </c>
      <c r="I1862" s="172" t="s">
        <v>12</v>
      </c>
      <c r="J1862" s="12">
        <v>5</v>
      </c>
    </row>
    <row r="1863" spans="1:10" ht="15" x14ac:dyDescent="0.25">
      <c r="A1863" s="11" t="s">
        <v>86</v>
      </c>
      <c r="B1863" s="11" t="s">
        <v>87</v>
      </c>
      <c r="C1863" s="11" t="s">
        <v>242</v>
      </c>
      <c r="D1863" s="95" t="s">
        <v>12</v>
      </c>
      <c r="E1863" s="11" t="s">
        <v>46</v>
      </c>
      <c r="F1863" s="11" t="s">
        <v>277</v>
      </c>
      <c r="G1863" s="11" t="s">
        <v>41</v>
      </c>
      <c r="H1863" s="9">
        <v>11</v>
      </c>
      <c r="I1863" s="172" t="s">
        <v>12</v>
      </c>
      <c r="J1863" s="12">
        <v>13</v>
      </c>
    </row>
    <row r="1864" spans="1:10" ht="15" x14ac:dyDescent="0.25">
      <c r="A1864" s="5"/>
      <c r="B1864" s="11"/>
      <c r="C1864" s="11"/>
      <c r="D1864" s="95" t="s">
        <v>12</v>
      </c>
      <c r="E1864" s="11"/>
      <c r="F1864" s="11"/>
      <c r="G1864" s="11"/>
      <c r="H1864" s="13">
        <f>SUM(H1858:H1863)</f>
        <v>66</v>
      </c>
      <c r="I1864" s="172" t="s">
        <v>12</v>
      </c>
      <c r="J1864" s="13">
        <f>SUM(J1858:J1863)</f>
        <v>53</v>
      </c>
    </row>
    <row r="1865" spans="1:10" ht="15" x14ac:dyDescent="0.25">
      <c r="A1865" s="136"/>
      <c r="B1865" s="136"/>
      <c r="C1865" s="136"/>
      <c r="D1865" s="173" t="s">
        <v>12</v>
      </c>
      <c r="E1865" s="136"/>
      <c r="F1865" s="136"/>
      <c r="G1865" s="136"/>
      <c r="H1865" s="167">
        <v>3</v>
      </c>
      <c r="I1865" s="174" t="s">
        <v>12</v>
      </c>
      <c r="J1865" s="167">
        <v>3</v>
      </c>
    </row>
    <row r="1866" spans="1:10" x14ac:dyDescent="0.25">
      <c r="A1866" s="754" t="s">
        <v>113</v>
      </c>
      <c r="B1866" s="754"/>
      <c r="C1866" s="754"/>
      <c r="D1866" s="170" t="s">
        <v>12</v>
      </c>
      <c r="E1866" s="755" t="s">
        <v>227</v>
      </c>
      <c r="F1866" s="755"/>
      <c r="G1866" s="755"/>
      <c r="H1866" s="747" t="s">
        <v>282</v>
      </c>
      <c r="I1866" s="748"/>
      <c r="J1866" s="748"/>
    </row>
    <row r="1867" spans="1:10" ht="15" x14ac:dyDescent="0.25">
      <c r="A1867" s="116" t="s">
        <v>45</v>
      </c>
      <c r="B1867" s="116" t="s">
        <v>37</v>
      </c>
      <c r="C1867" s="116" t="s">
        <v>36</v>
      </c>
      <c r="D1867" s="166" t="s">
        <v>12</v>
      </c>
      <c r="E1867" s="116" t="s">
        <v>229</v>
      </c>
      <c r="F1867" s="116" t="s">
        <v>230</v>
      </c>
      <c r="G1867" s="116" t="s">
        <v>281</v>
      </c>
      <c r="H1867" s="9">
        <v>13</v>
      </c>
      <c r="I1867" s="172" t="s">
        <v>12</v>
      </c>
      <c r="J1867" s="12">
        <v>6</v>
      </c>
    </row>
    <row r="1868" spans="1:10" ht="15" x14ac:dyDescent="0.25">
      <c r="A1868" s="116" t="s">
        <v>46</v>
      </c>
      <c r="B1868" s="116" t="s">
        <v>277</v>
      </c>
      <c r="C1868" s="116"/>
      <c r="D1868" s="166" t="s">
        <v>12</v>
      </c>
      <c r="E1868" s="116" t="s">
        <v>231</v>
      </c>
      <c r="F1868" s="116" t="s">
        <v>232</v>
      </c>
      <c r="G1868" s="116"/>
      <c r="H1868" s="9">
        <v>7</v>
      </c>
      <c r="I1868" s="172" t="s">
        <v>12</v>
      </c>
      <c r="J1868" s="12">
        <v>13</v>
      </c>
    </row>
    <row r="1869" spans="1:10" ht="15" x14ac:dyDescent="0.25">
      <c r="A1869" s="116" t="s">
        <v>46</v>
      </c>
      <c r="B1869" s="116" t="s">
        <v>277</v>
      </c>
      <c r="C1869" s="116"/>
      <c r="D1869" s="166" t="s">
        <v>12</v>
      </c>
      <c r="E1869" s="116" t="s">
        <v>229</v>
      </c>
      <c r="F1869" s="116" t="s">
        <v>230</v>
      </c>
      <c r="G1869" s="116"/>
      <c r="H1869" s="9">
        <v>13</v>
      </c>
      <c r="I1869" s="172" t="s">
        <v>12</v>
      </c>
      <c r="J1869" s="12">
        <v>12</v>
      </c>
    </row>
    <row r="1870" spans="1:10" ht="15" x14ac:dyDescent="0.25">
      <c r="A1870" s="116" t="s">
        <v>45</v>
      </c>
      <c r="B1870" s="116" t="s">
        <v>37</v>
      </c>
      <c r="C1870" s="116" t="s">
        <v>41</v>
      </c>
      <c r="D1870" s="166" t="s">
        <v>12</v>
      </c>
      <c r="E1870" s="116" t="s">
        <v>231</v>
      </c>
      <c r="F1870" s="116" t="s">
        <v>232</v>
      </c>
      <c r="G1870" s="116" t="s">
        <v>281</v>
      </c>
      <c r="H1870" s="9">
        <v>5</v>
      </c>
      <c r="I1870" s="172" t="s">
        <v>12</v>
      </c>
      <c r="J1870" s="12">
        <v>13</v>
      </c>
    </row>
    <row r="1871" spans="1:10" ht="15" x14ac:dyDescent="0.25">
      <c r="A1871" s="116" t="s">
        <v>46</v>
      </c>
      <c r="B1871" s="116" t="s">
        <v>277</v>
      </c>
      <c r="C1871" s="116"/>
      <c r="D1871" s="166" t="s">
        <v>12</v>
      </c>
      <c r="E1871" s="116" t="s">
        <v>231</v>
      </c>
      <c r="F1871" s="116" t="s">
        <v>232</v>
      </c>
      <c r="G1871" s="116"/>
      <c r="H1871" s="9">
        <v>4</v>
      </c>
      <c r="I1871" s="172" t="s">
        <v>12</v>
      </c>
      <c r="J1871" s="12">
        <v>13</v>
      </c>
    </row>
    <row r="1872" spans="1:10" ht="15" x14ac:dyDescent="0.25">
      <c r="A1872" s="116" t="s">
        <v>45</v>
      </c>
      <c r="B1872" s="116" t="s">
        <v>37</v>
      </c>
      <c r="C1872" s="116" t="s">
        <v>41</v>
      </c>
      <c r="D1872" s="166" t="s">
        <v>12</v>
      </c>
      <c r="E1872" s="116" t="s">
        <v>229</v>
      </c>
      <c r="F1872" s="116" t="s">
        <v>230</v>
      </c>
      <c r="G1872" s="116" t="s">
        <v>281</v>
      </c>
      <c r="H1872" s="9">
        <v>5</v>
      </c>
      <c r="I1872" s="172" t="s">
        <v>12</v>
      </c>
      <c r="J1872" s="12">
        <v>9</v>
      </c>
    </row>
    <row r="1873" spans="1:10" ht="15" x14ac:dyDescent="0.25">
      <c r="A1873" s="5"/>
      <c r="B1873" s="11"/>
      <c r="C1873" s="11"/>
      <c r="D1873" s="95" t="s">
        <v>12</v>
      </c>
      <c r="E1873" s="11"/>
      <c r="F1873" s="11"/>
      <c r="G1873" s="11"/>
      <c r="H1873" s="13">
        <f>SUM(H1867:H1872)</f>
        <v>47</v>
      </c>
      <c r="I1873" s="172" t="s">
        <v>12</v>
      </c>
      <c r="J1873" s="13">
        <f>SUM(J1867:J1872)</f>
        <v>66</v>
      </c>
    </row>
    <row r="1874" spans="1:10" ht="15" x14ac:dyDescent="0.25">
      <c r="A1874" s="136"/>
      <c r="B1874" s="136"/>
      <c r="C1874" s="136"/>
      <c r="D1874" s="173" t="s">
        <v>12</v>
      </c>
      <c r="E1874" s="136"/>
      <c r="F1874" s="136"/>
      <c r="G1874" s="136"/>
      <c r="H1874" s="167">
        <v>2</v>
      </c>
      <c r="I1874" s="174" t="s">
        <v>12</v>
      </c>
      <c r="J1874" s="167">
        <v>4</v>
      </c>
    </row>
    <row r="1875" spans="1:10" x14ac:dyDescent="0.25">
      <c r="A1875" s="754" t="s">
        <v>74</v>
      </c>
      <c r="B1875" s="754"/>
      <c r="C1875" s="754"/>
      <c r="D1875" s="170" t="s">
        <v>12</v>
      </c>
      <c r="E1875" s="755" t="s">
        <v>207</v>
      </c>
      <c r="F1875" s="755"/>
      <c r="G1875" s="755"/>
      <c r="H1875" s="747" t="s">
        <v>282</v>
      </c>
      <c r="I1875" s="748"/>
      <c r="J1875" s="748"/>
    </row>
    <row r="1876" spans="1:10" ht="15" x14ac:dyDescent="0.25">
      <c r="A1876" s="116" t="s">
        <v>298</v>
      </c>
      <c r="B1876" s="116"/>
      <c r="C1876" s="116"/>
      <c r="D1876" s="166" t="s">
        <v>12</v>
      </c>
      <c r="E1876" s="116"/>
      <c r="F1876" s="116"/>
      <c r="G1876" s="116"/>
      <c r="H1876" s="9"/>
      <c r="I1876" s="172" t="s">
        <v>12</v>
      </c>
      <c r="J1876" s="12"/>
    </row>
    <row r="1877" spans="1:10" ht="15" x14ac:dyDescent="0.25">
      <c r="A1877" s="116" t="s">
        <v>309</v>
      </c>
      <c r="B1877" s="116"/>
      <c r="C1877" s="116"/>
      <c r="D1877" s="166" t="s">
        <v>12</v>
      </c>
      <c r="E1877" s="116"/>
      <c r="F1877" s="116"/>
      <c r="G1877" s="116"/>
      <c r="H1877" s="9"/>
      <c r="I1877" s="172" t="s">
        <v>12</v>
      </c>
      <c r="J1877" s="12"/>
    </row>
    <row r="1878" spans="1:10" ht="15" x14ac:dyDescent="0.25">
      <c r="A1878" s="116"/>
      <c r="B1878" s="116"/>
      <c r="C1878" s="116"/>
      <c r="D1878" s="166" t="s">
        <v>12</v>
      </c>
      <c r="E1878" s="116"/>
      <c r="F1878" s="116"/>
      <c r="G1878" s="116"/>
      <c r="H1878" s="9"/>
      <c r="I1878" s="172" t="s">
        <v>12</v>
      </c>
      <c r="J1878" s="12"/>
    </row>
    <row r="1879" spans="1:10" ht="15" x14ac:dyDescent="0.25">
      <c r="A1879" s="116"/>
      <c r="B1879" s="116"/>
      <c r="C1879" s="116"/>
      <c r="D1879" s="166" t="s">
        <v>12</v>
      </c>
      <c r="E1879" s="116"/>
      <c r="F1879" s="116"/>
      <c r="G1879" s="116"/>
      <c r="H1879" s="9"/>
      <c r="I1879" s="172" t="s">
        <v>12</v>
      </c>
      <c r="J1879" s="12"/>
    </row>
    <row r="1880" spans="1:10" ht="15" x14ac:dyDescent="0.25">
      <c r="A1880" s="116"/>
      <c r="B1880" s="116"/>
      <c r="C1880" s="116"/>
      <c r="D1880" s="166" t="s">
        <v>12</v>
      </c>
      <c r="E1880" s="116"/>
      <c r="F1880" s="116"/>
      <c r="G1880" s="116"/>
      <c r="H1880" s="9"/>
      <c r="I1880" s="172" t="s">
        <v>12</v>
      </c>
      <c r="J1880" s="12"/>
    </row>
    <row r="1881" spans="1:10" ht="15" x14ac:dyDescent="0.25">
      <c r="A1881" s="116"/>
      <c r="B1881" s="116"/>
      <c r="C1881" s="116"/>
      <c r="D1881" s="166" t="s">
        <v>12</v>
      </c>
      <c r="E1881" s="116"/>
      <c r="F1881" s="116"/>
      <c r="G1881" s="116"/>
      <c r="H1881" s="9"/>
      <c r="I1881" s="172" t="s">
        <v>12</v>
      </c>
      <c r="J1881" s="12"/>
    </row>
    <row r="1882" spans="1:10" ht="15" x14ac:dyDescent="0.25">
      <c r="A1882" s="5"/>
      <c r="B1882" s="11"/>
      <c r="C1882" s="11"/>
      <c r="D1882" s="95" t="s">
        <v>12</v>
      </c>
      <c r="E1882" s="11"/>
      <c r="F1882" s="11"/>
      <c r="G1882" s="11"/>
      <c r="H1882" s="13"/>
      <c r="I1882" s="172" t="s">
        <v>12</v>
      </c>
      <c r="J1882" s="13"/>
    </row>
    <row r="1883" spans="1:10" ht="15" x14ac:dyDescent="0.25">
      <c r="A1883" s="136"/>
      <c r="B1883" s="136"/>
      <c r="C1883" s="136"/>
      <c r="D1883" s="173" t="s">
        <v>12</v>
      </c>
      <c r="E1883" s="136"/>
      <c r="F1883" s="136"/>
      <c r="G1883" s="136"/>
      <c r="H1883" s="167">
        <v>6</v>
      </c>
      <c r="I1883" s="174" t="s">
        <v>12</v>
      </c>
      <c r="J1883" s="167">
        <v>0</v>
      </c>
    </row>
    <row r="1884" spans="1:10" x14ac:dyDescent="0.25">
      <c r="A1884" s="754" t="s">
        <v>74</v>
      </c>
      <c r="B1884" s="754"/>
      <c r="C1884" s="754"/>
      <c r="D1884" s="170" t="s">
        <v>12</v>
      </c>
      <c r="E1884" s="755" t="s">
        <v>227</v>
      </c>
      <c r="F1884" s="755"/>
      <c r="G1884" s="755"/>
      <c r="H1884" s="747" t="s">
        <v>283</v>
      </c>
      <c r="I1884" s="748"/>
      <c r="J1884" s="748"/>
    </row>
    <row r="1885" spans="1:10" ht="15" x14ac:dyDescent="0.25">
      <c r="A1885" s="168" t="s">
        <v>78</v>
      </c>
      <c r="B1885" s="168" t="s">
        <v>235</v>
      </c>
      <c r="C1885" s="168" t="s">
        <v>234</v>
      </c>
      <c r="D1885" s="169" t="s">
        <v>12</v>
      </c>
      <c r="E1885" s="168" t="s">
        <v>229</v>
      </c>
      <c r="F1885" s="168" t="s">
        <v>230</v>
      </c>
      <c r="G1885" s="168" t="s">
        <v>281</v>
      </c>
      <c r="H1885" s="9">
        <v>5</v>
      </c>
      <c r="I1885" s="172" t="s">
        <v>12</v>
      </c>
      <c r="J1885" s="12">
        <v>13</v>
      </c>
    </row>
    <row r="1886" spans="1:10" ht="15" x14ac:dyDescent="0.25">
      <c r="A1886" s="168" t="s">
        <v>80</v>
      </c>
      <c r="B1886" s="168" t="s">
        <v>81</v>
      </c>
      <c r="C1886" s="168"/>
      <c r="D1886" s="169" t="s">
        <v>12</v>
      </c>
      <c r="E1886" s="168" t="s">
        <v>231</v>
      </c>
      <c r="F1886" s="168" t="s">
        <v>232</v>
      </c>
      <c r="G1886" s="168"/>
      <c r="H1886" s="9">
        <v>13</v>
      </c>
      <c r="I1886" s="172" t="s">
        <v>12</v>
      </c>
      <c r="J1886" s="12">
        <v>4</v>
      </c>
    </row>
    <row r="1887" spans="1:10" ht="15" x14ac:dyDescent="0.25">
      <c r="A1887" s="168" t="s">
        <v>235</v>
      </c>
      <c r="B1887" s="168" t="s">
        <v>234</v>
      </c>
      <c r="C1887" s="168"/>
      <c r="D1887" s="169" t="s">
        <v>12</v>
      </c>
      <c r="E1887" s="168" t="s">
        <v>229</v>
      </c>
      <c r="F1887" s="168" t="s">
        <v>230</v>
      </c>
      <c r="G1887" s="168"/>
      <c r="H1887" s="9">
        <v>6</v>
      </c>
      <c r="I1887" s="172" t="s">
        <v>12</v>
      </c>
      <c r="J1887" s="12">
        <v>13</v>
      </c>
    </row>
    <row r="1888" spans="1:10" ht="15" x14ac:dyDescent="0.25">
      <c r="A1888" s="168" t="s">
        <v>80</v>
      </c>
      <c r="B1888" s="168" t="s">
        <v>81</v>
      </c>
      <c r="C1888" s="168" t="s">
        <v>106</v>
      </c>
      <c r="D1888" s="169" t="s">
        <v>12</v>
      </c>
      <c r="E1888" s="168" t="s">
        <v>231</v>
      </c>
      <c r="F1888" s="168" t="s">
        <v>232</v>
      </c>
      <c r="G1888" s="168" t="s">
        <v>281</v>
      </c>
      <c r="H1888" s="9">
        <v>13</v>
      </c>
      <c r="I1888" s="172" t="s">
        <v>12</v>
      </c>
      <c r="J1888" s="12">
        <v>12</v>
      </c>
    </row>
    <row r="1889" spans="1:10" ht="15" x14ac:dyDescent="0.25">
      <c r="A1889" s="168" t="s">
        <v>80</v>
      </c>
      <c r="B1889" s="168" t="s">
        <v>81</v>
      </c>
      <c r="C1889" s="168"/>
      <c r="D1889" s="169" t="s">
        <v>12</v>
      </c>
      <c r="E1889" s="168" t="s">
        <v>231</v>
      </c>
      <c r="F1889" s="168" t="s">
        <v>232</v>
      </c>
      <c r="G1889" s="168"/>
      <c r="H1889" s="9">
        <v>13</v>
      </c>
      <c r="I1889" s="172" t="s">
        <v>12</v>
      </c>
      <c r="J1889" s="12">
        <v>0</v>
      </c>
    </row>
    <row r="1890" spans="1:10" ht="15" x14ac:dyDescent="0.25">
      <c r="A1890" s="168" t="s">
        <v>78</v>
      </c>
      <c r="B1890" s="168" t="s">
        <v>234</v>
      </c>
      <c r="C1890" s="168" t="s">
        <v>106</v>
      </c>
      <c r="D1890" s="169" t="s">
        <v>12</v>
      </c>
      <c r="E1890" s="168" t="s">
        <v>229</v>
      </c>
      <c r="F1890" s="168" t="s">
        <v>230</v>
      </c>
      <c r="G1890" s="168" t="s">
        <v>281</v>
      </c>
      <c r="H1890" s="9">
        <v>7</v>
      </c>
      <c r="I1890" s="172" t="s">
        <v>12</v>
      </c>
      <c r="J1890" s="12">
        <v>13</v>
      </c>
    </row>
    <row r="1891" spans="1:10" ht="15" x14ac:dyDescent="0.25">
      <c r="A1891" s="5"/>
      <c r="B1891" s="11"/>
      <c r="C1891" s="11"/>
      <c r="D1891" s="95" t="s">
        <v>12</v>
      </c>
      <c r="E1891" s="11"/>
      <c r="F1891" s="11"/>
      <c r="G1891" s="11"/>
      <c r="H1891" s="13">
        <f>SUM(H1885:H1890)</f>
        <v>57</v>
      </c>
      <c r="I1891" s="172" t="s">
        <v>12</v>
      </c>
      <c r="J1891" s="13">
        <f>SUM(J1885:J1890)</f>
        <v>55</v>
      </c>
    </row>
    <row r="1892" spans="1:10" ht="15" x14ac:dyDescent="0.25">
      <c r="A1892" s="136"/>
      <c r="B1892" s="136"/>
      <c r="C1892" s="136"/>
      <c r="D1892" s="173" t="s">
        <v>12</v>
      </c>
      <c r="E1892" s="136"/>
      <c r="F1892" s="136"/>
      <c r="G1892" s="136"/>
      <c r="H1892" s="167">
        <v>3</v>
      </c>
      <c r="I1892" s="174" t="s">
        <v>12</v>
      </c>
      <c r="J1892" s="167">
        <v>3</v>
      </c>
    </row>
    <row r="1893" spans="1:10" x14ac:dyDescent="0.25">
      <c r="A1893" s="754" t="s">
        <v>113</v>
      </c>
      <c r="B1893" s="754"/>
      <c r="C1893" s="754"/>
      <c r="D1893" s="170" t="s">
        <v>12</v>
      </c>
      <c r="E1893" s="755" t="s">
        <v>207</v>
      </c>
      <c r="F1893" s="755"/>
      <c r="G1893" s="755"/>
      <c r="H1893" s="747" t="s">
        <v>299</v>
      </c>
      <c r="I1893" s="748"/>
      <c r="J1893" s="748"/>
    </row>
    <row r="1894" spans="1:10" ht="15" x14ac:dyDescent="0.25">
      <c r="A1894" s="11" t="s">
        <v>300</v>
      </c>
      <c r="B1894" s="11"/>
      <c r="C1894" s="11"/>
      <c r="D1894" s="95" t="s">
        <v>12</v>
      </c>
      <c r="E1894" s="11"/>
      <c r="F1894" s="11"/>
      <c r="G1894" s="11"/>
      <c r="H1894" s="9"/>
      <c r="I1894" s="172" t="s">
        <v>12</v>
      </c>
      <c r="J1894" s="12"/>
    </row>
    <row r="1895" spans="1:10" ht="15" x14ac:dyDescent="0.25">
      <c r="A1895" s="11" t="s">
        <v>309</v>
      </c>
      <c r="B1895" s="11"/>
      <c r="C1895" s="11"/>
      <c r="D1895" s="95" t="s">
        <v>12</v>
      </c>
      <c r="E1895" s="11"/>
      <c r="F1895" s="11"/>
      <c r="G1895" s="11"/>
      <c r="H1895" s="9"/>
      <c r="I1895" s="172" t="s">
        <v>12</v>
      </c>
      <c r="J1895" s="12"/>
    </row>
    <row r="1896" spans="1:10" ht="15" x14ac:dyDescent="0.25">
      <c r="A1896" s="11"/>
      <c r="B1896" s="11"/>
      <c r="C1896" s="11"/>
      <c r="D1896" s="95" t="s">
        <v>12</v>
      </c>
      <c r="E1896" s="11"/>
      <c r="F1896" s="11"/>
      <c r="G1896" s="11"/>
      <c r="H1896" s="9"/>
      <c r="I1896" s="172" t="s">
        <v>12</v>
      </c>
      <c r="J1896" s="12"/>
    </row>
    <row r="1897" spans="1:10" ht="15" x14ac:dyDescent="0.25">
      <c r="A1897" s="11"/>
      <c r="B1897" s="11"/>
      <c r="C1897" s="11"/>
      <c r="D1897" s="95" t="s">
        <v>12</v>
      </c>
      <c r="E1897" s="11"/>
      <c r="F1897" s="11"/>
      <c r="G1897" s="11"/>
      <c r="H1897" s="9"/>
      <c r="I1897" s="172" t="s">
        <v>12</v>
      </c>
      <c r="J1897" s="12"/>
    </row>
    <row r="1898" spans="1:10" ht="15" x14ac:dyDescent="0.25">
      <c r="A1898" s="11"/>
      <c r="B1898" s="11"/>
      <c r="C1898" s="11"/>
      <c r="D1898" s="95" t="s">
        <v>12</v>
      </c>
      <c r="E1898" s="11"/>
      <c r="F1898" s="11"/>
      <c r="G1898" s="11"/>
      <c r="H1898" s="9"/>
      <c r="I1898" s="172" t="s">
        <v>12</v>
      </c>
      <c r="J1898" s="12"/>
    </row>
    <row r="1899" spans="1:10" ht="15" x14ac:dyDescent="0.25">
      <c r="A1899" s="11"/>
      <c r="B1899" s="11"/>
      <c r="C1899" s="11"/>
      <c r="D1899" s="95" t="s">
        <v>12</v>
      </c>
      <c r="E1899" s="11"/>
      <c r="F1899" s="11"/>
      <c r="G1899" s="11"/>
      <c r="H1899" s="9"/>
      <c r="I1899" s="172" t="s">
        <v>12</v>
      </c>
      <c r="J1899" s="12"/>
    </row>
    <row r="1900" spans="1:10" ht="15" x14ac:dyDescent="0.25">
      <c r="A1900" s="5"/>
      <c r="B1900" s="11"/>
      <c r="C1900" s="11"/>
      <c r="D1900" s="95" t="s">
        <v>12</v>
      </c>
      <c r="E1900" s="11"/>
      <c r="F1900" s="11"/>
      <c r="G1900" s="11"/>
      <c r="H1900" s="13"/>
      <c r="I1900" s="172" t="s">
        <v>12</v>
      </c>
      <c r="J1900" s="13"/>
    </row>
    <row r="1901" spans="1:10" ht="15.6" thickBot="1" x14ac:dyDescent="0.3">
      <c r="A1901" s="136"/>
      <c r="B1901" s="136"/>
      <c r="C1901" s="136"/>
      <c r="D1901" s="173" t="s">
        <v>12</v>
      </c>
      <c r="E1901" s="136"/>
      <c r="F1901" s="136"/>
      <c r="G1901" s="136"/>
      <c r="H1901" s="167">
        <v>4</v>
      </c>
      <c r="I1901" s="174" t="s">
        <v>12</v>
      </c>
      <c r="J1901" s="167">
        <v>2</v>
      </c>
    </row>
    <row r="1902" spans="1:10" ht="15.75" customHeight="1" thickBot="1" x14ac:dyDescent="0.35">
      <c r="A1902" s="756">
        <v>2013</v>
      </c>
      <c r="B1902" s="757"/>
      <c r="C1902" s="757"/>
      <c r="D1902" s="757"/>
      <c r="E1902" s="757"/>
      <c r="F1902" s="757"/>
      <c r="G1902" s="757"/>
      <c r="H1902" s="757"/>
      <c r="I1902" s="757"/>
      <c r="J1902" s="758"/>
    </row>
    <row r="1903" spans="1:10" ht="13.8" thickBot="1" x14ac:dyDescent="0.3">
      <c r="A1903" s="766" t="s">
        <v>62</v>
      </c>
      <c r="B1903" s="767"/>
      <c r="C1903" s="767"/>
      <c r="D1903" s="175" t="s">
        <v>12</v>
      </c>
      <c r="E1903" s="768" t="s">
        <v>101</v>
      </c>
      <c r="F1903" s="769"/>
      <c r="G1903" s="769"/>
      <c r="H1903" s="770">
        <v>41420</v>
      </c>
      <c r="I1903" s="771"/>
      <c r="J1903" s="772"/>
    </row>
    <row r="1904" spans="1:10" ht="15" x14ac:dyDescent="0.25">
      <c r="A1904" s="11" t="s">
        <v>63</v>
      </c>
      <c r="B1904" s="11" t="s">
        <v>64</v>
      </c>
      <c r="C1904" s="11" t="s">
        <v>65</v>
      </c>
      <c r="D1904" s="94" t="s">
        <v>12</v>
      </c>
      <c r="E1904" s="5" t="s">
        <v>66</v>
      </c>
      <c r="F1904" s="11" t="s">
        <v>67</v>
      </c>
      <c r="G1904" s="11" t="s">
        <v>68</v>
      </c>
      <c r="H1904" s="9">
        <v>13</v>
      </c>
      <c r="I1904" s="172" t="s">
        <v>12</v>
      </c>
      <c r="J1904" s="12">
        <v>6</v>
      </c>
    </row>
    <row r="1905" spans="1:10" ht="15" x14ac:dyDescent="0.25">
      <c r="A1905" s="11" t="s">
        <v>69</v>
      </c>
      <c r="B1905" s="11" t="s">
        <v>70</v>
      </c>
      <c r="C1905" s="11"/>
      <c r="D1905" s="95" t="s">
        <v>12</v>
      </c>
      <c r="E1905" s="11" t="s">
        <v>71</v>
      </c>
      <c r="F1905" s="11" t="s">
        <v>72</v>
      </c>
      <c r="G1905" s="11"/>
      <c r="H1905" s="9">
        <v>13</v>
      </c>
      <c r="I1905" s="172" t="s">
        <v>12</v>
      </c>
      <c r="J1905" s="12">
        <v>2</v>
      </c>
    </row>
    <row r="1906" spans="1:10" ht="15" x14ac:dyDescent="0.25">
      <c r="A1906" s="11" t="s">
        <v>65</v>
      </c>
      <c r="B1906" s="11" t="s">
        <v>70</v>
      </c>
      <c r="C1906" s="11"/>
      <c r="D1906" s="95" t="s">
        <v>12</v>
      </c>
      <c r="E1906" s="5" t="s">
        <v>66</v>
      </c>
      <c r="F1906" s="11" t="s">
        <v>67</v>
      </c>
      <c r="G1906" s="11"/>
      <c r="H1906" s="9">
        <v>13</v>
      </c>
      <c r="I1906" s="172" t="s">
        <v>12</v>
      </c>
      <c r="J1906" s="12">
        <v>5</v>
      </c>
    </row>
    <row r="1907" spans="1:10" ht="15" x14ac:dyDescent="0.25">
      <c r="A1907" s="11" t="s">
        <v>63</v>
      </c>
      <c r="B1907" s="11" t="s">
        <v>64</v>
      </c>
      <c r="C1907" s="11" t="s">
        <v>69</v>
      </c>
      <c r="D1907" s="95" t="s">
        <v>12</v>
      </c>
      <c r="E1907" s="11" t="s">
        <v>71</v>
      </c>
      <c r="F1907" s="11" t="s">
        <v>72</v>
      </c>
      <c r="G1907" s="11" t="s">
        <v>68</v>
      </c>
      <c r="H1907" s="9">
        <v>4</v>
      </c>
      <c r="I1907" s="172" t="s">
        <v>12</v>
      </c>
      <c r="J1907" s="12">
        <v>13</v>
      </c>
    </row>
    <row r="1908" spans="1:10" ht="15" x14ac:dyDescent="0.25">
      <c r="A1908" s="11" t="s">
        <v>69</v>
      </c>
      <c r="B1908" s="11" t="s">
        <v>70</v>
      </c>
      <c r="C1908" s="11"/>
      <c r="D1908" s="95" t="s">
        <v>12</v>
      </c>
      <c r="E1908" s="11" t="s">
        <v>71</v>
      </c>
      <c r="F1908" s="11" t="s">
        <v>72</v>
      </c>
      <c r="G1908" s="11"/>
      <c r="H1908" s="9">
        <v>13</v>
      </c>
      <c r="I1908" s="172" t="s">
        <v>12</v>
      </c>
      <c r="J1908" s="12">
        <v>0</v>
      </c>
    </row>
    <row r="1909" spans="1:10" ht="15" x14ac:dyDescent="0.25">
      <c r="A1909" s="11" t="s">
        <v>63</v>
      </c>
      <c r="B1909" s="11" t="s">
        <v>64</v>
      </c>
      <c r="C1909" s="11" t="s">
        <v>65</v>
      </c>
      <c r="D1909" s="95" t="s">
        <v>12</v>
      </c>
      <c r="E1909" s="5" t="s">
        <v>66</v>
      </c>
      <c r="F1909" s="11" t="s">
        <v>67</v>
      </c>
      <c r="G1909" s="11" t="s">
        <v>68</v>
      </c>
      <c r="H1909" s="9">
        <v>13</v>
      </c>
      <c r="I1909" s="172" t="s">
        <v>12</v>
      </c>
      <c r="J1909" s="12">
        <v>4</v>
      </c>
    </row>
    <row r="1910" spans="1:10" ht="15" x14ac:dyDescent="0.25">
      <c r="A1910" s="5"/>
      <c r="B1910" s="11"/>
      <c r="C1910" s="11"/>
      <c r="D1910" s="95" t="s">
        <v>12</v>
      </c>
      <c r="E1910" s="11"/>
      <c r="F1910" s="11"/>
      <c r="G1910" s="11" t="s">
        <v>47</v>
      </c>
      <c r="H1910" s="13">
        <f>SUM(H1904:H1909)</f>
        <v>69</v>
      </c>
      <c r="I1910" s="172" t="s">
        <v>12</v>
      </c>
      <c r="J1910" s="13">
        <f>SUM(J1904:J1909)</f>
        <v>30</v>
      </c>
    </row>
    <row r="1911" spans="1:10" ht="15.6" thickBot="1" x14ac:dyDescent="0.3">
      <c r="A1911" s="11"/>
      <c r="B1911" s="11"/>
      <c r="C1911" s="11"/>
      <c r="D1911" s="95" t="s">
        <v>12</v>
      </c>
      <c r="E1911" s="11"/>
      <c r="F1911" s="11"/>
      <c r="G1911" s="11" t="s">
        <v>48</v>
      </c>
      <c r="H1911" s="171">
        <v>5</v>
      </c>
      <c r="I1911" s="172" t="s">
        <v>12</v>
      </c>
      <c r="J1911" s="171">
        <v>1</v>
      </c>
    </row>
    <row r="1912" spans="1:10" ht="13.8" thickBot="1" x14ac:dyDescent="0.3">
      <c r="A1912" s="764" t="s">
        <v>73</v>
      </c>
      <c r="B1912" s="765"/>
      <c r="C1912" s="765"/>
      <c r="D1912" s="176" t="s">
        <v>12</v>
      </c>
      <c r="E1912" s="759" t="s">
        <v>74</v>
      </c>
      <c r="F1912" s="760"/>
      <c r="G1912" s="760"/>
      <c r="H1912" s="761">
        <v>41402</v>
      </c>
      <c r="I1912" s="762"/>
      <c r="J1912" s="763"/>
    </row>
    <row r="1913" spans="1:10" ht="15" x14ac:dyDescent="0.25">
      <c r="A1913" s="11" t="s">
        <v>92</v>
      </c>
      <c r="B1913" s="11" t="s">
        <v>75</v>
      </c>
      <c r="C1913" s="11" t="s">
        <v>76</v>
      </c>
      <c r="D1913" s="94" t="s">
        <v>12</v>
      </c>
      <c r="E1913" s="11" t="s">
        <v>79</v>
      </c>
      <c r="F1913" s="11" t="s">
        <v>80</v>
      </c>
      <c r="G1913" s="11" t="s">
        <v>81</v>
      </c>
      <c r="H1913" s="9">
        <v>13</v>
      </c>
      <c r="I1913" s="172" t="s">
        <v>12</v>
      </c>
      <c r="J1913" s="12">
        <v>4</v>
      </c>
    </row>
    <row r="1914" spans="1:10" ht="15" x14ac:dyDescent="0.25">
      <c r="A1914" s="11" t="s">
        <v>83</v>
      </c>
      <c r="B1914" s="11" t="s">
        <v>82</v>
      </c>
      <c r="C1914" s="11"/>
      <c r="D1914" s="95" t="s">
        <v>12</v>
      </c>
      <c r="E1914" s="11" t="s">
        <v>77</v>
      </c>
      <c r="F1914" s="11" t="s">
        <v>78</v>
      </c>
      <c r="G1914" s="11"/>
      <c r="H1914" s="9">
        <v>13</v>
      </c>
      <c r="I1914" s="172" t="s">
        <v>12</v>
      </c>
      <c r="J1914" s="12">
        <v>6</v>
      </c>
    </row>
    <row r="1915" spans="1:10" ht="15" x14ac:dyDescent="0.25">
      <c r="A1915" s="11" t="s">
        <v>83</v>
      </c>
      <c r="B1915" s="11" t="s">
        <v>76</v>
      </c>
      <c r="C1915" s="11"/>
      <c r="D1915" s="95" t="s">
        <v>12</v>
      </c>
      <c r="E1915" s="11" t="s">
        <v>79</v>
      </c>
      <c r="F1915" s="11" t="s">
        <v>78</v>
      </c>
      <c r="G1915" s="11"/>
      <c r="H1915" s="9">
        <v>9</v>
      </c>
      <c r="I1915" s="172" t="s">
        <v>12</v>
      </c>
      <c r="J1915" s="12">
        <v>13</v>
      </c>
    </row>
    <row r="1916" spans="1:10" ht="15" x14ac:dyDescent="0.25">
      <c r="A1916" s="11" t="s">
        <v>92</v>
      </c>
      <c r="B1916" s="11" t="s">
        <v>75</v>
      </c>
      <c r="C1916" s="11" t="s">
        <v>82</v>
      </c>
      <c r="D1916" s="95" t="s">
        <v>12</v>
      </c>
      <c r="E1916" s="11" t="s">
        <v>77</v>
      </c>
      <c r="F1916" s="11" t="s">
        <v>80</v>
      </c>
      <c r="G1916" s="11" t="s">
        <v>81</v>
      </c>
      <c r="H1916" s="9">
        <v>10</v>
      </c>
      <c r="I1916" s="172" t="s">
        <v>12</v>
      </c>
      <c r="J1916" s="12">
        <v>13</v>
      </c>
    </row>
    <row r="1917" spans="1:10" ht="15" x14ac:dyDescent="0.25">
      <c r="A1917" s="11" t="s">
        <v>92</v>
      </c>
      <c r="B1917" s="11" t="s">
        <v>75</v>
      </c>
      <c r="C1917" s="11"/>
      <c r="D1917" s="95" t="s">
        <v>12</v>
      </c>
      <c r="E1917" s="11" t="s">
        <v>79</v>
      </c>
      <c r="F1917" s="11" t="s">
        <v>78</v>
      </c>
      <c r="G1917" s="11"/>
      <c r="H1917" s="9">
        <v>13</v>
      </c>
      <c r="I1917" s="172" t="s">
        <v>12</v>
      </c>
      <c r="J1917" s="12">
        <v>8</v>
      </c>
    </row>
    <row r="1918" spans="1:10" ht="15" x14ac:dyDescent="0.25">
      <c r="A1918" s="11" t="s">
        <v>83</v>
      </c>
      <c r="B1918" s="11" t="s">
        <v>82</v>
      </c>
      <c r="C1918" s="11" t="s">
        <v>84</v>
      </c>
      <c r="D1918" s="95" t="s">
        <v>12</v>
      </c>
      <c r="E1918" s="11" t="s">
        <v>77</v>
      </c>
      <c r="F1918" s="11" t="s">
        <v>80</v>
      </c>
      <c r="G1918" s="11" t="s">
        <v>81</v>
      </c>
      <c r="H1918" s="9">
        <v>7</v>
      </c>
      <c r="I1918" s="172" t="s">
        <v>12</v>
      </c>
      <c r="J1918" s="12">
        <v>13</v>
      </c>
    </row>
    <row r="1919" spans="1:10" ht="15" x14ac:dyDescent="0.25">
      <c r="A1919" s="5"/>
      <c r="B1919" s="11"/>
      <c r="C1919" s="11"/>
      <c r="D1919" s="95" t="s">
        <v>12</v>
      </c>
      <c r="E1919" s="11"/>
      <c r="F1919" s="11"/>
      <c r="G1919" s="11" t="s">
        <v>47</v>
      </c>
      <c r="H1919" s="13">
        <f>SUM(H1913:H1918)</f>
        <v>65</v>
      </c>
      <c r="I1919" s="172" t="s">
        <v>12</v>
      </c>
      <c r="J1919" s="13">
        <f>SUM(J1913:J1918)</f>
        <v>57</v>
      </c>
    </row>
    <row r="1920" spans="1:10" ht="15.6" thickBot="1" x14ac:dyDescent="0.3">
      <c r="A1920" s="11"/>
      <c r="B1920" s="11"/>
      <c r="C1920" s="11"/>
      <c r="D1920" s="95" t="s">
        <v>12</v>
      </c>
      <c r="E1920" s="11"/>
      <c r="F1920" s="11"/>
      <c r="G1920" s="11" t="s">
        <v>48</v>
      </c>
      <c r="H1920" s="171">
        <v>3</v>
      </c>
      <c r="I1920" s="172" t="s">
        <v>12</v>
      </c>
      <c r="J1920" s="171">
        <v>3</v>
      </c>
    </row>
    <row r="1921" spans="1:10" ht="13.8" thickBot="1" x14ac:dyDescent="0.3">
      <c r="A1921" s="764" t="s">
        <v>62</v>
      </c>
      <c r="B1921" s="765"/>
      <c r="C1921" s="765"/>
      <c r="D1921" s="176" t="s">
        <v>12</v>
      </c>
      <c r="E1921" s="759" t="s">
        <v>85</v>
      </c>
      <c r="F1921" s="760"/>
      <c r="G1921" s="760"/>
      <c r="H1921" s="761">
        <v>41420</v>
      </c>
      <c r="I1921" s="762"/>
      <c r="J1921" s="763"/>
    </row>
    <row r="1922" spans="1:10" ht="15" x14ac:dyDescent="0.25">
      <c r="A1922" s="11" t="s">
        <v>63</v>
      </c>
      <c r="B1922" s="11" t="s">
        <v>64</v>
      </c>
      <c r="C1922" s="11" t="s">
        <v>65</v>
      </c>
      <c r="D1922" s="94" t="s">
        <v>12</v>
      </c>
      <c r="E1922" s="11" t="s">
        <v>86</v>
      </c>
      <c r="F1922" s="11" t="s">
        <v>87</v>
      </c>
      <c r="G1922" s="11" t="s">
        <v>98</v>
      </c>
      <c r="H1922" s="9">
        <v>12</v>
      </c>
      <c r="I1922" s="172" t="s">
        <v>12</v>
      </c>
      <c r="J1922" s="12">
        <v>11</v>
      </c>
    </row>
    <row r="1923" spans="1:10" ht="15" x14ac:dyDescent="0.25">
      <c r="A1923" s="11" t="s">
        <v>69</v>
      </c>
      <c r="B1923" s="11" t="s">
        <v>70</v>
      </c>
      <c r="C1923" s="11"/>
      <c r="D1923" s="95" t="s">
        <v>12</v>
      </c>
      <c r="E1923" s="11" t="s">
        <v>93</v>
      </c>
      <c r="F1923" s="11" t="s">
        <v>94</v>
      </c>
      <c r="G1923" s="11"/>
      <c r="H1923" s="9">
        <v>13</v>
      </c>
      <c r="I1923" s="172" t="s">
        <v>12</v>
      </c>
      <c r="J1923" s="12">
        <v>4</v>
      </c>
    </row>
    <row r="1924" spans="1:10" ht="15" x14ac:dyDescent="0.25">
      <c r="A1924" s="11" t="s">
        <v>65</v>
      </c>
      <c r="B1924" s="11" t="s">
        <v>70</v>
      </c>
      <c r="C1924" s="11"/>
      <c r="D1924" s="95" t="s">
        <v>12</v>
      </c>
      <c r="E1924" s="11" t="s">
        <v>93</v>
      </c>
      <c r="F1924" s="11" t="s">
        <v>86</v>
      </c>
      <c r="G1924" s="11"/>
      <c r="H1924" s="9">
        <v>6</v>
      </c>
      <c r="I1924" s="172" t="s">
        <v>12</v>
      </c>
      <c r="J1924" s="12">
        <v>13</v>
      </c>
    </row>
    <row r="1925" spans="1:10" ht="15" x14ac:dyDescent="0.25">
      <c r="A1925" s="11" t="s">
        <v>63</v>
      </c>
      <c r="B1925" s="11" t="s">
        <v>64</v>
      </c>
      <c r="C1925" s="11" t="s">
        <v>69</v>
      </c>
      <c r="D1925" s="95" t="s">
        <v>12</v>
      </c>
      <c r="E1925" s="11" t="s">
        <v>87</v>
      </c>
      <c r="F1925" s="11" t="s">
        <v>98</v>
      </c>
      <c r="G1925" s="11" t="s">
        <v>94</v>
      </c>
      <c r="H1925" s="9">
        <v>6</v>
      </c>
      <c r="I1925" s="172" t="s">
        <v>12</v>
      </c>
      <c r="J1925" s="12">
        <v>13</v>
      </c>
    </row>
    <row r="1926" spans="1:10" ht="15" x14ac:dyDescent="0.25">
      <c r="A1926" s="11" t="s">
        <v>69</v>
      </c>
      <c r="B1926" s="11" t="s">
        <v>70</v>
      </c>
      <c r="C1926" s="11"/>
      <c r="D1926" s="95" t="s">
        <v>12</v>
      </c>
      <c r="E1926" s="11" t="s">
        <v>93</v>
      </c>
      <c r="F1926" s="11" t="s">
        <v>86</v>
      </c>
      <c r="G1926" s="11"/>
      <c r="H1926" s="9">
        <v>12</v>
      </c>
      <c r="I1926" s="172" t="s">
        <v>12</v>
      </c>
      <c r="J1926" s="12">
        <v>13</v>
      </c>
    </row>
    <row r="1927" spans="1:10" ht="15" x14ac:dyDescent="0.25">
      <c r="A1927" s="11" t="s">
        <v>63</v>
      </c>
      <c r="B1927" s="11" t="s">
        <v>64</v>
      </c>
      <c r="C1927" s="11" t="s">
        <v>65</v>
      </c>
      <c r="D1927" s="95" t="s">
        <v>12</v>
      </c>
      <c r="E1927" s="11" t="s">
        <v>87</v>
      </c>
      <c r="F1927" s="11" t="s">
        <v>98</v>
      </c>
      <c r="G1927" s="11" t="s">
        <v>94</v>
      </c>
      <c r="H1927" s="9">
        <v>6</v>
      </c>
      <c r="I1927" s="172" t="s">
        <v>12</v>
      </c>
      <c r="J1927" s="12">
        <v>13</v>
      </c>
    </row>
    <row r="1928" spans="1:10" ht="15" x14ac:dyDescent="0.25">
      <c r="A1928" s="5"/>
      <c r="B1928" s="11"/>
      <c r="C1928" s="11"/>
      <c r="D1928" s="95" t="s">
        <v>12</v>
      </c>
      <c r="E1928" s="11"/>
      <c r="F1928" s="11"/>
      <c r="G1928" s="11" t="s">
        <v>47</v>
      </c>
      <c r="H1928" s="13">
        <f>SUM(H1922:H1927)</f>
        <v>55</v>
      </c>
      <c r="I1928" s="172" t="s">
        <v>12</v>
      </c>
      <c r="J1928" s="13">
        <f>SUM(J1922:J1927)</f>
        <v>67</v>
      </c>
    </row>
    <row r="1929" spans="1:10" ht="15.6" thickBot="1" x14ac:dyDescent="0.3">
      <c r="A1929" s="11"/>
      <c r="B1929" s="11"/>
      <c r="C1929" s="11"/>
      <c r="D1929" s="95" t="s">
        <v>12</v>
      </c>
      <c r="E1929" s="11"/>
      <c r="F1929" s="11"/>
      <c r="G1929" s="11" t="s">
        <v>48</v>
      </c>
      <c r="H1929" s="171">
        <v>2</v>
      </c>
      <c r="I1929" s="172" t="s">
        <v>12</v>
      </c>
      <c r="J1929" s="171">
        <v>4</v>
      </c>
    </row>
    <row r="1930" spans="1:10" ht="13.8" thickBot="1" x14ac:dyDescent="0.3">
      <c r="A1930" s="764" t="s">
        <v>49</v>
      </c>
      <c r="B1930" s="765"/>
      <c r="C1930" s="765"/>
      <c r="D1930" s="176" t="s">
        <v>12</v>
      </c>
      <c r="E1930" s="759" t="s">
        <v>50</v>
      </c>
      <c r="F1930" s="760"/>
      <c r="G1930" s="760"/>
      <c r="H1930" s="761">
        <v>41461</v>
      </c>
      <c r="I1930" s="762"/>
      <c r="J1930" s="763"/>
    </row>
    <row r="1931" spans="1:10" ht="15" customHeight="1" x14ac:dyDescent="0.25">
      <c r="A1931" s="11" t="s">
        <v>35</v>
      </c>
      <c r="B1931" s="11" t="s">
        <v>36</v>
      </c>
      <c r="C1931" s="11" t="s">
        <v>37</v>
      </c>
      <c r="D1931" s="94" t="s">
        <v>12</v>
      </c>
      <c r="E1931" s="5" t="s">
        <v>38</v>
      </c>
      <c r="F1931" s="11" t="s">
        <v>39</v>
      </c>
      <c r="G1931" s="11" t="s">
        <v>40</v>
      </c>
      <c r="H1931" s="9">
        <v>9</v>
      </c>
      <c r="I1931" s="172" t="s">
        <v>12</v>
      </c>
      <c r="J1931" s="12">
        <v>13</v>
      </c>
    </row>
    <row r="1932" spans="1:10" ht="15" customHeight="1" x14ac:dyDescent="0.25">
      <c r="A1932" s="11" t="s">
        <v>41</v>
      </c>
      <c r="B1932" s="11" t="s">
        <v>42</v>
      </c>
      <c r="C1932" s="11"/>
      <c r="D1932" s="95" t="s">
        <v>12</v>
      </c>
      <c r="E1932" s="11" t="s">
        <v>43</v>
      </c>
      <c r="F1932" s="11" t="s">
        <v>44</v>
      </c>
      <c r="G1932" s="11"/>
      <c r="H1932" s="9">
        <v>13</v>
      </c>
      <c r="I1932" s="172" t="s">
        <v>12</v>
      </c>
      <c r="J1932" s="12">
        <v>5</v>
      </c>
    </row>
    <row r="1933" spans="1:10" ht="15" customHeight="1" x14ac:dyDescent="0.25">
      <c r="A1933" s="11" t="s">
        <v>45</v>
      </c>
      <c r="B1933" s="11" t="s">
        <v>37</v>
      </c>
      <c r="C1933" s="11"/>
      <c r="D1933" s="95" t="s">
        <v>12</v>
      </c>
      <c r="E1933" s="11" t="s">
        <v>38</v>
      </c>
      <c r="F1933" s="11" t="s">
        <v>39</v>
      </c>
      <c r="G1933" s="11"/>
      <c r="H1933" s="9">
        <v>13</v>
      </c>
      <c r="I1933" s="172" t="s">
        <v>12</v>
      </c>
      <c r="J1933" s="12">
        <v>3</v>
      </c>
    </row>
    <row r="1934" spans="1:10" ht="15" customHeight="1" x14ac:dyDescent="0.25">
      <c r="A1934" s="11" t="s">
        <v>41</v>
      </c>
      <c r="B1934" s="11" t="s">
        <v>36</v>
      </c>
      <c r="C1934" s="11" t="s">
        <v>46</v>
      </c>
      <c r="D1934" s="95" t="s">
        <v>12</v>
      </c>
      <c r="E1934" s="11" t="s">
        <v>43</v>
      </c>
      <c r="F1934" s="11" t="s">
        <v>44</v>
      </c>
      <c r="G1934" s="11" t="s">
        <v>40</v>
      </c>
      <c r="H1934" s="9">
        <v>13</v>
      </c>
      <c r="I1934" s="172" t="s">
        <v>12</v>
      </c>
      <c r="J1934" s="12">
        <v>1</v>
      </c>
    </row>
    <row r="1935" spans="1:10" ht="15" customHeight="1" x14ac:dyDescent="0.25">
      <c r="A1935" s="11" t="s">
        <v>45</v>
      </c>
      <c r="B1935" s="11" t="s">
        <v>37</v>
      </c>
      <c r="C1935" s="11"/>
      <c r="D1935" s="95" t="s">
        <v>12</v>
      </c>
      <c r="E1935" s="11" t="s">
        <v>43</v>
      </c>
      <c r="F1935" s="11" t="s">
        <v>40</v>
      </c>
      <c r="G1935" s="11"/>
      <c r="H1935" s="9">
        <v>8</v>
      </c>
      <c r="I1935" s="172" t="s">
        <v>12</v>
      </c>
      <c r="J1935" s="12">
        <v>13</v>
      </c>
    </row>
    <row r="1936" spans="1:10" ht="15" customHeight="1" x14ac:dyDescent="0.25">
      <c r="A1936" s="11" t="s">
        <v>41</v>
      </c>
      <c r="B1936" s="11" t="s">
        <v>36</v>
      </c>
      <c r="C1936" s="11" t="s">
        <v>46</v>
      </c>
      <c r="D1936" s="95" t="s">
        <v>12</v>
      </c>
      <c r="E1936" s="5" t="s">
        <v>38</v>
      </c>
      <c r="F1936" s="11" t="s">
        <v>39</v>
      </c>
      <c r="G1936" s="11" t="s">
        <v>44</v>
      </c>
      <c r="H1936" s="9">
        <v>6</v>
      </c>
      <c r="I1936" s="172" t="s">
        <v>12</v>
      </c>
      <c r="J1936" s="12">
        <v>13</v>
      </c>
    </row>
    <row r="1937" spans="1:10" ht="15" customHeight="1" x14ac:dyDescent="0.25">
      <c r="A1937" s="5"/>
      <c r="B1937" s="11"/>
      <c r="C1937" s="11"/>
      <c r="D1937" s="95" t="s">
        <v>12</v>
      </c>
      <c r="E1937" s="11"/>
      <c r="F1937" s="11"/>
      <c r="G1937" s="11" t="s">
        <v>47</v>
      </c>
      <c r="H1937" s="13">
        <f>SUM(H1931:H1936)</f>
        <v>62</v>
      </c>
      <c r="I1937" s="177" t="s">
        <v>12</v>
      </c>
      <c r="J1937" s="13">
        <f>SUM(J1931:J1936)</f>
        <v>48</v>
      </c>
    </row>
    <row r="1938" spans="1:10" ht="15" customHeight="1" thickBot="1" x14ac:dyDescent="0.3">
      <c r="A1938" s="11"/>
      <c r="B1938" s="11"/>
      <c r="C1938" s="11"/>
      <c r="D1938" s="95" t="s">
        <v>12</v>
      </c>
      <c r="E1938" s="11"/>
      <c r="F1938" s="11"/>
      <c r="G1938" s="11" t="s">
        <v>48</v>
      </c>
      <c r="H1938" s="171">
        <v>3</v>
      </c>
      <c r="I1938" s="177" t="s">
        <v>12</v>
      </c>
      <c r="J1938" s="171">
        <v>3</v>
      </c>
    </row>
    <row r="1939" spans="1:10" ht="13.8" thickBot="1" x14ac:dyDescent="0.3">
      <c r="A1939" s="764" t="s">
        <v>51</v>
      </c>
      <c r="B1939" s="765"/>
      <c r="C1939" s="765"/>
      <c r="D1939" s="176" t="s">
        <v>12</v>
      </c>
      <c r="E1939" s="759" t="s">
        <v>61</v>
      </c>
      <c r="F1939" s="760"/>
      <c r="G1939" s="760"/>
      <c r="H1939" s="761">
        <v>41461</v>
      </c>
      <c r="I1939" s="762"/>
      <c r="J1939" s="763"/>
    </row>
    <row r="1940" spans="1:10" ht="15" customHeight="1" x14ac:dyDescent="0.25">
      <c r="A1940" s="11" t="s">
        <v>32</v>
      </c>
      <c r="B1940" s="11" t="s">
        <v>30</v>
      </c>
      <c r="C1940" s="11" t="s">
        <v>52</v>
      </c>
      <c r="D1940" s="94" t="s">
        <v>12</v>
      </c>
      <c r="E1940" s="5" t="s">
        <v>53</v>
      </c>
      <c r="F1940" s="11" t="s">
        <v>54</v>
      </c>
      <c r="G1940" s="11" t="s">
        <v>55</v>
      </c>
      <c r="H1940" s="9">
        <v>13</v>
      </c>
      <c r="I1940" s="172" t="s">
        <v>12</v>
      </c>
      <c r="J1940" s="12">
        <v>7</v>
      </c>
    </row>
    <row r="1941" spans="1:10" ht="15" customHeight="1" x14ac:dyDescent="0.25">
      <c r="A1941" s="11" t="s">
        <v>31</v>
      </c>
      <c r="B1941" s="11" t="s">
        <v>28</v>
      </c>
      <c r="C1941" s="11"/>
      <c r="D1941" s="95" t="s">
        <v>12</v>
      </c>
      <c r="E1941" s="11" t="s">
        <v>56</v>
      </c>
      <c r="F1941" s="11" t="s">
        <v>57</v>
      </c>
      <c r="G1941" s="11"/>
      <c r="H1941" s="9">
        <v>13</v>
      </c>
      <c r="I1941" s="172" t="s">
        <v>12</v>
      </c>
      <c r="J1941" s="12">
        <v>7</v>
      </c>
    </row>
    <row r="1942" spans="1:10" ht="15" customHeight="1" x14ac:dyDescent="0.25">
      <c r="A1942" s="11" t="s">
        <v>30</v>
      </c>
      <c r="B1942" s="11" t="s">
        <v>52</v>
      </c>
      <c r="C1942" s="11"/>
      <c r="D1942" s="95" t="s">
        <v>12</v>
      </c>
      <c r="E1942" s="5" t="s">
        <v>53</v>
      </c>
      <c r="F1942" s="11" t="s">
        <v>54</v>
      </c>
      <c r="G1942" s="11"/>
      <c r="H1942" s="9">
        <v>13</v>
      </c>
      <c r="I1942" s="172" t="s">
        <v>12</v>
      </c>
      <c r="J1942" s="12">
        <v>3</v>
      </c>
    </row>
    <row r="1943" spans="1:10" ht="15" customHeight="1" x14ac:dyDescent="0.25">
      <c r="A1943" s="11" t="s">
        <v>32</v>
      </c>
      <c r="B1943" s="11" t="s">
        <v>31</v>
      </c>
      <c r="C1943" s="11" t="s">
        <v>28</v>
      </c>
      <c r="D1943" s="95" t="s">
        <v>12</v>
      </c>
      <c r="E1943" s="11" t="s">
        <v>56</v>
      </c>
      <c r="F1943" s="11" t="s">
        <v>57</v>
      </c>
      <c r="G1943" s="11" t="s">
        <v>55</v>
      </c>
      <c r="H1943" s="9">
        <v>13</v>
      </c>
      <c r="I1943" s="172" t="s">
        <v>12</v>
      </c>
      <c r="J1943" s="12">
        <v>8</v>
      </c>
    </row>
    <row r="1944" spans="1:10" ht="15" customHeight="1" x14ac:dyDescent="0.25">
      <c r="A1944" s="11" t="s">
        <v>32</v>
      </c>
      <c r="B1944" s="11" t="s">
        <v>28</v>
      </c>
      <c r="C1944" s="11"/>
      <c r="D1944" s="95" t="s">
        <v>12</v>
      </c>
      <c r="E1944" s="11" t="s">
        <v>57</v>
      </c>
      <c r="F1944" s="5" t="s">
        <v>53</v>
      </c>
      <c r="G1944" s="11"/>
      <c r="H1944" s="9">
        <v>11</v>
      </c>
      <c r="I1944" s="172" t="s">
        <v>12</v>
      </c>
      <c r="J1944" s="12">
        <v>13</v>
      </c>
    </row>
    <row r="1945" spans="1:10" ht="15" customHeight="1" x14ac:dyDescent="0.25">
      <c r="A1945" s="11" t="s">
        <v>30</v>
      </c>
      <c r="B1945" s="11" t="s">
        <v>52</v>
      </c>
      <c r="C1945" s="11" t="s">
        <v>31</v>
      </c>
      <c r="D1945" s="95" t="s">
        <v>12</v>
      </c>
      <c r="E1945" s="11" t="s">
        <v>54</v>
      </c>
      <c r="F1945" s="11" t="s">
        <v>55</v>
      </c>
      <c r="G1945" s="11" t="s">
        <v>56</v>
      </c>
      <c r="H1945" s="9">
        <v>13</v>
      </c>
      <c r="I1945" s="172" t="s">
        <v>12</v>
      </c>
      <c r="J1945" s="12">
        <v>1</v>
      </c>
    </row>
    <row r="1946" spans="1:10" ht="15" customHeight="1" x14ac:dyDescent="0.25">
      <c r="A1946" s="5"/>
      <c r="B1946" s="11"/>
      <c r="C1946" s="11"/>
      <c r="D1946" s="95" t="s">
        <v>12</v>
      </c>
      <c r="E1946" s="11"/>
      <c r="F1946" s="11"/>
      <c r="G1946" s="11" t="s">
        <v>47</v>
      </c>
      <c r="H1946" s="13">
        <f>SUM(H1940:H1945)</f>
        <v>76</v>
      </c>
      <c r="I1946" s="177" t="s">
        <v>12</v>
      </c>
      <c r="J1946" s="13">
        <f>SUM(J1940:J1945)</f>
        <v>39</v>
      </c>
    </row>
    <row r="1947" spans="1:10" ht="15" customHeight="1" thickBot="1" x14ac:dyDescent="0.3">
      <c r="A1947" s="11"/>
      <c r="B1947" s="11"/>
      <c r="C1947" s="11"/>
      <c r="D1947" s="95" t="s">
        <v>12</v>
      </c>
      <c r="E1947" s="11"/>
      <c r="F1947" s="11"/>
      <c r="G1947" s="11" t="s">
        <v>48</v>
      </c>
      <c r="H1947" s="171">
        <v>5</v>
      </c>
      <c r="I1947" s="177" t="s">
        <v>12</v>
      </c>
      <c r="J1947" s="171">
        <v>1</v>
      </c>
    </row>
    <row r="1948" spans="1:10" ht="13.8" thickBot="1" x14ac:dyDescent="0.3">
      <c r="A1948" s="764" t="s">
        <v>73</v>
      </c>
      <c r="B1948" s="765"/>
      <c r="C1948" s="765"/>
      <c r="D1948" s="176" t="s">
        <v>12</v>
      </c>
      <c r="E1948" s="764" t="s">
        <v>62</v>
      </c>
      <c r="F1948" s="765"/>
      <c r="G1948" s="765"/>
      <c r="H1948" s="761">
        <v>41461</v>
      </c>
      <c r="I1948" s="762"/>
      <c r="J1948" s="763"/>
    </row>
    <row r="1949" spans="1:10" ht="15" x14ac:dyDescent="0.25">
      <c r="A1949" s="11" t="s">
        <v>82</v>
      </c>
      <c r="B1949" s="11" t="s">
        <v>84</v>
      </c>
      <c r="C1949" s="11" t="s">
        <v>91</v>
      </c>
      <c r="D1949" s="94" t="s">
        <v>12</v>
      </c>
      <c r="E1949" s="11" t="s">
        <v>64</v>
      </c>
      <c r="F1949" s="11" t="s">
        <v>65</v>
      </c>
      <c r="G1949" s="11" t="s">
        <v>63</v>
      </c>
      <c r="H1949" s="9">
        <v>13</v>
      </c>
      <c r="I1949" s="172" t="s">
        <v>12</v>
      </c>
      <c r="J1949" s="12">
        <v>3</v>
      </c>
    </row>
    <row r="1950" spans="1:10" ht="15" x14ac:dyDescent="0.25">
      <c r="A1950" s="11" t="s">
        <v>92</v>
      </c>
      <c r="B1950" s="11" t="s">
        <v>75</v>
      </c>
      <c r="C1950" s="11"/>
      <c r="D1950" s="95" t="s">
        <v>12</v>
      </c>
      <c r="E1950" s="11" t="s">
        <v>70</v>
      </c>
      <c r="F1950" s="11" t="s">
        <v>69</v>
      </c>
      <c r="G1950" s="11"/>
      <c r="H1950" s="9">
        <v>3</v>
      </c>
      <c r="I1950" s="172" t="s">
        <v>12</v>
      </c>
      <c r="J1950" s="12">
        <v>13</v>
      </c>
    </row>
    <row r="1951" spans="1:10" ht="15" x14ac:dyDescent="0.25">
      <c r="A1951" s="11" t="s">
        <v>84</v>
      </c>
      <c r="B1951" s="11" t="s">
        <v>91</v>
      </c>
      <c r="C1951" s="11"/>
      <c r="D1951" s="95" t="s">
        <v>12</v>
      </c>
      <c r="E1951" s="11" t="s">
        <v>65</v>
      </c>
      <c r="F1951" s="11" t="s">
        <v>70</v>
      </c>
      <c r="G1951" s="11"/>
      <c r="H1951" s="9">
        <v>13</v>
      </c>
      <c r="I1951" s="172" t="s">
        <v>12</v>
      </c>
      <c r="J1951" s="12">
        <v>2</v>
      </c>
    </row>
    <row r="1952" spans="1:10" ht="15" x14ac:dyDescent="0.25">
      <c r="A1952" s="11" t="s">
        <v>92</v>
      </c>
      <c r="B1952" s="11" t="s">
        <v>75</v>
      </c>
      <c r="C1952" s="11" t="s">
        <v>82</v>
      </c>
      <c r="D1952" s="95" t="s">
        <v>12</v>
      </c>
      <c r="E1952" s="11" t="s">
        <v>64</v>
      </c>
      <c r="F1952" s="11" t="s">
        <v>63</v>
      </c>
      <c r="G1952" s="11" t="s">
        <v>69</v>
      </c>
      <c r="H1952" s="9">
        <v>13</v>
      </c>
      <c r="I1952" s="172" t="s">
        <v>12</v>
      </c>
      <c r="J1952" s="12">
        <v>10</v>
      </c>
    </row>
    <row r="1953" spans="1:10" ht="15" x14ac:dyDescent="0.25">
      <c r="A1953" s="11" t="s">
        <v>84</v>
      </c>
      <c r="B1953" s="11" t="s">
        <v>82</v>
      </c>
      <c r="C1953" s="11"/>
      <c r="D1953" s="95" t="s">
        <v>12</v>
      </c>
      <c r="E1953" s="11" t="s">
        <v>70</v>
      </c>
      <c r="F1953" s="11" t="s">
        <v>69</v>
      </c>
      <c r="G1953" s="11"/>
      <c r="H1953" s="9">
        <v>10</v>
      </c>
      <c r="I1953" s="172" t="s">
        <v>12</v>
      </c>
      <c r="J1953" s="12">
        <v>13</v>
      </c>
    </row>
    <row r="1954" spans="1:10" ht="15" x14ac:dyDescent="0.25">
      <c r="A1954" s="11" t="s">
        <v>91</v>
      </c>
      <c r="B1954" s="11" t="s">
        <v>92</v>
      </c>
      <c r="C1954" s="11" t="s">
        <v>75</v>
      </c>
      <c r="D1954" s="95" t="s">
        <v>12</v>
      </c>
      <c r="E1954" s="11" t="s">
        <v>64</v>
      </c>
      <c r="F1954" s="11" t="s">
        <v>63</v>
      </c>
      <c r="G1954" s="11" t="s">
        <v>65</v>
      </c>
      <c r="H1954" s="9">
        <v>1</v>
      </c>
      <c r="I1954" s="172" t="s">
        <v>12</v>
      </c>
      <c r="J1954" s="12">
        <v>13</v>
      </c>
    </row>
    <row r="1955" spans="1:10" ht="15" x14ac:dyDescent="0.25">
      <c r="A1955" s="5"/>
      <c r="B1955" s="11"/>
      <c r="C1955" s="11"/>
      <c r="D1955" s="95" t="s">
        <v>12</v>
      </c>
      <c r="E1955" s="11"/>
      <c r="F1955" s="11"/>
      <c r="G1955" s="11" t="s">
        <v>47</v>
      </c>
      <c r="H1955" s="13">
        <f>SUM(H1949:H1954)</f>
        <v>53</v>
      </c>
      <c r="I1955" s="172" t="s">
        <v>12</v>
      </c>
      <c r="J1955" s="13">
        <f>SUM(J1949:J1954)</f>
        <v>54</v>
      </c>
    </row>
    <row r="1956" spans="1:10" ht="15.6" thickBot="1" x14ac:dyDescent="0.3">
      <c r="A1956" s="11"/>
      <c r="B1956" s="11"/>
      <c r="C1956" s="11"/>
      <c r="D1956" s="95" t="s">
        <v>12</v>
      </c>
      <c r="E1956" s="11"/>
      <c r="F1956" s="11"/>
      <c r="G1956" s="11" t="s">
        <v>48</v>
      </c>
      <c r="H1956" s="171">
        <v>3</v>
      </c>
      <c r="I1956" s="172" t="s">
        <v>12</v>
      </c>
      <c r="J1956" s="171">
        <v>3</v>
      </c>
    </row>
    <row r="1957" spans="1:10" ht="13.8" thickBot="1" x14ac:dyDescent="0.3">
      <c r="A1957" s="759" t="s">
        <v>85</v>
      </c>
      <c r="B1957" s="760"/>
      <c r="C1957" s="760"/>
      <c r="D1957" s="176" t="s">
        <v>12</v>
      </c>
      <c r="E1957" s="759" t="s">
        <v>101</v>
      </c>
      <c r="F1957" s="760"/>
      <c r="G1957" s="760"/>
      <c r="H1957" s="761">
        <v>41461</v>
      </c>
      <c r="I1957" s="762"/>
      <c r="J1957" s="763"/>
    </row>
    <row r="1958" spans="1:10" ht="15" x14ac:dyDescent="0.25">
      <c r="A1958" s="11" t="s">
        <v>95</v>
      </c>
      <c r="B1958" s="11" t="s">
        <v>96</v>
      </c>
      <c r="C1958" s="11" t="s">
        <v>87</v>
      </c>
      <c r="D1958" s="94" t="s">
        <v>12</v>
      </c>
      <c r="E1958" s="11" t="s">
        <v>99</v>
      </c>
      <c r="F1958" s="11" t="s">
        <v>71</v>
      </c>
      <c r="G1958" s="11" t="s">
        <v>72</v>
      </c>
      <c r="H1958" s="9">
        <v>13</v>
      </c>
      <c r="I1958" s="172" t="s">
        <v>12</v>
      </c>
      <c r="J1958" s="12">
        <v>11</v>
      </c>
    </row>
    <row r="1959" spans="1:10" ht="15" x14ac:dyDescent="0.25">
      <c r="A1959" s="11" t="s">
        <v>93</v>
      </c>
      <c r="B1959" s="11" t="s">
        <v>94</v>
      </c>
      <c r="C1959" s="11"/>
      <c r="D1959" s="95" t="s">
        <v>12</v>
      </c>
      <c r="E1959" s="11" t="s">
        <v>100</v>
      </c>
      <c r="F1959" s="11" t="s">
        <v>68</v>
      </c>
      <c r="G1959" s="11"/>
      <c r="H1959" s="9">
        <v>13</v>
      </c>
      <c r="I1959" s="172" t="s">
        <v>12</v>
      </c>
      <c r="J1959" s="12">
        <v>7</v>
      </c>
    </row>
    <row r="1960" spans="1:10" ht="15" x14ac:dyDescent="0.25">
      <c r="A1960" s="11" t="s">
        <v>93</v>
      </c>
      <c r="B1960" s="11" t="s">
        <v>97</v>
      </c>
      <c r="C1960" s="11"/>
      <c r="D1960" s="95" t="s">
        <v>12</v>
      </c>
      <c r="E1960" s="11" t="s">
        <v>71</v>
      </c>
      <c r="F1960" s="11" t="s">
        <v>72</v>
      </c>
      <c r="G1960" s="11"/>
      <c r="H1960" s="9">
        <v>3</v>
      </c>
      <c r="I1960" s="172" t="s">
        <v>12</v>
      </c>
      <c r="J1960" s="12">
        <v>13</v>
      </c>
    </row>
    <row r="1961" spans="1:10" ht="15" x14ac:dyDescent="0.25">
      <c r="A1961" s="11" t="s">
        <v>98</v>
      </c>
      <c r="B1961" s="11" t="s">
        <v>94</v>
      </c>
      <c r="C1961" s="11" t="s">
        <v>96</v>
      </c>
      <c r="D1961" s="95" t="s">
        <v>12</v>
      </c>
      <c r="E1961" s="11" t="s">
        <v>100</v>
      </c>
      <c r="F1961" s="11" t="s">
        <v>68</v>
      </c>
      <c r="G1961" s="11" t="s">
        <v>99</v>
      </c>
      <c r="H1961" s="9">
        <v>13</v>
      </c>
      <c r="I1961" s="172" t="s">
        <v>12</v>
      </c>
      <c r="J1961" s="12">
        <v>3</v>
      </c>
    </row>
    <row r="1962" spans="1:10" ht="15" x14ac:dyDescent="0.25">
      <c r="A1962" s="11" t="s">
        <v>95</v>
      </c>
      <c r="B1962" s="11" t="s">
        <v>96</v>
      </c>
      <c r="C1962" s="11"/>
      <c r="D1962" s="95" t="s">
        <v>12</v>
      </c>
      <c r="E1962" s="11" t="s">
        <v>68</v>
      </c>
      <c r="F1962" s="11" t="s">
        <v>99</v>
      </c>
      <c r="G1962" s="11"/>
      <c r="H1962" s="9">
        <v>10</v>
      </c>
      <c r="I1962" s="172" t="s">
        <v>12</v>
      </c>
      <c r="J1962" s="12">
        <v>13</v>
      </c>
    </row>
    <row r="1963" spans="1:10" ht="15" x14ac:dyDescent="0.25">
      <c r="A1963" s="11" t="s">
        <v>87</v>
      </c>
      <c r="B1963" s="11" t="s">
        <v>93</v>
      </c>
      <c r="C1963" s="11" t="s">
        <v>98</v>
      </c>
      <c r="D1963" s="95" t="s">
        <v>12</v>
      </c>
      <c r="E1963" s="11" t="s">
        <v>100</v>
      </c>
      <c r="F1963" s="11" t="s">
        <v>71</v>
      </c>
      <c r="G1963" s="11" t="s">
        <v>72</v>
      </c>
      <c r="H1963" s="9">
        <v>13</v>
      </c>
      <c r="I1963" s="172" t="s">
        <v>12</v>
      </c>
      <c r="J1963" s="12">
        <v>6</v>
      </c>
    </row>
    <row r="1964" spans="1:10" ht="15" x14ac:dyDescent="0.25">
      <c r="A1964" s="5"/>
      <c r="B1964" s="11"/>
      <c r="C1964" s="11"/>
      <c r="D1964" s="95" t="s">
        <v>12</v>
      </c>
      <c r="E1964" s="11"/>
      <c r="F1964" s="11"/>
      <c r="G1964" s="11" t="s">
        <v>47</v>
      </c>
      <c r="H1964" s="13">
        <f>SUM(H1958:H1963)</f>
        <v>65</v>
      </c>
      <c r="I1964" s="172" t="s">
        <v>12</v>
      </c>
      <c r="J1964" s="13">
        <f>SUM(J1958:J1963)</f>
        <v>53</v>
      </c>
    </row>
    <row r="1965" spans="1:10" ht="15.6" thickBot="1" x14ac:dyDescent="0.3">
      <c r="A1965" s="11"/>
      <c r="B1965" s="11"/>
      <c r="C1965" s="11"/>
      <c r="D1965" s="95" t="s">
        <v>12</v>
      </c>
      <c r="E1965" s="11"/>
      <c r="F1965" s="11"/>
      <c r="G1965" s="11" t="s">
        <v>48</v>
      </c>
      <c r="H1965" s="171">
        <v>4</v>
      </c>
      <c r="I1965" s="172" t="s">
        <v>12</v>
      </c>
      <c r="J1965" s="171">
        <v>2</v>
      </c>
    </row>
    <row r="1966" spans="1:10" ht="13.8" thickBot="1" x14ac:dyDescent="0.3">
      <c r="A1966" s="759" t="s">
        <v>74</v>
      </c>
      <c r="B1966" s="760"/>
      <c r="C1966" s="760"/>
      <c r="D1966" s="176" t="s">
        <v>12</v>
      </c>
      <c r="E1966" s="764" t="s">
        <v>62</v>
      </c>
      <c r="F1966" s="765"/>
      <c r="G1966" s="765"/>
      <c r="H1966" s="761">
        <v>41461</v>
      </c>
      <c r="I1966" s="762"/>
      <c r="J1966" s="763"/>
    </row>
    <row r="1967" spans="1:10" ht="15" x14ac:dyDescent="0.25">
      <c r="A1967" s="11" t="s">
        <v>88</v>
      </c>
      <c r="B1967" s="11" t="s">
        <v>77</v>
      </c>
      <c r="C1967" s="11" t="s">
        <v>78</v>
      </c>
      <c r="D1967" s="94" t="s">
        <v>12</v>
      </c>
      <c r="E1967" s="11" t="s">
        <v>64</v>
      </c>
      <c r="F1967" s="11" t="s">
        <v>65</v>
      </c>
      <c r="G1967" s="11" t="s">
        <v>69</v>
      </c>
      <c r="H1967" s="9">
        <v>11</v>
      </c>
      <c r="I1967" s="172" t="s">
        <v>12</v>
      </c>
      <c r="J1967" s="12">
        <v>13</v>
      </c>
    </row>
    <row r="1968" spans="1:10" ht="15" x14ac:dyDescent="0.25">
      <c r="A1968" s="11" t="s">
        <v>89</v>
      </c>
      <c r="B1968" s="11" t="s">
        <v>90</v>
      </c>
      <c r="C1968" s="11"/>
      <c r="D1968" s="95" t="s">
        <v>12</v>
      </c>
      <c r="E1968" s="11" t="s">
        <v>63</v>
      </c>
      <c r="F1968" s="11" t="s">
        <v>70</v>
      </c>
      <c r="G1968" s="11"/>
      <c r="H1968" s="9">
        <v>13</v>
      </c>
      <c r="I1968" s="172" t="s">
        <v>12</v>
      </c>
      <c r="J1968" s="12">
        <v>9</v>
      </c>
    </row>
    <row r="1969" spans="1:10" ht="15" x14ac:dyDescent="0.25">
      <c r="A1969" s="11" t="s">
        <v>88</v>
      </c>
      <c r="B1969" s="11" t="s">
        <v>78</v>
      </c>
      <c r="C1969" s="11"/>
      <c r="D1969" s="95" t="s">
        <v>12</v>
      </c>
      <c r="E1969" s="11" t="s">
        <v>65</v>
      </c>
      <c r="F1969" s="11" t="s">
        <v>70</v>
      </c>
      <c r="G1969" s="11"/>
      <c r="H1969" s="9">
        <v>1</v>
      </c>
      <c r="I1969" s="172" t="s">
        <v>12</v>
      </c>
      <c r="J1969" s="12">
        <v>13</v>
      </c>
    </row>
    <row r="1970" spans="1:10" ht="15" x14ac:dyDescent="0.25">
      <c r="A1970" s="11" t="s">
        <v>89</v>
      </c>
      <c r="B1970" s="11" t="s">
        <v>90</v>
      </c>
      <c r="C1970" s="11" t="s">
        <v>77</v>
      </c>
      <c r="D1970" s="95" t="s">
        <v>12</v>
      </c>
      <c r="E1970" s="11" t="s">
        <v>63</v>
      </c>
      <c r="F1970" s="11" t="s">
        <v>64</v>
      </c>
      <c r="G1970" s="11" t="s">
        <v>69</v>
      </c>
      <c r="H1970" s="9">
        <v>13</v>
      </c>
      <c r="I1970" s="172" t="s">
        <v>12</v>
      </c>
      <c r="J1970" s="12">
        <v>9</v>
      </c>
    </row>
    <row r="1971" spans="1:10" ht="15" x14ac:dyDescent="0.25">
      <c r="A1971" s="11" t="s">
        <v>90</v>
      </c>
      <c r="B1971" s="11" t="s">
        <v>78</v>
      </c>
      <c r="C1971" s="11"/>
      <c r="D1971" s="95" t="s">
        <v>12</v>
      </c>
      <c r="E1971" s="11" t="s">
        <v>70</v>
      </c>
      <c r="F1971" s="11" t="s">
        <v>69</v>
      </c>
      <c r="G1971" s="11"/>
      <c r="H1971" s="9">
        <v>9</v>
      </c>
      <c r="I1971" s="172" t="s">
        <v>12</v>
      </c>
      <c r="J1971" s="12">
        <v>13</v>
      </c>
    </row>
    <row r="1972" spans="1:10" ht="15" x14ac:dyDescent="0.25">
      <c r="A1972" s="11" t="s">
        <v>88</v>
      </c>
      <c r="B1972" s="11" t="s">
        <v>77</v>
      </c>
      <c r="C1972" s="11" t="s">
        <v>89</v>
      </c>
      <c r="D1972" s="95" t="s">
        <v>12</v>
      </c>
      <c r="E1972" s="11" t="s">
        <v>64</v>
      </c>
      <c r="F1972" s="11" t="s">
        <v>65</v>
      </c>
      <c r="G1972" s="11" t="s">
        <v>63</v>
      </c>
      <c r="H1972" s="9">
        <v>10</v>
      </c>
      <c r="I1972" s="172" t="s">
        <v>12</v>
      </c>
      <c r="J1972" s="12">
        <v>13</v>
      </c>
    </row>
    <row r="1973" spans="1:10" ht="15" x14ac:dyDescent="0.25">
      <c r="A1973" s="5"/>
      <c r="B1973" s="11"/>
      <c r="C1973" s="11"/>
      <c r="D1973" s="95" t="s">
        <v>12</v>
      </c>
      <c r="E1973" s="11"/>
      <c r="F1973" s="11"/>
      <c r="G1973" s="11" t="s">
        <v>47</v>
      </c>
      <c r="H1973" s="13">
        <f>SUM(H1967:H1972)</f>
        <v>57</v>
      </c>
      <c r="I1973" s="172" t="s">
        <v>12</v>
      </c>
      <c r="J1973" s="13">
        <f>SUM(J1967:J1972)</f>
        <v>70</v>
      </c>
    </row>
    <row r="1974" spans="1:10" ht="15.6" thickBot="1" x14ac:dyDescent="0.3">
      <c r="A1974" s="11"/>
      <c r="B1974" s="11"/>
      <c r="C1974" s="11"/>
      <c r="D1974" s="95" t="s">
        <v>12</v>
      </c>
      <c r="E1974" s="11"/>
      <c r="F1974" s="11"/>
      <c r="G1974" s="11" t="s">
        <v>48</v>
      </c>
      <c r="H1974" s="171">
        <v>2</v>
      </c>
      <c r="I1974" s="172" t="s">
        <v>12</v>
      </c>
      <c r="J1974" s="171">
        <v>4</v>
      </c>
    </row>
    <row r="1975" spans="1:10" ht="13.8" thickBot="1" x14ac:dyDescent="0.3">
      <c r="A1975" s="759" t="s">
        <v>50</v>
      </c>
      <c r="B1975" s="760"/>
      <c r="C1975" s="760"/>
      <c r="D1975" s="176" t="s">
        <v>12</v>
      </c>
      <c r="E1975" s="759" t="s">
        <v>61</v>
      </c>
      <c r="F1975" s="760"/>
      <c r="G1975" s="760"/>
      <c r="H1975" s="761">
        <v>41532</v>
      </c>
      <c r="I1975" s="762"/>
      <c r="J1975" s="763"/>
    </row>
    <row r="1976" spans="1:10" ht="15" customHeight="1" x14ac:dyDescent="0.25">
      <c r="A1976" s="5" t="s">
        <v>38</v>
      </c>
      <c r="B1976" s="11" t="s">
        <v>39</v>
      </c>
      <c r="C1976" s="11" t="s">
        <v>40</v>
      </c>
      <c r="D1976" s="94" t="s">
        <v>12</v>
      </c>
      <c r="E1976" s="11" t="s">
        <v>54</v>
      </c>
      <c r="F1976" s="11" t="s">
        <v>57</v>
      </c>
      <c r="G1976" s="11" t="s">
        <v>58</v>
      </c>
      <c r="H1976" s="9">
        <v>12</v>
      </c>
      <c r="I1976" s="172" t="s">
        <v>12</v>
      </c>
      <c r="J1976" s="12">
        <v>10</v>
      </c>
    </row>
    <row r="1977" spans="1:10" ht="15" customHeight="1" x14ac:dyDescent="0.25">
      <c r="A1977" s="11" t="s">
        <v>43</v>
      </c>
      <c r="B1977" s="11" t="s">
        <v>44</v>
      </c>
      <c r="C1977" s="11"/>
      <c r="D1977" s="95" t="s">
        <v>12</v>
      </c>
      <c r="E1977" s="11" t="s">
        <v>56</v>
      </c>
      <c r="F1977" s="5" t="s">
        <v>53</v>
      </c>
      <c r="G1977" s="11"/>
      <c r="H1977" s="9">
        <v>13</v>
      </c>
      <c r="I1977" s="172" t="s">
        <v>12</v>
      </c>
      <c r="J1977" s="12">
        <v>3</v>
      </c>
    </row>
    <row r="1978" spans="1:10" ht="15" customHeight="1" x14ac:dyDescent="0.25">
      <c r="A1978" s="5" t="s">
        <v>38</v>
      </c>
      <c r="B1978" s="11" t="s">
        <v>44</v>
      </c>
      <c r="C1978" s="11"/>
      <c r="D1978" s="95" t="s">
        <v>12</v>
      </c>
      <c r="E1978" s="11" t="s">
        <v>56</v>
      </c>
      <c r="F1978" s="11" t="s">
        <v>54</v>
      </c>
      <c r="G1978" s="11"/>
      <c r="H1978" s="9">
        <v>10</v>
      </c>
      <c r="I1978" s="172" t="s">
        <v>12</v>
      </c>
      <c r="J1978" s="12">
        <v>6</v>
      </c>
    </row>
    <row r="1979" spans="1:10" ht="15" customHeight="1" x14ac:dyDescent="0.25">
      <c r="A1979" s="11" t="s">
        <v>39</v>
      </c>
      <c r="B1979" s="11" t="s">
        <v>40</v>
      </c>
      <c r="C1979" s="11" t="s">
        <v>43</v>
      </c>
      <c r="D1979" s="95" t="s">
        <v>12</v>
      </c>
      <c r="E1979" s="11" t="s">
        <v>57</v>
      </c>
      <c r="F1979" s="11" t="s">
        <v>58</v>
      </c>
      <c r="G1979" s="11" t="s">
        <v>55</v>
      </c>
      <c r="H1979" s="9">
        <v>13</v>
      </c>
      <c r="I1979" s="172" t="s">
        <v>12</v>
      </c>
      <c r="J1979" s="12">
        <v>0</v>
      </c>
    </row>
    <row r="1980" spans="1:10" ht="15" customHeight="1" x14ac:dyDescent="0.25">
      <c r="A1980" s="5" t="s">
        <v>38</v>
      </c>
      <c r="B1980" s="11" t="s">
        <v>44</v>
      </c>
      <c r="C1980" s="11"/>
      <c r="D1980" s="95" t="s">
        <v>12</v>
      </c>
      <c r="E1980" s="11" t="s">
        <v>56</v>
      </c>
      <c r="F1980" s="11" t="s">
        <v>55</v>
      </c>
      <c r="G1980" s="11"/>
      <c r="H1980" s="9">
        <v>12</v>
      </c>
      <c r="I1980" s="172" t="s">
        <v>12</v>
      </c>
      <c r="J1980" s="12">
        <v>11</v>
      </c>
    </row>
    <row r="1981" spans="1:10" ht="15" customHeight="1" x14ac:dyDescent="0.25">
      <c r="A1981" s="11" t="s">
        <v>39</v>
      </c>
      <c r="B1981" s="11" t="s">
        <v>40</v>
      </c>
      <c r="C1981" s="11" t="s">
        <v>43</v>
      </c>
      <c r="D1981" s="95" t="s">
        <v>12</v>
      </c>
      <c r="E1981" s="5" t="s">
        <v>53</v>
      </c>
      <c r="F1981" s="11" t="s">
        <v>54</v>
      </c>
      <c r="G1981" s="11" t="s">
        <v>58</v>
      </c>
      <c r="H1981" s="9">
        <v>12</v>
      </c>
      <c r="I1981" s="172" t="s">
        <v>12</v>
      </c>
      <c r="J1981" s="12">
        <v>11</v>
      </c>
    </row>
    <row r="1982" spans="1:10" ht="15" customHeight="1" x14ac:dyDescent="0.25">
      <c r="A1982" s="5"/>
      <c r="B1982" s="11"/>
      <c r="C1982" s="11"/>
      <c r="D1982" s="95" t="s">
        <v>12</v>
      </c>
      <c r="E1982" s="11"/>
      <c r="F1982" s="11"/>
      <c r="G1982" s="11" t="s">
        <v>47</v>
      </c>
      <c r="H1982" s="13">
        <f>SUM(H1976:H1981)</f>
        <v>72</v>
      </c>
      <c r="I1982" s="172" t="s">
        <v>12</v>
      </c>
      <c r="J1982" s="13">
        <f>SUM(J1976:J1981)</f>
        <v>41</v>
      </c>
    </row>
    <row r="1983" spans="1:10" ht="15" customHeight="1" thickBot="1" x14ac:dyDescent="0.3">
      <c r="A1983" s="11"/>
      <c r="B1983" s="11"/>
      <c r="C1983" s="11"/>
      <c r="D1983" s="95" t="s">
        <v>12</v>
      </c>
      <c r="E1983" s="11"/>
      <c r="F1983" s="11"/>
      <c r="G1983" s="11" t="s">
        <v>48</v>
      </c>
      <c r="H1983" s="171">
        <v>6</v>
      </c>
      <c r="I1983" s="172" t="s">
        <v>12</v>
      </c>
      <c r="J1983" s="171">
        <v>0</v>
      </c>
    </row>
    <row r="1984" spans="1:10" ht="13.8" thickBot="1" x14ac:dyDescent="0.3">
      <c r="A1984" s="764" t="s">
        <v>51</v>
      </c>
      <c r="B1984" s="765"/>
      <c r="C1984" s="765"/>
      <c r="D1984" s="176" t="s">
        <v>12</v>
      </c>
      <c r="E1984" s="764" t="s">
        <v>49</v>
      </c>
      <c r="F1984" s="765"/>
      <c r="G1984" s="765"/>
      <c r="H1984" s="761">
        <v>41532</v>
      </c>
      <c r="I1984" s="762"/>
      <c r="J1984" s="763"/>
    </row>
    <row r="1985" spans="1:10" ht="15" customHeight="1" x14ac:dyDescent="0.25">
      <c r="A1985" s="11" t="s">
        <v>30</v>
      </c>
      <c r="B1985" s="11" t="s">
        <v>27</v>
      </c>
      <c r="C1985" s="11" t="s">
        <v>59</v>
      </c>
      <c r="D1985" s="94" t="s">
        <v>12</v>
      </c>
      <c r="E1985" s="11" t="s">
        <v>60</v>
      </c>
      <c r="F1985" s="11" t="s">
        <v>45</v>
      </c>
      <c r="G1985" s="11" t="s">
        <v>36</v>
      </c>
      <c r="H1985" s="9">
        <v>13</v>
      </c>
      <c r="I1985" s="172" t="s">
        <v>12</v>
      </c>
      <c r="J1985" s="12">
        <v>10</v>
      </c>
    </row>
    <row r="1986" spans="1:10" ht="15" customHeight="1" x14ac:dyDescent="0.25">
      <c r="A1986" s="11" t="s">
        <v>32</v>
      </c>
      <c r="B1986" s="11" t="s">
        <v>28</v>
      </c>
      <c r="C1986" s="11"/>
      <c r="D1986" s="95" t="s">
        <v>12</v>
      </c>
      <c r="E1986" s="11" t="s">
        <v>46</v>
      </c>
      <c r="F1986" s="11" t="s">
        <v>37</v>
      </c>
      <c r="G1986" s="11"/>
      <c r="H1986" s="9">
        <v>13</v>
      </c>
      <c r="I1986" s="172" t="s">
        <v>12</v>
      </c>
      <c r="J1986" s="12">
        <v>6</v>
      </c>
    </row>
    <row r="1987" spans="1:10" ht="15" customHeight="1" x14ac:dyDescent="0.25">
      <c r="A1987" s="11" t="s">
        <v>32</v>
      </c>
      <c r="B1987" s="11" t="s">
        <v>59</v>
      </c>
      <c r="C1987" s="11"/>
      <c r="D1987" s="95" t="s">
        <v>12</v>
      </c>
      <c r="E1987" s="11" t="s">
        <v>36</v>
      </c>
      <c r="F1987" s="11" t="s">
        <v>46</v>
      </c>
      <c r="G1987" s="11"/>
      <c r="H1987" s="9">
        <v>11</v>
      </c>
      <c r="I1987" s="172" t="s">
        <v>12</v>
      </c>
      <c r="J1987" s="12">
        <v>12</v>
      </c>
    </row>
    <row r="1988" spans="1:10" ht="15" customHeight="1" x14ac:dyDescent="0.25">
      <c r="A1988" s="11" t="s">
        <v>30</v>
      </c>
      <c r="B1988" s="11" t="s">
        <v>27</v>
      </c>
      <c r="C1988" s="11" t="s">
        <v>28</v>
      </c>
      <c r="D1988" s="95" t="s">
        <v>12</v>
      </c>
      <c r="E1988" s="11" t="s">
        <v>60</v>
      </c>
      <c r="F1988" s="11" t="s">
        <v>45</v>
      </c>
      <c r="G1988" s="11" t="s">
        <v>37</v>
      </c>
      <c r="H1988" s="9">
        <v>13</v>
      </c>
      <c r="I1988" s="172" t="s">
        <v>12</v>
      </c>
      <c r="J1988" s="12">
        <v>2</v>
      </c>
    </row>
    <row r="1989" spans="1:10" ht="15" customHeight="1" x14ac:dyDescent="0.25">
      <c r="A1989" s="11" t="s">
        <v>30</v>
      </c>
      <c r="B1989" s="11" t="s">
        <v>28</v>
      </c>
      <c r="C1989" s="11"/>
      <c r="D1989" s="95" t="s">
        <v>12</v>
      </c>
      <c r="E1989" s="11" t="s">
        <v>45</v>
      </c>
      <c r="F1989" s="11" t="s">
        <v>36</v>
      </c>
      <c r="G1989" s="11"/>
      <c r="H1989" s="9">
        <v>13</v>
      </c>
      <c r="I1989" s="172" t="s">
        <v>12</v>
      </c>
      <c r="J1989" s="12">
        <v>11</v>
      </c>
    </row>
    <row r="1990" spans="1:10" ht="15" customHeight="1" x14ac:dyDescent="0.25">
      <c r="A1990" s="11" t="s">
        <v>32</v>
      </c>
      <c r="B1990" s="11" t="s">
        <v>59</v>
      </c>
      <c r="C1990" s="11" t="s">
        <v>27</v>
      </c>
      <c r="D1990" s="95" t="s">
        <v>12</v>
      </c>
      <c r="E1990" s="11" t="s">
        <v>46</v>
      </c>
      <c r="F1990" s="11" t="s">
        <v>37</v>
      </c>
      <c r="G1990" s="11" t="s">
        <v>60</v>
      </c>
      <c r="H1990" s="9">
        <v>13</v>
      </c>
      <c r="I1990" s="172" t="s">
        <v>12</v>
      </c>
      <c r="J1990" s="12">
        <v>1</v>
      </c>
    </row>
    <row r="1991" spans="1:10" ht="15" customHeight="1" x14ac:dyDescent="0.25">
      <c r="A1991" s="5"/>
      <c r="B1991" s="11"/>
      <c r="C1991" s="11"/>
      <c r="D1991" s="95" t="s">
        <v>12</v>
      </c>
      <c r="E1991" s="11"/>
      <c r="F1991" s="11"/>
      <c r="G1991" s="11" t="s">
        <v>47</v>
      </c>
      <c r="H1991" s="13">
        <f>SUM(H1985:H1990)</f>
        <v>76</v>
      </c>
      <c r="I1991" s="172" t="s">
        <v>12</v>
      </c>
      <c r="J1991" s="13">
        <f>SUM(J1985:J1990)</f>
        <v>42</v>
      </c>
    </row>
    <row r="1992" spans="1:10" ht="15" customHeight="1" thickBot="1" x14ac:dyDescent="0.3">
      <c r="A1992" s="11"/>
      <c r="B1992" s="11"/>
      <c r="C1992" s="11"/>
      <c r="D1992" s="95" t="s">
        <v>12</v>
      </c>
      <c r="E1992" s="11"/>
      <c r="F1992" s="11"/>
      <c r="G1992" s="11" t="s">
        <v>48</v>
      </c>
      <c r="H1992" s="171">
        <v>5</v>
      </c>
      <c r="I1992" s="172" t="s">
        <v>12</v>
      </c>
      <c r="J1992" s="171">
        <v>1</v>
      </c>
    </row>
    <row r="1993" spans="1:10" ht="13.8" thickBot="1" x14ac:dyDescent="0.3">
      <c r="A1993" s="759" t="s">
        <v>61</v>
      </c>
      <c r="B1993" s="760"/>
      <c r="C1993" s="760"/>
      <c r="D1993" s="176" t="s">
        <v>12</v>
      </c>
      <c r="E1993" s="764" t="s">
        <v>49</v>
      </c>
      <c r="F1993" s="765"/>
      <c r="G1993" s="765"/>
      <c r="H1993" s="761">
        <v>41532</v>
      </c>
      <c r="I1993" s="762"/>
      <c r="J1993" s="763"/>
    </row>
    <row r="1994" spans="1:10" ht="15" x14ac:dyDescent="0.25">
      <c r="A1994" s="11" t="s">
        <v>58</v>
      </c>
      <c r="B1994" s="11" t="s">
        <v>55</v>
      </c>
      <c r="C1994" s="11" t="s">
        <v>54</v>
      </c>
      <c r="D1994" s="94" t="s">
        <v>12</v>
      </c>
      <c r="E1994" s="11" t="s">
        <v>36</v>
      </c>
      <c r="F1994" s="11" t="s">
        <v>46</v>
      </c>
      <c r="G1994" s="11" t="s">
        <v>60</v>
      </c>
      <c r="H1994" s="9">
        <v>8</v>
      </c>
      <c r="I1994" s="172" t="s">
        <v>12</v>
      </c>
      <c r="J1994" s="12">
        <v>13</v>
      </c>
    </row>
    <row r="1995" spans="1:10" ht="15" x14ac:dyDescent="0.25">
      <c r="A1995" s="11" t="s">
        <v>56</v>
      </c>
      <c r="B1995" s="5" t="s">
        <v>53</v>
      </c>
      <c r="C1995" s="11"/>
      <c r="D1995" s="95" t="s">
        <v>12</v>
      </c>
      <c r="E1995" s="11" t="s">
        <v>45</v>
      </c>
      <c r="F1995" s="11" t="s">
        <v>37</v>
      </c>
      <c r="G1995" s="11"/>
      <c r="H1995" s="9">
        <v>13</v>
      </c>
      <c r="I1995" s="172" t="s">
        <v>12</v>
      </c>
      <c r="J1995" s="12">
        <v>1</v>
      </c>
    </row>
    <row r="1996" spans="1:10" ht="15" x14ac:dyDescent="0.25">
      <c r="A1996" s="11" t="s">
        <v>56</v>
      </c>
      <c r="B1996" s="11" t="s">
        <v>54</v>
      </c>
      <c r="C1996" s="11"/>
      <c r="D1996" s="95" t="s">
        <v>12</v>
      </c>
      <c r="E1996" s="11" t="s">
        <v>36</v>
      </c>
      <c r="F1996" s="11" t="s">
        <v>46</v>
      </c>
      <c r="G1996" s="11"/>
      <c r="H1996" s="9">
        <v>8</v>
      </c>
      <c r="I1996" s="172" t="s">
        <v>12</v>
      </c>
      <c r="J1996" s="12">
        <v>7</v>
      </c>
    </row>
    <row r="1997" spans="1:10" ht="15" x14ac:dyDescent="0.25">
      <c r="A1997" s="11" t="s">
        <v>57</v>
      </c>
      <c r="B1997" s="11" t="s">
        <v>58</v>
      </c>
      <c r="C1997" s="5" t="s">
        <v>53</v>
      </c>
      <c r="D1997" s="95" t="s">
        <v>12</v>
      </c>
      <c r="E1997" s="11" t="s">
        <v>60</v>
      </c>
      <c r="F1997" s="11" t="s">
        <v>45</v>
      </c>
      <c r="G1997" s="11" t="s">
        <v>37</v>
      </c>
      <c r="H1997" s="9">
        <v>2</v>
      </c>
      <c r="I1997" s="172" t="s">
        <v>12</v>
      </c>
      <c r="J1997" s="12">
        <v>13</v>
      </c>
    </row>
    <row r="1998" spans="1:10" ht="15" x14ac:dyDescent="0.25">
      <c r="A1998" s="11" t="s">
        <v>56</v>
      </c>
      <c r="B1998" s="5" t="s">
        <v>53</v>
      </c>
      <c r="C1998" s="11"/>
      <c r="D1998" s="95" t="s">
        <v>12</v>
      </c>
      <c r="E1998" s="11" t="s">
        <v>36</v>
      </c>
      <c r="F1998" s="11" t="s">
        <v>46</v>
      </c>
      <c r="G1998" s="11"/>
      <c r="H1998" s="9">
        <v>9</v>
      </c>
      <c r="I1998" s="172" t="s">
        <v>12</v>
      </c>
      <c r="J1998" s="12">
        <v>8</v>
      </c>
    </row>
    <row r="1999" spans="1:10" ht="15" x14ac:dyDescent="0.25">
      <c r="A1999" s="11" t="s">
        <v>55</v>
      </c>
      <c r="B1999" s="11" t="s">
        <v>54</v>
      </c>
      <c r="C1999" s="11" t="s">
        <v>57</v>
      </c>
      <c r="D1999" s="95" t="s">
        <v>12</v>
      </c>
      <c r="E1999" s="11" t="s">
        <v>60</v>
      </c>
      <c r="F1999" s="11" t="s">
        <v>45</v>
      </c>
      <c r="G1999" s="11" t="s">
        <v>37</v>
      </c>
      <c r="H1999" s="9">
        <v>0</v>
      </c>
      <c r="I1999" s="172" t="s">
        <v>12</v>
      </c>
      <c r="J1999" s="12">
        <v>13</v>
      </c>
    </row>
    <row r="2000" spans="1:10" ht="15" x14ac:dyDescent="0.25">
      <c r="A2000" s="5"/>
      <c r="B2000" s="11"/>
      <c r="C2000" s="11"/>
      <c r="D2000" s="95" t="s">
        <v>12</v>
      </c>
      <c r="E2000" s="11"/>
      <c r="F2000" s="11"/>
      <c r="G2000" s="11" t="s">
        <v>47</v>
      </c>
      <c r="H2000" s="13">
        <f>SUM(H1994:H1999)</f>
        <v>40</v>
      </c>
      <c r="I2000" s="172" t="s">
        <v>12</v>
      </c>
      <c r="J2000" s="13">
        <f>SUM(J1994:J1999)</f>
        <v>55</v>
      </c>
    </row>
    <row r="2001" spans="1:10" ht="15.6" thickBot="1" x14ac:dyDescent="0.3">
      <c r="A2001" s="11"/>
      <c r="B2001" s="11"/>
      <c r="C2001" s="11"/>
      <c r="D2001" s="95" t="s">
        <v>12</v>
      </c>
      <c r="E2001" s="11"/>
      <c r="F2001" s="11"/>
      <c r="G2001" s="11" t="s">
        <v>48</v>
      </c>
      <c r="H2001" s="171">
        <v>3</v>
      </c>
      <c r="I2001" s="172" t="s">
        <v>12</v>
      </c>
      <c r="J2001" s="171">
        <v>3</v>
      </c>
    </row>
    <row r="2002" spans="1:10" ht="13.8" thickBot="1" x14ac:dyDescent="0.3">
      <c r="A2002" s="764" t="s">
        <v>51</v>
      </c>
      <c r="B2002" s="765"/>
      <c r="C2002" s="765"/>
      <c r="D2002" s="176" t="s">
        <v>12</v>
      </c>
      <c r="E2002" s="759" t="s">
        <v>50</v>
      </c>
      <c r="F2002" s="760"/>
      <c r="G2002" s="760"/>
      <c r="H2002" s="761">
        <v>41532</v>
      </c>
      <c r="I2002" s="762"/>
      <c r="J2002" s="763"/>
    </row>
    <row r="2003" spans="1:10" ht="15" x14ac:dyDescent="0.25">
      <c r="A2003" s="11" t="s">
        <v>30</v>
      </c>
      <c r="B2003" s="11" t="s">
        <v>27</v>
      </c>
      <c r="C2003" s="11" t="s">
        <v>59</v>
      </c>
      <c r="D2003" s="94" t="s">
        <v>12</v>
      </c>
      <c r="E2003" s="5" t="s">
        <v>38</v>
      </c>
      <c r="F2003" s="11" t="s">
        <v>39</v>
      </c>
      <c r="G2003" s="11" t="s">
        <v>40</v>
      </c>
      <c r="H2003" s="9">
        <v>5</v>
      </c>
      <c r="I2003" s="172" t="s">
        <v>12</v>
      </c>
      <c r="J2003" s="12">
        <v>13</v>
      </c>
    </row>
    <row r="2004" spans="1:10" ht="15" x14ac:dyDescent="0.25">
      <c r="A2004" s="11" t="s">
        <v>32</v>
      </c>
      <c r="B2004" s="11" t="s">
        <v>28</v>
      </c>
      <c r="C2004" s="11"/>
      <c r="D2004" s="95" t="s">
        <v>12</v>
      </c>
      <c r="E2004" s="11" t="s">
        <v>43</v>
      </c>
      <c r="F2004" s="11" t="s">
        <v>44</v>
      </c>
      <c r="G2004" s="11"/>
      <c r="H2004" s="9">
        <v>13</v>
      </c>
      <c r="I2004" s="172" t="s">
        <v>12</v>
      </c>
      <c r="J2004" s="12">
        <v>12</v>
      </c>
    </row>
    <row r="2005" spans="1:10" ht="15" x14ac:dyDescent="0.25">
      <c r="A2005" s="11" t="s">
        <v>32</v>
      </c>
      <c r="B2005" s="11" t="s">
        <v>59</v>
      </c>
      <c r="C2005" s="11"/>
      <c r="D2005" s="95" t="s">
        <v>12</v>
      </c>
      <c r="E2005" s="5" t="s">
        <v>38</v>
      </c>
      <c r="F2005" s="11" t="s">
        <v>39</v>
      </c>
      <c r="G2005" s="11"/>
      <c r="H2005" s="9">
        <v>13</v>
      </c>
      <c r="I2005" s="172" t="s">
        <v>12</v>
      </c>
      <c r="J2005" s="12">
        <v>2</v>
      </c>
    </row>
    <row r="2006" spans="1:10" ht="15" x14ac:dyDescent="0.25">
      <c r="A2006" s="11" t="s">
        <v>30</v>
      </c>
      <c r="B2006" s="11" t="s">
        <v>27</v>
      </c>
      <c r="C2006" s="11" t="s">
        <v>28</v>
      </c>
      <c r="D2006" s="95" t="s">
        <v>12</v>
      </c>
      <c r="E2006" s="11" t="s">
        <v>40</v>
      </c>
      <c r="F2006" s="11" t="s">
        <v>43</v>
      </c>
      <c r="G2006" s="11" t="s">
        <v>44</v>
      </c>
      <c r="H2006" s="9">
        <v>13</v>
      </c>
      <c r="I2006" s="172" t="s">
        <v>12</v>
      </c>
      <c r="J2006" s="12">
        <v>12</v>
      </c>
    </row>
    <row r="2007" spans="1:10" ht="15" x14ac:dyDescent="0.25">
      <c r="A2007" s="11" t="s">
        <v>30</v>
      </c>
      <c r="B2007" s="11" t="s">
        <v>28</v>
      </c>
      <c r="C2007" s="11"/>
      <c r="D2007" s="95" t="s">
        <v>12</v>
      </c>
      <c r="E2007" s="11" t="s">
        <v>40</v>
      </c>
      <c r="F2007" s="11" t="s">
        <v>43</v>
      </c>
      <c r="G2007" s="11"/>
      <c r="H2007" s="9">
        <v>13</v>
      </c>
      <c r="I2007" s="172" t="s">
        <v>12</v>
      </c>
      <c r="J2007" s="12">
        <v>9</v>
      </c>
    </row>
    <row r="2008" spans="1:10" ht="15" x14ac:dyDescent="0.25">
      <c r="A2008" s="11" t="s">
        <v>32</v>
      </c>
      <c r="B2008" s="11" t="s">
        <v>59</v>
      </c>
      <c r="C2008" s="11" t="s">
        <v>27</v>
      </c>
      <c r="D2008" s="95" t="s">
        <v>12</v>
      </c>
      <c r="E2008" s="5" t="s">
        <v>38</v>
      </c>
      <c r="F2008" s="11" t="s">
        <v>39</v>
      </c>
      <c r="G2008" s="11" t="s">
        <v>44</v>
      </c>
      <c r="H2008" s="9">
        <v>11</v>
      </c>
      <c r="I2008" s="172" t="s">
        <v>12</v>
      </c>
      <c r="J2008" s="12">
        <v>13</v>
      </c>
    </row>
    <row r="2009" spans="1:10" ht="15" x14ac:dyDescent="0.25">
      <c r="A2009" s="5"/>
      <c r="B2009" s="11"/>
      <c r="C2009" s="11"/>
      <c r="D2009" s="95" t="s">
        <v>12</v>
      </c>
      <c r="E2009" s="11"/>
      <c r="F2009" s="11"/>
      <c r="G2009" s="11" t="s">
        <v>47</v>
      </c>
      <c r="H2009" s="13">
        <f>SUM(H2003:H2008)</f>
        <v>68</v>
      </c>
      <c r="I2009" s="172" t="s">
        <v>12</v>
      </c>
      <c r="J2009" s="13">
        <f>SUM(J2003:J2008)</f>
        <v>61</v>
      </c>
    </row>
    <row r="2010" spans="1:10" ht="15.6" thickBot="1" x14ac:dyDescent="0.3">
      <c r="A2010" s="11"/>
      <c r="B2010" s="11"/>
      <c r="C2010" s="11"/>
      <c r="D2010" s="95" t="s">
        <v>12</v>
      </c>
      <c r="E2010" s="11"/>
      <c r="F2010" s="11"/>
      <c r="G2010" s="11" t="s">
        <v>48</v>
      </c>
      <c r="H2010" s="171">
        <v>4</v>
      </c>
      <c r="I2010" s="172" t="s">
        <v>12</v>
      </c>
      <c r="J2010" s="171">
        <v>2</v>
      </c>
    </row>
    <row r="2011" spans="1:10" ht="13.8" thickBot="1" x14ac:dyDescent="0.3">
      <c r="A2011" s="759" t="s">
        <v>101</v>
      </c>
      <c r="B2011" s="760"/>
      <c r="C2011" s="760"/>
      <c r="D2011" s="176" t="s">
        <v>12</v>
      </c>
      <c r="E2011" s="764" t="s">
        <v>73</v>
      </c>
      <c r="F2011" s="765"/>
      <c r="G2011" s="765"/>
      <c r="H2011" s="761">
        <v>41532</v>
      </c>
      <c r="I2011" s="762"/>
      <c r="J2011" s="763"/>
    </row>
    <row r="2012" spans="1:10" ht="15" x14ac:dyDescent="0.25">
      <c r="A2012" s="11" t="s">
        <v>107</v>
      </c>
      <c r="B2012" s="11" t="s">
        <v>99</v>
      </c>
      <c r="C2012" s="11" t="s">
        <v>108</v>
      </c>
      <c r="D2012" s="94" t="s">
        <v>12</v>
      </c>
      <c r="E2012" s="11" t="s">
        <v>75</v>
      </c>
      <c r="F2012" s="11" t="s">
        <v>84</v>
      </c>
      <c r="G2012" s="11" t="s">
        <v>92</v>
      </c>
      <c r="H2012" s="9">
        <v>7</v>
      </c>
      <c r="I2012" s="172" t="s">
        <v>12</v>
      </c>
      <c r="J2012" s="12">
        <v>10</v>
      </c>
    </row>
    <row r="2013" spans="1:10" ht="15" x14ac:dyDescent="0.25">
      <c r="A2013" s="11" t="s">
        <v>109</v>
      </c>
      <c r="B2013" s="11" t="s">
        <v>68</v>
      </c>
      <c r="C2013" s="11"/>
      <c r="D2013" s="95" t="s">
        <v>12</v>
      </c>
      <c r="E2013" s="11" t="s">
        <v>82</v>
      </c>
      <c r="F2013" s="11" t="s">
        <v>91</v>
      </c>
      <c r="G2013" s="11"/>
      <c r="H2013" s="9">
        <v>13</v>
      </c>
      <c r="I2013" s="172" t="s">
        <v>12</v>
      </c>
      <c r="J2013" s="12">
        <v>5</v>
      </c>
    </row>
    <row r="2014" spans="1:10" ht="15" x14ac:dyDescent="0.25">
      <c r="A2014" s="11" t="s">
        <v>110</v>
      </c>
      <c r="B2014" s="11" t="s">
        <v>100</v>
      </c>
      <c r="C2014" s="11"/>
      <c r="D2014" s="95" t="s">
        <v>12</v>
      </c>
      <c r="E2014" s="11" t="s">
        <v>84</v>
      </c>
      <c r="F2014" s="11" t="s">
        <v>91</v>
      </c>
      <c r="G2014" s="11"/>
      <c r="H2014" s="9">
        <v>6</v>
      </c>
      <c r="I2014" s="172" t="s">
        <v>12</v>
      </c>
      <c r="J2014" s="12">
        <v>11</v>
      </c>
    </row>
    <row r="2015" spans="1:10" ht="15" x14ac:dyDescent="0.25">
      <c r="A2015" s="11" t="s">
        <v>111</v>
      </c>
      <c r="B2015" s="11" t="s">
        <v>109</v>
      </c>
      <c r="C2015" s="11" t="s">
        <v>108</v>
      </c>
      <c r="D2015" s="95" t="s">
        <v>12</v>
      </c>
      <c r="E2015" s="11" t="s">
        <v>75</v>
      </c>
      <c r="F2015" s="11" t="s">
        <v>82</v>
      </c>
      <c r="G2015" s="11" t="s">
        <v>92</v>
      </c>
      <c r="H2015" s="9">
        <v>8</v>
      </c>
      <c r="I2015" s="172" t="s">
        <v>12</v>
      </c>
      <c r="J2015" s="12">
        <v>13</v>
      </c>
    </row>
    <row r="2016" spans="1:10" ht="15" x14ac:dyDescent="0.25">
      <c r="A2016" s="11" t="s">
        <v>99</v>
      </c>
      <c r="B2016" s="11" t="s">
        <v>68</v>
      </c>
      <c r="C2016" s="11"/>
      <c r="D2016" s="95" t="s">
        <v>12</v>
      </c>
      <c r="E2016" s="11" t="s">
        <v>82</v>
      </c>
      <c r="F2016" s="11" t="s">
        <v>92</v>
      </c>
      <c r="G2016" s="11"/>
      <c r="H2016" s="9">
        <v>6</v>
      </c>
      <c r="I2016" s="172" t="s">
        <v>12</v>
      </c>
      <c r="J2016" s="12">
        <v>13</v>
      </c>
    </row>
    <row r="2017" spans="1:10" ht="15" x14ac:dyDescent="0.25">
      <c r="A2017" s="11" t="s">
        <v>107</v>
      </c>
      <c r="B2017" s="11" t="s">
        <v>110</v>
      </c>
      <c r="C2017" s="11" t="s">
        <v>100</v>
      </c>
      <c r="D2017" s="95" t="s">
        <v>12</v>
      </c>
      <c r="E2017" s="11" t="s">
        <v>84</v>
      </c>
      <c r="F2017" s="11" t="s">
        <v>91</v>
      </c>
      <c r="G2017" s="11" t="s">
        <v>75</v>
      </c>
      <c r="H2017" s="9">
        <v>6</v>
      </c>
      <c r="I2017" s="172" t="s">
        <v>12</v>
      </c>
      <c r="J2017" s="12">
        <v>13</v>
      </c>
    </row>
    <row r="2018" spans="1:10" ht="15" x14ac:dyDescent="0.25">
      <c r="A2018" s="5"/>
      <c r="B2018" s="11"/>
      <c r="C2018" s="11"/>
      <c r="D2018" s="95" t="s">
        <v>12</v>
      </c>
      <c r="E2018" s="11"/>
      <c r="F2018" s="11"/>
      <c r="G2018" s="11" t="s">
        <v>47</v>
      </c>
      <c r="H2018" s="13">
        <f>SUM(H2012:H2017)</f>
        <v>46</v>
      </c>
      <c r="I2018" s="172" t="s">
        <v>12</v>
      </c>
      <c r="J2018" s="13">
        <f>SUM(J2012:J2017)</f>
        <v>65</v>
      </c>
    </row>
    <row r="2019" spans="1:10" ht="15.6" thickBot="1" x14ac:dyDescent="0.3">
      <c r="A2019" s="11"/>
      <c r="B2019" s="11"/>
      <c r="C2019" s="11"/>
      <c r="D2019" s="95" t="s">
        <v>12</v>
      </c>
      <c r="E2019" s="11"/>
      <c r="F2019" s="11"/>
      <c r="G2019" s="11" t="s">
        <v>48</v>
      </c>
      <c r="H2019" s="171">
        <v>1</v>
      </c>
      <c r="I2019" s="172" t="s">
        <v>12</v>
      </c>
      <c r="J2019" s="171">
        <v>5</v>
      </c>
    </row>
    <row r="2020" spans="1:10" ht="13.8" thickBot="1" x14ac:dyDescent="0.3">
      <c r="A2020" s="759" t="s">
        <v>101</v>
      </c>
      <c r="B2020" s="760"/>
      <c r="C2020" s="760"/>
      <c r="D2020" s="176" t="s">
        <v>12</v>
      </c>
      <c r="E2020" s="759" t="s">
        <v>74</v>
      </c>
      <c r="F2020" s="760"/>
      <c r="G2020" s="760"/>
      <c r="H2020" s="761">
        <v>41532</v>
      </c>
      <c r="I2020" s="762"/>
      <c r="J2020" s="763"/>
    </row>
    <row r="2021" spans="1:10" ht="15" x14ac:dyDescent="0.25">
      <c r="A2021" s="11" t="s">
        <v>102</v>
      </c>
      <c r="B2021" s="11" t="s">
        <v>71</v>
      </c>
      <c r="C2021" s="11" t="s">
        <v>72</v>
      </c>
      <c r="D2021" s="94" t="s">
        <v>12</v>
      </c>
      <c r="E2021" s="11" t="s">
        <v>81</v>
      </c>
      <c r="F2021" s="11" t="s">
        <v>106</v>
      </c>
      <c r="G2021" s="11" t="s">
        <v>79</v>
      </c>
      <c r="H2021" s="9">
        <v>13</v>
      </c>
      <c r="I2021" s="172" t="s">
        <v>12</v>
      </c>
      <c r="J2021" s="12">
        <v>5</v>
      </c>
    </row>
    <row r="2022" spans="1:10" ht="15" x14ac:dyDescent="0.25">
      <c r="A2022" s="11" t="s">
        <v>103</v>
      </c>
      <c r="B2022" s="11" t="s">
        <v>104</v>
      </c>
      <c r="C2022" s="11"/>
      <c r="D2022" s="95" t="s">
        <v>12</v>
      </c>
      <c r="E2022" s="11" t="s">
        <v>77</v>
      </c>
      <c r="F2022" s="11" t="s">
        <v>80</v>
      </c>
      <c r="G2022" s="11"/>
      <c r="H2022" s="9">
        <v>6</v>
      </c>
      <c r="I2022" s="172" t="s">
        <v>12</v>
      </c>
      <c r="J2022" s="12">
        <v>13</v>
      </c>
    </row>
    <row r="2023" spans="1:10" ht="15" x14ac:dyDescent="0.25">
      <c r="A2023" s="11" t="s">
        <v>72</v>
      </c>
      <c r="B2023" s="11" t="s">
        <v>104</v>
      </c>
      <c r="C2023" s="11"/>
      <c r="D2023" s="95" t="s">
        <v>12</v>
      </c>
      <c r="E2023" s="11" t="s">
        <v>81</v>
      </c>
      <c r="F2023" s="11" t="s">
        <v>79</v>
      </c>
      <c r="G2023" s="11"/>
      <c r="H2023" s="9">
        <v>13</v>
      </c>
      <c r="I2023" s="172" t="s">
        <v>12</v>
      </c>
      <c r="J2023" s="12">
        <v>6</v>
      </c>
    </row>
    <row r="2024" spans="1:10" ht="15" x14ac:dyDescent="0.25">
      <c r="A2024" s="11" t="s">
        <v>105</v>
      </c>
      <c r="B2024" s="11" t="s">
        <v>71</v>
      </c>
      <c r="C2024" s="11" t="s">
        <v>102</v>
      </c>
      <c r="D2024" s="95" t="s">
        <v>12</v>
      </c>
      <c r="E2024" s="11" t="s">
        <v>77</v>
      </c>
      <c r="F2024" s="11" t="s">
        <v>80</v>
      </c>
      <c r="G2024" s="11" t="s">
        <v>106</v>
      </c>
      <c r="H2024" s="9">
        <v>3</v>
      </c>
      <c r="I2024" s="172" t="s">
        <v>12</v>
      </c>
      <c r="J2024" s="12">
        <v>13</v>
      </c>
    </row>
    <row r="2025" spans="1:10" ht="15" x14ac:dyDescent="0.25">
      <c r="A2025" s="11" t="s">
        <v>72</v>
      </c>
      <c r="B2025" s="11" t="s">
        <v>104</v>
      </c>
      <c r="C2025" s="11"/>
      <c r="D2025" s="95" t="s">
        <v>12</v>
      </c>
      <c r="E2025" s="11" t="s">
        <v>81</v>
      </c>
      <c r="F2025" s="11" t="s">
        <v>79</v>
      </c>
      <c r="G2025" s="11"/>
      <c r="H2025" s="9">
        <v>7</v>
      </c>
      <c r="I2025" s="172" t="s">
        <v>12</v>
      </c>
      <c r="J2025" s="12">
        <v>13</v>
      </c>
    </row>
    <row r="2026" spans="1:10" ht="15" x14ac:dyDescent="0.25">
      <c r="A2026" s="11" t="s">
        <v>102</v>
      </c>
      <c r="B2026" s="11" t="s">
        <v>71</v>
      </c>
      <c r="C2026" s="11" t="s">
        <v>103</v>
      </c>
      <c r="D2026" s="95" t="s">
        <v>12</v>
      </c>
      <c r="E2026" s="11" t="s">
        <v>77</v>
      </c>
      <c r="F2026" s="11" t="s">
        <v>106</v>
      </c>
      <c r="G2026" s="11" t="s">
        <v>80</v>
      </c>
      <c r="H2026" s="9">
        <v>4</v>
      </c>
      <c r="I2026" s="172" t="s">
        <v>12</v>
      </c>
      <c r="J2026" s="12">
        <v>13</v>
      </c>
    </row>
    <row r="2027" spans="1:10" ht="15" x14ac:dyDescent="0.25">
      <c r="A2027" s="5"/>
      <c r="B2027" s="11"/>
      <c r="C2027" s="11"/>
      <c r="D2027" s="95" t="s">
        <v>12</v>
      </c>
      <c r="E2027" s="11"/>
      <c r="F2027" s="11"/>
      <c r="G2027" s="11" t="s">
        <v>47</v>
      </c>
      <c r="H2027" s="13">
        <f>SUM(H2021:H2026)</f>
        <v>46</v>
      </c>
      <c r="I2027" s="172" t="s">
        <v>12</v>
      </c>
      <c r="J2027" s="13">
        <f>SUM(J2021:J2026)</f>
        <v>63</v>
      </c>
    </row>
    <row r="2028" spans="1:10" ht="15.6" thickBot="1" x14ac:dyDescent="0.3">
      <c r="A2028" s="11"/>
      <c r="B2028" s="11"/>
      <c r="C2028" s="11"/>
      <c r="D2028" s="95" t="s">
        <v>12</v>
      </c>
      <c r="E2028" s="11"/>
      <c r="F2028" s="11"/>
      <c r="G2028" s="11" t="s">
        <v>48</v>
      </c>
      <c r="H2028" s="171">
        <v>2</v>
      </c>
      <c r="I2028" s="172" t="s">
        <v>12</v>
      </c>
      <c r="J2028" s="171">
        <v>4</v>
      </c>
    </row>
    <row r="2029" spans="1:10" ht="13.8" thickBot="1" x14ac:dyDescent="0.3">
      <c r="A2029" s="759" t="s">
        <v>74</v>
      </c>
      <c r="B2029" s="760"/>
      <c r="C2029" s="760"/>
      <c r="D2029" s="176" t="s">
        <v>12</v>
      </c>
      <c r="E2029" s="759" t="s">
        <v>85</v>
      </c>
      <c r="F2029" s="760"/>
      <c r="G2029" s="760"/>
      <c r="H2029" s="761">
        <v>41532</v>
      </c>
      <c r="I2029" s="762"/>
      <c r="J2029" s="763"/>
    </row>
    <row r="2030" spans="1:10" ht="15" x14ac:dyDescent="0.25">
      <c r="A2030" s="11" t="s">
        <v>106</v>
      </c>
      <c r="B2030" s="11" t="s">
        <v>81</v>
      </c>
      <c r="C2030" s="11" t="s">
        <v>112</v>
      </c>
      <c r="D2030" s="94" t="s">
        <v>12</v>
      </c>
      <c r="E2030" s="11" t="s">
        <v>87</v>
      </c>
      <c r="F2030" s="11" t="s">
        <v>97</v>
      </c>
      <c r="G2030" s="11" t="s">
        <v>98</v>
      </c>
      <c r="H2030" s="9">
        <v>11</v>
      </c>
      <c r="I2030" s="172" t="s">
        <v>12</v>
      </c>
      <c r="J2030" s="12">
        <v>8</v>
      </c>
    </row>
    <row r="2031" spans="1:10" ht="15" x14ac:dyDescent="0.25">
      <c r="A2031" s="11" t="s">
        <v>77</v>
      </c>
      <c r="B2031" s="11" t="s">
        <v>80</v>
      </c>
      <c r="C2031" s="11"/>
      <c r="D2031" s="95" t="s">
        <v>12</v>
      </c>
      <c r="E2031" s="11" t="s">
        <v>93</v>
      </c>
      <c r="F2031" s="11" t="s">
        <v>94</v>
      </c>
      <c r="G2031" s="11"/>
      <c r="H2031" s="9">
        <v>13</v>
      </c>
      <c r="I2031" s="172" t="s">
        <v>12</v>
      </c>
      <c r="J2031" s="12">
        <v>5</v>
      </c>
    </row>
    <row r="2032" spans="1:10" ht="15" x14ac:dyDescent="0.25">
      <c r="A2032" s="11" t="s">
        <v>81</v>
      </c>
      <c r="B2032" s="11" t="s">
        <v>112</v>
      </c>
      <c r="C2032" s="11"/>
      <c r="D2032" s="95" t="s">
        <v>12</v>
      </c>
      <c r="E2032" s="11" t="s">
        <v>93</v>
      </c>
      <c r="F2032" s="11" t="s">
        <v>97</v>
      </c>
      <c r="G2032" s="11"/>
      <c r="H2032" s="9">
        <v>13</v>
      </c>
      <c r="I2032" s="172" t="s">
        <v>12</v>
      </c>
      <c r="J2032" s="12">
        <v>5</v>
      </c>
    </row>
    <row r="2033" spans="1:10" ht="15" x14ac:dyDescent="0.25">
      <c r="A2033" s="11" t="s">
        <v>106</v>
      </c>
      <c r="B2033" s="11" t="s">
        <v>77</v>
      </c>
      <c r="C2033" s="11" t="s">
        <v>80</v>
      </c>
      <c r="D2033" s="95" t="s">
        <v>12</v>
      </c>
      <c r="E2033" s="11" t="s">
        <v>94</v>
      </c>
      <c r="F2033" s="11" t="s">
        <v>87</v>
      </c>
      <c r="G2033" s="11" t="s">
        <v>98</v>
      </c>
      <c r="H2033" s="9">
        <v>13</v>
      </c>
      <c r="I2033" s="172" t="s">
        <v>12</v>
      </c>
      <c r="J2033" s="12">
        <v>8</v>
      </c>
    </row>
    <row r="2034" spans="1:10" ht="15" x14ac:dyDescent="0.25">
      <c r="A2034" s="11" t="s">
        <v>81</v>
      </c>
      <c r="B2034" s="11" t="s">
        <v>112</v>
      </c>
      <c r="C2034" s="11"/>
      <c r="D2034" s="95" t="s">
        <v>12</v>
      </c>
      <c r="E2034" s="11" t="s">
        <v>97</v>
      </c>
      <c r="F2034" s="11" t="s">
        <v>98</v>
      </c>
      <c r="G2034" s="11"/>
      <c r="H2034" s="9">
        <v>13</v>
      </c>
      <c r="I2034" s="172" t="s">
        <v>12</v>
      </c>
      <c r="J2034" s="12">
        <v>5</v>
      </c>
    </row>
    <row r="2035" spans="1:10" ht="15" x14ac:dyDescent="0.25">
      <c r="A2035" s="11" t="s">
        <v>106</v>
      </c>
      <c r="B2035" s="11" t="s">
        <v>77</v>
      </c>
      <c r="C2035" s="11" t="s">
        <v>80</v>
      </c>
      <c r="D2035" s="95" t="s">
        <v>12</v>
      </c>
      <c r="E2035" s="11" t="s">
        <v>94</v>
      </c>
      <c r="F2035" s="11" t="s">
        <v>87</v>
      </c>
      <c r="G2035" s="11" t="s">
        <v>93</v>
      </c>
      <c r="H2035" s="9">
        <v>13</v>
      </c>
      <c r="I2035" s="172" t="s">
        <v>12</v>
      </c>
      <c r="J2035" s="12">
        <v>10</v>
      </c>
    </row>
    <row r="2036" spans="1:10" ht="15" x14ac:dyDescent="0.25">
      <c r="A2036" s="5"/>
      <c r="B2036" s="11"/>
      <c r="C2036" s="11"/>
      <c r="D2036" s="95" t="s">
        <v>12</v>
      </c>
      <c r="E2036" s="11"/>
      <c r="F2036" s="11"/>
      <c r="G2036" s="11"/>
      <c r="H2036" s="13">
        <f>SUM(H2030:H2035)</f>
        <v>76</v>
      </c>
      <c r="I2036" s="172" t="s">
        <v>12</v>
      </c>
      <c r="J2036" s="13">
        <f>SUM(J2030:J2035)</f>
        <v>41</v>
      </c>
    </row>
    <row r="2037" spans="1:10" ht="15.6" thickBot="1" x14ac:dyDescent="0.3">
      <c r="A2037" s="11"/>
      <c r="B2037" s="11"/>
      <c r="C2037" s="11"/>
      <c r="D2037" s="95" t="s">
        <v>12</v>
      </c>
      <c r="E2037" s="11"/>
      <c r="F2037" s="11"/>
      <c r="G2037" s="11"/>
      <c r="H2037" s="171">
        <v>6</v>
      </c>
      <c r="I2037" s="172" t="s">
        <v>12</v>
      </c>
      <c r="J2037" s="171">
        <v>0</v>
      </c>
    </row>
    <row r="2038" spans="1:10" ht="13.8" thickBot="1" x14ac:dyDescent="0.3">
      <c r="A2038" s="759" t="s">
        <v>85</v>
      </c>
      <c r="B2038" s="760"/>
      <c r="C2038" s="760"/>
      <c r="D2038" s="176" t="s">
        <v>12</v>
      </c>
      <c r="E2038" s="764" t="s">
        <v>73</v>
      </c>
      <c r="F2038" s="765"/>
      <c r="G2038" s="765"/>
      <c r="H2038" s="761">
        <v>41532</v>
      </c>
      <c r="I2038" s="762"/>
      <c r="J2038" s="763"/>
    </row>
    <row r="2039" spans="1:10" ht="15" x14ac:dyDescent="0.25">
      <c r="A2039" s="11" t="s">
        <v>87</v>
      </c>
      <c r="B2039" s="11" t="s">
        <v>97</v>
      </c>
      <c r="C2039" s="11" t="s">
        <v>98</v>
      </c>
      <c r="D2039" s="94" t="s">
        <v>12</v>
      </c>
      <c r="E2039" s="11" t="s">
        <v>75</v>
      </c>
      <c r="F2039" s="11" t="s">
        <v>84</v>
      </c>
      <c r="G2039" s="11" t="s">
        <v>92</v>
      </c>
      <c r="H2039" s="9">
        <v>10</v>
      </c>
      <c r="I2039" s="172" t="s">
        <v>12</v>
      </c>
      <c r="J2039" s="12">
        <v>11</v>
      </c>
    </row>
    <row r="2040" spans="1:10" ht="15" x14ac:dyDescent="0.25">
      <c r="A2040" s="11" t="s">
        <v>93</v>
      </c>
      <c r="B2040" s="11" t="s">
        <v>94</v>
      </c>
      <c r="C2040" s="11"/>
      <c r="D2040" s="95" t="s">
        <v>12</v>
      </c>
      <c r="E2040" s="11" t="s">
        <v>82</v>
      </c>
      <c r="F2040" s="11" t="s">
        <v>91</v>
      </c>
      <c r="G2040" s="11"/>
      <c r="H2040" s="9">
        <v>13</v>
      </c>
      <c r="I2040" s="172" t="s">
        <v>12</v>
      </c>
      <c r="J2040" s="12">
        <v>0</v>
      </c>
    </row>
    <row r="2041" spans="1:10" ht="15" x14ac:dyDescent="0.25">
      <c r="A2041" s="11" t="s">
        <v>93</v>
      </c>
      <c r="B2041" s="11" t="s">
        <v>97</v>
      </c>
      <c r="C2041" s="11"/>
      <c r="D2041" s="95" t="s">
        <v>12</v>
      </c>
      <c r="E2041" s="11" t="s">
        <v>84</v>
      </c>
      <c r="F2041" s="11" t="s">
        <v>75</v>
      </c>
      <c r="G2041" s="11"/>
      <c r="H2041" s="9">
        <v>12</v>
      </c>
      <c r="I2041" s="172" t="s">
        <v>12</v>
      </c>
      <c r="J2041" s="12">
        <v>13</v>
      </c>
    </row>
    <row r="2042" spans="1:10" ht="15" x14ac:dyDescent="0.25">
      <c r="A2042" s="11" t="s">
        <v>94</v>
      </c>
      <c r="B2042" s="11" t="s">
        <v>87</v>
      </c>
      <c r="C2042" s="11" t="s">
        <v>98</v>
      </c>
      <c r="D2042" s="95" t="s">
        <v>12</v>
      </c>
      <c r="E2042" s="11" t="s">
        <v>82</v>
      </c>
      <c r="F2042" s="11" t="s">
        <v>92</v>
      </c>
      <c r="G2042" s="11" t="s">
        <v>91</v>
      </c>
      <c r="H2042" s="9">
        <v>6</v>
      </c>
      <c r="I2042" s="172" t="s">
        <v>12</v>
      </c>
      <c r="J2042" s="12">
        <v>13</v>
      </c>
    </row>
    <row r="2043" spans="1:10" ht="15" x14ac:dyDescent="0.25">
      <c r="A2043" s="11" t="s">
        <v>97</v>
      </c>
      <c r="B2043" s="11" t="s">
        <v>87</v>
      </c>
      <c r="C2043" s="11"/>
      <c r="D2043" s="95" t="s">
        <v>12</v>
      </c>
      <c r="E2043" s="11" t="s">
        <v>82</v>
      </c>
      <c r="F2043" s="11" t="s">
        <v>92</v>
      </c>
      <c r="G2043" s="11"/>
      <c r="H2043" s="9">
        <v>6</v>
      </c>
      <c r="I2043" s="172" t="s">
        <v>12</v>
      </c>
      <c r="J2043" s="12">
        <v>13</v>
      </c>
    </row>
    <row r="2044" spans="1:10" ht="15" x14ac:dyDescent="0.25">
      <c r="A2044" s="11" t="s">
        <v>93</v>
      </c>
      <c r="B2044" s="11" t="s">
        <v>94</v>
      </c>
      <c r="C2044" s="11" t="s">
        <v>98</v>
      </c>
      <c r="D2044" s="95" t="s">
        <v>12</v>
      </c>
      <c r="E2044" s="11" t="s">
        <v>75</v>
      </c>
      <c r="F2044" s="11" t="s">
        <v>84</v>
      </c>
      <c r="G2044" s="11" t="s">
        <v>91</v>
      </c>
      <c r="H2044" s="9">
        <v>13</v>
      </c>
      <c r="I2044" s="172" t="s">
        <v>12</v>
      </c>
      <c r="J2044" s="12">
        <v>0</v>
      </c>
    </row>
    <row r="2045" spans="1:10" ht="15" x14ac:dyDescent="0.25">
      <c r="A2045" s="5"/>
      <c r="B2045" s="11"/>
      <c r="C2045" s="11"/>
      <c r="D2045" s="95" t="s">
        <v>12</v>
      </c>
      <c r="E2045" s="11"/>
      <c r="F2045" s="11"/>
      <c r="G2045" s="11" t="s">
        <v>47</v>
      </c>
      <c r="H2045" s="13">
        <f>SUM(H2039:H2044)</f>
        <v>60</v>
      </c>
      <c r="I2045" s="172" t="s">
        <v>12</v>
      </c>
      <c r="J2045" s="13">
        <f>SUM(J2039:J2044)</f>
        <v>50</v>
      </c>
    </row>
    <row r="2046" spans="1:10" ht="15.6" thickBot="1" x14ac:dyDescent="0.3">
      <c r="A2046" s="11"/>
      <c r="B2046" s="11"/>
      <c r="C2046" s="11"/>
      <c r="D2046" s="95" t="s">
        <v>12</v>
      </c>
      <c r="E2046" s="11"/>
      <c r="F2046" s="11"/>
      <c r="G2046" s="11" t="s">
        <v>48</v>
      </c>
      <c r="H2046" s="171">
        <v>2</v>
      </c>
      <c r="I2046" s="172" t="s">
        <v>12</v>
      </c>
      <c r="J2046" s="171">
        <v>4</v>
      </c>
    </row>
    <row r="2047" spans="1:10" ht="13.8" thickBot="1" x14ac:dyDescent="0.3">
      <c r="A2047" s="759" t="s">
        <v>114</v>
      </c>
      <c r="B2047" s="760"/>
      <c r="C2047" s="760"/>
      <c r="D2047" s="176" t="s">
        <v>12</v>
      </c>
      <c r="E2047" s="764" t="s">
        <v>74</v>
      </c>
      <c r="F2047" s="765"/>
      <c r="G2047" s="765"/>
      <c r="H2047" s="761" t="s">
        <v>306</v>
      </c>
      <c r="I2047" s="762"/>
      <c r="J2047" s="763"/>
    </row>
    <row r="2048" spans="1:10" ht="15" x14ac:dyDescent="0.25">
      <c r="A2048" s="116" t="s">
        <v>38</v>
      </c>
      <c r="B2048" s="116" t="s">
        <v>40</v>
      </c>
      <c r="C2048" s="116" t="s">
        <v>39</v>
      </c>
      <c r="D2048" s="178" t="s">
        <v>12</v>
      </c>
      <c r="E2048" s="116" t="s">
        <v>80</v>
      </c>
      <c r="F2048" s="116" t="s">
        <v>81</v>
      </c>
      <c r="G2048" s="116" t="s">
        <v>112</v>
      </c>
      <c r="H2048" s="9">
        <v>7</v>
      </c>
      <c r="I2048" s="172" t="s">
        <v>12</v>
      </c>
      <c r="J2048" s="12">
        <v>13</v>
      </c>
    </row>
    <row r="2049" spans="1:10" ht="15.6" x14ac:dyDescent="0.3">
      <c r="A2049" s="116" t="s">
        <v>43</v>
      </c>
      <c r="B2049" s="116" t="s">
        <v>268</v>
      </c>
      <c r="C2049" s="116"/>
      <c r="D2049" s="166" t="s">
        <v>12</v>
      </c>
      <c r="E2049" s="116" t="s">
        <v>78</v>
      </c>
      <c r="F2049" s="116" t="s">
        <v>77</v>
      </c>
      <c r="G2049" s="116"/>
      <c r="H2049" s="9">
        <v>13</v>
      </c>
      <c r="I2049" s="10" t="s">
        <v>12</v>
      </c>
      <c r="J2049" s="12">
        <v>10</v>
      </c>
    </row>
    <row r="2050" spans="1:10" ht="15.6" x14ac:dyDescent="0.3">
      <c r="A2050" s="116" t="s">
        <v>38</v>
      </c>
      <c r="B2050" s="116" t="s">
        <v>39</v>
      </c>
      <c r="C2050" s="116"/>
      <c r="D2050" s="166" t="s">
        <v>12</v>
      </c>
      <c r="E2050" s="116" t="s">
        <v>112</v>
      </c>
      <c r="F2050" s="116" t="s">
        <v>81</v>
      </c>
      <c r="G2050" s="116"/>
      <c r="H2050" s="9">
        <v>3</v>
      </c>
      <c r="I2050" s="10" t="s">
        <v>12</v>
      </c>
      <c r="J2050" s="12">
        <v>13</v>
      </c>
    </row>
    <row r="2051" spans="1:10" ht="15.6" x14ac:dyDescent="0.3">
      <c r="A2051" s="116" t="s">
        <v>43</v>
      </c>
      <c r="B2051" s="116" t="s">
        <v>268</v>
      </c>
      <c r="C2051" s="116" t="s">
        <v>40</v>
      </c>
      <c r="D2051" s="166" t="s">
        <v>12</v>
      </c>
      <c r="E2051" s="116" t="s">
        <v>80</v>
      </c>
      <c r="F2051" s="116" t="s">
        <v>77</v>
      </c>
      <c r="G2051" s="116" t="s">
        <v>78</v>
      </c>
      <c r="H2051" s="9">
        <v>13</v>
      </c>
      <c r="I2051" s="10" t="s">
        <v>12</v>
      </c>
      <c r="J2051" s="12">
        <v>10</v>
      </c>
    </row>
    <row r="2052" spans="1:10" ht="15.6" x14ac:dyDescent="0.3">
      <c r="A2052" s="116" t="s">
        <v>43</v>
      </c>
      <c r="B2052" s="116" t="s">
        <v>40</v>
      </c>
      <c r="C2052" s="116"/>
      <c r="D2052" s="166" t="s">
        <v>12</v>
      </c>
      <c r="E2052" s="116" t="s">
        <v>106</v>
      </c>
      <c r="F2052" s="116" t="s">
        <v>78</v>
      </c>
      <c r="G2052" s="116"/>
      <c r="H2052" s="9">
        <v>13</v>
      </c>
      <c r="I2052" s="10" t="s">
        <v>12</v>
      </c>
      <c r="J2052" s="12">
        <v>11</v>
      </c>
    </row>
    <row r="2053" spans="1:10" ht="15.6" x14ac:dyDescent="0.3">
      <c r="A2053" s="116" t="s">
        <v>38</v>
      </c>
      <c r="B2053" s="116" t="s">
        <v>268</v>
      </c>
      <c r="C2053" s="116" t="s">
        <v>39</v>
      </c>
      <c r="D2053" s="166" t="s">
        <v>12</v>
      </c>
      <c r="E2053" s="116" t="s">
        <v>80</v>
      </c>
      <c r="F2053" s="116" t="s">
        <v>77</v>
      </c>
      <c r="G2053" s="116" t="s">
        <v>81</v>
      </c>
      <c r="H2053" s="9">
        <v>13</v>
      </c>
      <c r="I2053" s="10" t="s">
        <v>12</v>
      </c>
      <c r="J2053" s="12">
        <v>10</v>
      </c>
    </row>
    <row r="2054" spans="1:10" ht="15.6" x14ac:dyDescent="0.3">
      <c r="A2054" s="5"/>
      <c r="B2054" s="11"/>
      <c r="C2054" s="11"/>
      <c r="D2054" s="6" t="s">
        <v>12</v>
      </c>
      <c r="E2054" s="11"/>
      <c r="F2054" s="11"/>
      <c r="G2054" s="15" t="s">
        <v>47</v>
      </c>
      <c r="H2054" s="13">
        <f>SUM(H2048:H2053)</f>
        <v>62</v>
      </c>
      <c r="I2054" s="10" t="s">
        <v>12</v>
      </c>
      <c r="J2054" s="13">
        <f>SUM(J2048:J2053)</f>
        <v>67</v>
      </c>
    </row>
    <row r="2055" spans="1:10" ht="16.2" thickBot="1" x14ac:dyDescent="0.35">
      <c r="A2055" s="11"/>
      <c r="B2055" s="11"/>
      <c r="C2055" s="11"/>
      <c r="D2055" s="6" t="s">
        <v>12</v>
      </c>
      <c r="E2055" s="11"/>
      <c r="F2055" s="11"/>
      <c r="G2055" s="15" t="s">
        <v>48</v>
      </c>
      <c r="H2055" s="14">
        <v>4</v>
      </c>
      <c r="I2055" s="10" t="s">
        <v>12</v>
      </c>
      <c r="J2055" s="14">
        <v>2</v>
      </c>
    </row>
    <row r="2056" spans="1:10" ht="13.8" thickBot="1" x14ac:dyDescent="0.3">
      <c r="A2056" s="759" t="s">
        <v>51</v>
      </c>
      <c r="B2056" s="760"/>
      <c r="C2056" s="760"/>
      <c r="D2056" s="176" t="s">
        <v>12</v>
      </c>
      <c r="E2056" s="764" t="s">
        <v>73</v>
      </c>
      <c r="F2056" s="765"/>
      <c r="G2056" s="765"/>
      <c r="H2056" s="675" t="s">
        <v>306</v>
      </c>
      <c r="I2056" s="676"/>
      <c r="J2056" s="677"/>
    </row>
    <row r="2057" spans="1:10" ht="15.6" x14ac:dyDescent="0.3">
      <c r="A2057" s="116" t="s">
        <v>308</v>
      </c>
      <c r="B2057" s="116"/>
      <c r="C2057" s="116"/>
      <c r="D2057" s="179" t="s">
        <v>12</v>
      </c>
      <c r="E2057" s="116"/>
      <c r="F2057" s="116"/>
      <c r="G2057" s="116"/>
      <c r="H2057" s="9"/>
      <c r="I2057" s="10" t="s">
        <v>12</v>
      </c>
      <c r="J2057" s="12"/>
    </row>
    <row r="2058" spans="1:10" ht="15.6" x14ac:dyDescent="0.3">
      <c r="A2058" s="116" t="s">
        <v>309</v>
      </c>
      <c r="B2058" s="116"/>
      <c r="C2058" s="116"/>
      <c r="D2058" s="180" t="s">
        <v>12</v>
      </c>
      <c r="E2058" s="116"/>
      <c r="F2058" s="116"/>
      <c r="G2058" s="116"/>
      <c r="H2058" s="9"/>
      <c r="I2058" s="10" t="s">
        <v>12</v>
      </c>
      <c r="J2058" s="12"/>
    </row>
    <row r="2059" spans="1:10" ht="15.6" x14ac:dyDescent="0.3">
      <c r="A2059" s="116"/>
      <c r="B2059" s="116"/>
      <c r="C2059" s="116"/>
      <c r="D2059" s="180" t="s">
        <v>12</v>
      </c>
      <c r="E2059" s="116"/>
      <c r="F2059" s="116"/>
      <c r="G2059" s="116"/>
      <c r="H2059" s="9"/>
      <c r="I2059" s="10" t="s">
        <v>12</v>
      </c>
      <c r="J2059" s="12"/>
    </row>
    <row r="2060" spans="1:10" ht="15.6" x14ac:dyDescent="0.3">
      <c r="A2060" s="116"/>
      <c r="B2060" s="116"/>
      <c r="C2060" s="116"/>
      <c r="D2060" s="180" t="s">
        <v>12</v>
      </c>
      <c r="E2060" s="116"/>
      <c r="F2060" s="116"/>
      <c r="G2060" s="116"/>
      <c r="H2060" s="9"/>
      <c r="I2060" s="10" t="s">
        <v>12</v>
      </c>
      <c r="J2060" s="12"/>
    </row>
    <row r="2061" spans="1:10" ht="15.6" x14ac:dyDescent="0.3">
      <c r="A2061" s="116"/>
      <c r="B2061" s="116"/>
      <c r="C2061" s="116"/>
      <c r="D2061" s="180" t="s">
        <v>12</v>
      </c>
      <c r="E2061" s="116"/>
      <c r="F2061" s="116"/>
      <c r="G2061" s="116"/>
      <c r="H2061" s="9"/>
      <c r="I2061" s="10" t="s">
        <v>12</v>
      </c>
      <c r="J2061" s="12"/>
    </row>
    <row r="2062" spans="1:10" ht="15.6" x14ac:dyDescent="0.3">
      <c r="A2062" s="116"/>
      <c r="B2062" s="116"/>
      <c r="C2062" s="116"/>
      <c r="D2062" s="180" t="s">
        <v>12</v>
      </c>
      <c r="E2062" s="116"/>
      <c r="F2062" s="116"/>
      <c r="G2062" s="116"/>
      <c r="H2062" s="9"/>
      <c r="I2062" s="10" t="s">
        <v>12</v>
      </c>
      <c r="J2062" s="12"/>
    </row>
    <row r="2063" spans="1:10" ht="15.6" x14ac:dyDescent="0.3">
      <c r="A2063" s="5"/>
      <c r="B2063" s="11"/>
      <c r="C2063" s="11"/>
      <c r="D2063" s="6" t="s">
        <v>12</v>
      </c>
      <c r="E2063" s="11"/>
      <c r="F2063" s="11"/>
      <c r="G2063" s="15" t="s">
        <v>47</v>
      </c>
      <c r="H2063" s="13">
        <f>SUM(H2057:H2062)</f>
        <v>0</v>
      </c>
      <c r="I2063" s="10" t="s">
        <v>12</v>
      </c>
      <c r="J2063" s="13">
        <f>SUM(J2057:J2062)</f>
        <v>0</v>
      </c>
    </row>
    <row r="2064" spans="1:10" ht="16.2" thickBot="1" x14ac:dyDescent="0.35">
      <c r="A2064" s="11"/>
      <c r="B2064" s="11"/>
      <c r="C2064" s="11"/>
      <c r="D2064" s="6" t="s">
        <v>12</v>
      </c>
      <c r="E2064" s="11"/>
      <c r="F2064" s="11"/>
      <c r="G2064" s="15" t="s">
        <v>48</v>
      </c>
      <c r="H2064" s="14">
        <v>4</v>
      </c>
      <c r="I2064" s="10" t="s">
        <v>12</v>
      </c>
      <c r="J2064" s="14">
        <v>2</v>
      </c>
    </row>
    <row r="2065" spans="1:10" ht="13.8" thickBot="1" x14ac:dyDescent="0.3">
      <c r="A2065" s="759" t="s">
        <v>114</v>
      </c>
      <c r="B2065" s="760"/>
      <c r="C2065" s="760"/>
      <c r="D2065" s="176" t="s">
        <v>12</v>
      </c>
      <c r="E2065" s="764" t="s">
        <v>51</v>
      </c>
      <c r="F2065" s="765"/>
      <c r="G2065" s="765"/>
      <c r="H2065" s="675" t="s">
        <v>305</v>
      </c>
      <c r="I2065" s="676"/>
      <c r="J2065" s="677"/>
    </row>
    <row r="2066" spans="1:10" ht="15.6" x14ac:dyDescent="0.3">
      <c r="A2066" s="168" t="s">
        <v>38</v>
      </c>
      <c r="B2066" s="168" t="s">
        <v>40</v>
      </c>
      <c r="C2066" s="168" t="s">
        <v>39</v>
      </c>
      <c r="D2066" s="181" t="s">
        <v>12</v>
      </c>
      <c r="E2066" s="168" t="s">
        <v>32</v>
      </c>
      <c r="F2066" s="168" t="s">
        <v>266</v>
      </c>
      <c r="G2066" s="168" t="s">
        <v>225</v>
      </c>
      <c r="H2066" s="9">
        <v>11</v>
      </c>
      <c r="I2066" s="10" t="s">
        <v>12</v>
      </c>
      <c r="J2066" s="12">
        <v>13</v>
      </c>
    </row>
    <row r="2067" spans="1:10" ht="15.6" x14ac:dyDescent="0.3">
      <c r="A2067" s="168" t="s">
        <v>43</v>
      </c>
      <c r="B2067" s="168" t="s">
        <v>268</v>
      </c>
      <c r="C2067" s="168"/>
      <c r="D2067" s="169" t="s">
        <v>12</v>
      </c>
      <c r="E2067" s="168" t="s">
        <v>28</v>
      </c>
      <c r="F2067" s="168" t="s">
        <v>31</v>
      </c>
      <c r="G2067" s="168"/>
      <c r="H2067" s="9">
        <v>8</v>
      </c>
      <c r="I2067" s="10" t="s">
        <v>12</v>
      </c>
      <c r="J2067" s="12">
        <v>13</v>
      </c>
    </row>
    <row r="2068" spans="1:10" ht="15.6" x14ac:dyDescent="0.3">
      <c r="A2068" s="168" t="s">
        <v>38</v>
      </c>
      <c r="B2068" s="168" t="s">
        <v>39</v>
      </c>
      <c r="C2068" s="168"/>
      <c r="D2068" s="169" t="s">
        <v>12</v>
      </c>
      <c r="E2068" s="168" t="s">
        <v>31</v>
      </c>
      <c r="F2068" s="168" t="s">
        <v>266</v>
      </c>
      <c r="G2068" s="168"/>
      <c r="H2068" s="9">
        <v>13</v>
      </c>
      <c r="I2068" s="10" t="s">
        <v>12</v>
      </c>
      <c r="J2068" s="12">
        <v>7</v>
      </c>
    </row>
    <row r="2069" spans="1:10" ht="15.6" x14ac:dyDescent="0.3">
      <c r="A2069" s="168" t="s">
        <v>43</v>
      </c>
      <c r="B2069" s="168" t="s">
        <v>268</v>
      </c>
      <c r="C2069" s="168" t="s">
        <v>40</v>
      </c>
      <c r="D2069" s="169" t="s">
        <v>12</v>
      </c>
      <c r="E2069" s="168" t="s">
        <v>32</v>
      </c>
      <c r="F2069" s="168" t="s">
        <v>28</v>
      </c>
      <c r="G2069" s="168" t="s">
        <v>225</v>
      </c>
      <c r="H2069" s="9">
        <v>5</v>
      </c>
      <c r="I2069" s="10" t="s">
        <v>12</v>
      </c>
      <c r="J2069" s="12">
        <v>13</v>
      </c>
    </row>
    <row r="2070" spans="1:10" ht="15.6" x14ac:dyDescent="0.3">
      <c r="A2070" s="168" t="s">
        <v>43</v>
      </c>
      <c r="B2070" s="168" t="s">
        <v>40</v>
      </c>
      <c r="C2070" s="168"/>
      <c r="D2070" s="169" t="s">
        <v>12</v>
      </c>
      <c r="E2070" s="168" t="s">
        <v>32</v>
      </c>
      <c r="F2070" s="168" t="s">
        <v>28</v>
      </c>
      <c r="G2070" s="168"/>
      <c r="H2070" s="9">
        <v>13</v>
      </c>
      <c r="I2070" s="10" t="s">
        <v>12</v>
      </c>
      <c r="J2070" s="12">
        <v>6</v>
      </c>
    </row>
    <row r="2071" spans="1:10" ht="15.6" x14ac:dyDescent="0.3">
      <c r="A2071" s="168" t="s">
        <v>38</v>
      </c>
      <c r="B2071" s="168" t="s">
        <v>268</v>
      </c>
      <c r="C2071" s="168" t="s">
        <v>39</v>
      </c>
      <c r="D2071" s="169" t="s">
        <v>12</v>
      </c>
      <c r="E2071" s="168" t="s">
        <v>31</v>
      </c>
      <c r="F2071" s="168" t="s">
        <v>266</v>
      </c>
      <c r="G2071" s="168" t="s">
        <v>225</v>
      </c>
      <c r="H2071" s="9">
        <v>6</v>
      </c>
      <c r="I2071" s="10" t="s">
        <v>12</v>
      </c>
      <c r="J2071" s="12">
        <v>13</v>
      </c>
    </row>
    <row r="2072" spans="1:10" ht="15.6" x14ac:dyDescent="0.3">
      <c r="A2072" s="5"/>
      <c r="B2072" s="11"/>
      <c r="C2072" s="11"/>
      <c r="D2072" s="6" t="s">
        <v>12</v>
      </c>
      <c r="E2072" s="11"/>
      <c r="F2072" s="11"/>
      <c r="G2072" s="15" t="s">
        <v>47</v>
      </c>
      <c r="H2072" s="13">
        <f>SUM(H2066:H2071)</f>
        <v>56</v>
      </c>
      <c r="I2072" s="10" t="s">
        <v>12</v>
      </c>
      <c r="J2072" s="13">
        <f>SUM(J2066:J2071)</f>
        <v>65</v>
      </c>
    </row>
    <row r="2073" spans="1:10" ht="16.2" thickBot="1" x14ac:dyDescent="0.35">
      <c r="A2073" s="11"/>
      <c r="B2073" s="11"/>
      <c r="C2073" s="11"/>
      <c r="D2073" s="6" t="s">
        <v>12</v>
      </c>
      <c r="E2073" s="11"/>
      <c r="F2073" s="11"/>
      <c r="G2073" s="15" t="s">
        <v>48</v>
      </c>
      <c r="H2073" s="14">
        <v>2</v>
      </c>
      <c r="I2073" s="10" t="s">
        <v>12</v>
      </c>
      <c r="J2073" s="14">
        <v>4</v>
      </c>
    </row>
    <row r="2074" spans="1:10" ht="13.8" thickBot="1" x14ac:dyDescent="0.3">
      <c r="A2074" s="759" t="s">
        <v>74</v>
      </c>
      <c r="B2074" s="760"/>
      <c r="C2074" s="760"/>
      <c r="D2074" s="176" t="s">
        <v>12</v>
      </c>
      <c r="E2074" s="764" t="s">
        <v>73</v>
      </c>
      <c r="F2074" s="765"/>
      <c r="G2074" s="765"/>
      <c r="H2074" s="675" t="s">
        <v>307</v>
      </c>
      <c r="I2074" s="676"/>
      <c r="J2074" s="677"/>
    </row>
    <row r="2075" spans="1:10" ht="15.6" x14ac:dyDescent="0.3">
      <c r="A2075" s="11" t="s">
        <v>310</v>
      </c>
      <c r="B2075" s="11"/>
      <c r="C2075" s="11"/>
      <c r="D2075" s="16" t="s">
        <v>12</v>
      </c>
      <c r="E2075" s="11"/>
      <c r="F2075" s="11"/>
      <c r="G2075" s="11"/>
      <c r="H2075" s="9"/>
      <c r="I2075" s="10" t="s">
        <v>12</v>
      </c>
      <c r="J2075" s="12"/>
    </row>
    <row r="2076" spans="1:10" ht="15.6" x14ac:dyDescent="0.3">
      <c r="A2076" s="11" t="s">
        <v>309</v>
      </c>
      <c r="B2076" s="11"/>
      <c r="C2076" s="11"/>
      <c r="D2076" s="6" t="s">
        <v>12</v>
      </c>
      <c r="E2076" s="11"/>
      <c r="F2076" s="11"/>
      <c r="G2076" s="11"/>
      <c r="H2076" s="9"/>
      <c r="I2076" s="10" t="s">
        <v>12</v>
      </c>
      <c r="J2076" s="12"/>
    </row>
    <row r="2077" spans="1:10" ht="15.6" x14ac:dyDescent="0.3">
      <c r="A2077" s="11"/>
      <c r="B2077" s="11"/>
      <c r="C2077" s="11"/>
      <c r="D2077" s="6" t="s">
        <v>12</v>
      </c>
      <c r="E2077" s="11"/>
      <c r="F2077" s="11"/>
      <c r="G2077" s="11"/>
      <c r="H2077" s="9"/>
      <c r="I2077" s="10" t="s">
        <v>12</v>
      </c>
      <c r="J2077" s="12"/>
    </row>
    <row r="2078" spans="1:10" ht="15.6" x14ac:dyDescent="0.3">
      <c r="A2078" s="11"/>
      <c r="B2078" s="11"/>
      <c r="C2078" s="11"/>
      <c r="D2078" s="6" t="s">
        <v>12</v>
      </c>
      <c r="E2078" s="11"/>
      <c r="F2078" s="11"/>
      <c r="G2078" s="11"/>
      <c r="H2078" s="9"/>
      <c r="I2078" s="10" t="s">
        <v>12</v>
      </c>
      <c r="J2078" s="12"/>
    </row>
    <row r="2079" spans="1:10" ht="15.6" x14ac:dyDescent="0.3">
      <c r="A2079" s="11"/>
      <c r="B2079" s="11"/>
      <c r="C2079" s="11"/>
      <c r="D2079" s="6" t="s">
        <v>12</v>
      </c>
      <c r="E2079" s="11"/>
      <c r="F2079" s="11"/>
      <c r="G2079" s="11"/>
      <c r="H2079" s="9"/>
      <c r="I2079" s="10" t="s">
        <v>12</v>
      </c>
      <c r="J2079" s="12"/>
    </row>
    <row r="2080" spans="1:10" ht="15.6" x14ac:dyDescent="0.3">
      <c r="A2080" s="11"/>
      <c r="B2080" s="11"/>
      <c r="C2080" s="11"/>
      <c r="D2080" s="6" t="s">
        <v>12</v>
      </c>
      <c r="E2080" s="11"/>
      <c r="F2080" s="11"/>
      <c r="G2080" s="11"/>
      <c r="H2080" s="9"/>
      <c r="I2080" s="10" t="s">
        <v>12</v>
      </c>
      <c r="J2080" s="12"/>
    </row>
    <row r="2081" spans="1:10" ht="15.6" x14ac:dyDescent="0.3">
      <c r="A2081" s="5"/>
      <c r="B2081" s="11"/>
      <c r="C2081" s="11"/>
      <c r="D2081" s="6" t="s">
        <v>12</v>
      </c>
      <c r="E2081" s="11"/>
      <c r="F2081" s="11"/>
      <c r="G2081" s="15" t="s">
        <v>47</v>
      </c>
      <c r="H2081" s="13">
        <f>SUM(H2075:H2080)</f>
        <v>0</v>
      </c>
      <c r="I2081" s="10" t="s">
        <v>12</v>
      </c>
      <c r="J2081" s="13">
        <f>SUM(J2075:J2080)</f>
        <v>0</v>
      </c>
    </row>
    <row r="2082" spans="1:10" ht="15.6" x14ac:dyDescent="0.3">
      <c r="A2082" s="11"/>
      <c r="B2082" s="11"/>
      <c r="C2082" s="11"/>
      <c r="D2082" s="6" t="s">
        <v>12</v>
      </c>
      <c r="E2082" s="11"/>
      <c r="F2082" s="11"/>
      <c r="G2082" s="15" t="s">
        <v>48</v>
      </c>
      <c r="H2082" s="14">
        <v>4</v>
      </c>
      <c r="I2082" s="10" t="s">
        <v>12</v>
      </c>
      <c r="J2082" s="14">
        <v>2</v>
      </c>
    </row>
  </sheetData>
  <mergeCells count="784">
    <mergeCell ref="B367:C372"/>
    <mergeCell ref="F367:G372"/>
    <mergeCell ref="A378:G379"/>
    <mergeCell ref="B395:C400"/>
    <mergeCell ref="F395:G400"/>
    <mergeCell ref="A406:G407"/>
    <mergeCell ref="A380:C380"/>
    <mergeCell ref="E380:G380"/>
    <mergeCell ref="H380:J380"/>
    <mergeCell ref="B381:C386"/>
    <mergeCell ref="F381:G386"/>
    <mergeCell ref="A392:G393"/>
    <mergeCell ref="A394:C394"/>
    <mergeCell ref="E394:G394"/>
    <mergeCell ref="H394:J394"/>
    <mergeCell ref="A352:C352"/>
    <mergeCell ref="E352:G352"/>
    <mergeCell ref="H352:J352"/>
    <mergeCell ref="B353:C358"/>
    <mergeCell ref="F353:G358"/>
    <mergeCell ref="A364:G365"/>
    <mergeCell ref="A366:C366"/>
    <mergeCell ref="E366:G366"/>
    <mergeCell ref="H366:J366"/>
    <mergeCell ref="B325:C330"/>
    <mergeCell ref="F325:G330"/>
    <mergeCell ref="A336:G337"/>
    <mergeCell ref="A338:C338"/>
    <mergeCell ref="E338:G338"/>
    <mergeCell ref="H338:J338"/>
    <mergeCell ref="B339:C344"/>
    <mergeCell ref="F339:G344"/>
    <mergeCell ref="A350:G351"/>
    <mergeCell ref="A310:C310"/>
    <mergeCell ref="E310:G310"/>
    <mergeCell ref="H310:J310"/>
    <mergeCell ref="B311:C316"/>
    <mergeCell ref="F311:G316"/>
    <mergeCell ref="A322:G323"/>
    <mergeCell ref="A324:C324"/>
    <mergeCell ref="E324:G324"/>
    <mergeCell ref="H324:J324"/>
    <mergeCell ref="B283:C288"/>
    <mergeCell ref="F283:G288"/>
    <mergeCell ref="A294:G295"/>
    <mergeCell ref="A296:C296"/>
    <mergeCell ref="E296:G296"/>
    <mergeCell ref="H296:J296"/>
    <mergeCell ref="B297:C302"/>
    <mergeCell ref="F297:G302"/>
    <mergeCell ref="A308:G309"/>
    <mergeCell ref="A268:C268"/>
    <mergeCell ref="E268:G268"/>
    <mergeCell ref="H268:J268"/>
    <mergeCell ref="B269:C274"/>
    <mergeCell ref="F269:G274"/>
    <mergeCell ref="A280:G281"/>
    <mergeCell ref="A282:C282"/>
    <mergeCell ref="E282:G282"/>
    <mergeCell ref="H282:J282"/>
    <mergeCell ref="B241:C246"/>
    <mergeCell ref="F241:G246"/>
    <mergeCell ref="A252:G253"/>
    <mergeCell ref="A254:C254"/>
    <mergeCell ref="E254:G254"/>
    <mergeCell ref="H254:J254"/>
    <mergeCell ref="B255:C260"/>
    <mergeCell ref="F255:G260"/>
    <mergeCell ref="A266:G267"/>
    <mergeCell ref="A226:C226"/>
    <mergeCell ref="E226:G226"/>
    <mergeCell ref="H226:J226"/>
    <mergeCell ref="B227:C232"/>
    <mergeCell ref="F227:G232"/>
    <mergeCell ref="A238:G239"/>
    <mergeCell ref="A240:C240"/>
    <mergeCell ref="E240:G240"/>
    <mergeCell ref="H240:J240"/>
    <mergeCell ref="B199:C204"/>
    <mergeCell ref="F199:G204"/>
    <mergeCell ref="A210:G211"/>
    <mergeCell ref="A212:C212"/>
    <mergeCell ref="E212:G212"/>
    <mergeCell ref="H212:J212"/>
    <mergeCell ref="B213:C218"/>
    <mergeCell ref="F213:G218"/>
    <mergeCell ref="A224:G225"/>
    <mergeCell ref="A184:C184"/>
    <mergeCell ref="E184:G184"/>
    <mergeCell ref="H184:J184"/>
    <mergeCell ref="B185:C190"/>
    <mergeCell ref="F185:G190"/>
    <mergeCell ref="A196:G197"/>
    <mergeCell ref="A198:C198"/>
    <mergeCell ref="E198:G198"/>
    <mergeCell ref="H198:J198"/>
    <mergeCell ref="B157:C162"/>
    <mergeCell ref="F157:G162"/>
    <mergeCell ref="A168:G169"/>
    <mergeCell ref="A170:C170"/>
    <mergeCell ref="E170:G170"/>
    <mergeCell ref="H170:J170"/>
    <mergeCell ref="B171:C176"/>
    <mergeCell ref="F171:G176"/>
    <mergeCell ref="A182:G183"/>
    <mergeCell ref="A142:C142"/>
    <mergeCell ref="E142:G142"/>
    <mergeCell ref="H142:J142"/>
    <mergeCell ref="B143:C148"/>
    <mergeCell ref="F143:G148"/>
    <mergeCell ref="A154:G155"/>
    <mergeCell ref="A156:C156"/>
    <mergeCell ref="E156:G156"/>
    <mergeCell ref="H156:J156"/>
    <mergeCell ref="E114:G114"/>
    <mergeCell ref="B115:C120"/>
    <mergeCell ref="F115:G120"/>
    <mergeCell ref="A126:G127"/>
    <mergeCell ref="A128:C128"/>
    <mergeCell ref="E128:G128"/>
    <mergeCell ref="B129:C134"/>
    <mergeCell ref="F129:G134"/>
    <mergeCell ref="A140:G141"/>
    <mergeCell ref="H114:J114"/>
    <mergeCell ref="H128:J128"/>
    <mergeCell ref="A58:C58"/>
    <mergeCell ref="E58:G58"/>
    <mergeCell ref="H58:J58"/>
    <mergeCell ref="B59:C64"/>
    <mergeCell ref="F59:G64"/>
    <mergeCell ref="A70:G71"/>
    <mergeCell ref="A72:C72"/>
    <mergeCell ref="E72:G72"/>
    <mergeCell ref="B73:C78"/>
    <mergeCell ref="F73:G78"/>
    <mergeCell ref="A84:G85"/>
    <mergeCell ref="A86:C86"/>
    <mergeCell ref="E86:G86"/>
    <mergeCell ref="B87:C92"/>
    <mergeCell ref="F87:G92"/>
    <mergeCell ref="A98:G99"/>
    <mergeCell ref="A100:C100"/>
    <mergeCell ref="E100:G100"/>
    <mergeCell ref="B101:C106"/>
    <mergeCell ref="F101:G106"/>
    <mergeCell ref="A112:G113"/>
    <mergeCell ref="A114:C114"/>
    <mergeCell ref="A44:C44"/>
    <mergeCell ref="E44:G44"/>
    <mergeCell ref="H44:J44"/>
    <mergeCell ref="B45:C50"/>
    <mergeCell ref="F45:G50"/>
    <mergeCell ref="A56:G57"/>
    <mergeCell ref="H72:J72"/>
    <mergeCell ref="H86:J86"/>
    <mergeCell ref="H100:J100"/>
    <mergeCell ref="B17:C22"/>
    <mergeCell ref="F17:G22"/>
    <mergeCell ref="A28:G29"/>
    <mergeCell ref="A30:C30"/>
    <mergeCell ref="E30:G30"/>
    <mergeCell ref="H30:J30"/>
    <mergeCell ref="B31:C36"/>
    <mergeCell ref="F31:G36"/>
    <mergeCell ref="A42:G43"/>
    <mergeCell ref="A1:J1"/>
    <mergeCell ref="A2:C2"/>
    <mergeCell ref="E2:G2"/>
    <mergeCell ref="H2:J2"/>
    <mergeCell ref="B3:C8"/>
    <mergeCell ref="F3:G8"/>
    <mergeCell ref="A14:G15"/>
    <mergeCell ref="A16:C16"/>
    <mergeCell ref="E16:G16"/>
    <mergeCell ref="H16:J16"/>
    <mergeCell ref="A465:C465"/>
    <mergeCell ref="E465:G465"/>
    <mergeCell ref="H465:J465"/>
    <mergeCell ref="B466:C471"/>
    <mergeCell ref="F466:G471"/>
    <mergeCell ref="A477:G478"/>
    <mergeCell ref="B438:C443"/>
    <mergeCell ref="F438:G443"/>
    <mergeCell ref="A449:G450"/>
    <mergeCell ref="A451:C451"/>
    <mergeCell ref="E451:G451"/>
    <mergeCell ref="H451:J451"/>
    <mergeCell ref="B452:C457"/>
    <mergeCell ref="F452:G457"/>
    <mergeCell ref="A463:G464"/>
    <mergeCell ref="A423:C423"/>
    <mergeCell ref="E423:G423"/>
    <mergeCell ref="H423:J423"/>
    <mergeCell ref="B424:C429"/>
    <mergeCell ref="F424:G429"/>
    <mergeCell ref="A435:G436"/>
    <mergeCell ref="A437:C437"/>
    <mergeCell ref="E437:G437"/>
    <mergeCell ref="H437:J437"/>
    <mergeCell ref="A409:C409"/>
    <mergeCell ref="E409:G409"/>
    <mergeCell ref="H409:J409"/>
    <mergeCell ref="B410:C415"/>
    <mergeCell ref="F410:G415"/>
    <mergeCell ref="A421:G422"/>
    <mergeCell ref="A605:C605"/>
    <mergeCell ref="E605:G605"/>
    <mergeCell ref="H605:J605"/>
    <mergeCell ref="H507:J507"/>
    <mergeCell ref="A535:C535"/>
    <mergeCell ref="E535:G535"/>
    <mergeCell ref="H535:J535"/>
    <mergeCell ref="B536:C541"/>
    <mergeCell ref="F536:G541"/>
    <mergeCell ref="A547:G548"/>
    <mergeCell ref="B508:C513"/>
    <mergeCell ref="F508:G513"/>
    <mergeCell ref="A519:G520"/>
    <mergeCell ref="B550:C555"/>
    <mergeCell ref="F550:G555"/>
    <mergeCell ref="A561:G562"/>
    <mergeCell ref="A479:C479"/>
    <mergeCell ref="E479:G479"/>
    <mergeCell ref="B606:C611"/>
    <mergeCell ref="F606:G611"/>
    <mergeCell ref="A617:G618"/>
    <mergeCell ref="A591:C591"/>
    <mergeCell ref="E591:G591"/>
    <mergeCell ref="H591:J591"/>
    <mergeCell ref="B592:C597"/>
    <mergeCell ref="F592:G597"/>
    <mergeCell ref="A603:G604"/>
    <mergeCell ref="A661:C661"/>
    <mergeCell ref="E661:G661"/>
    <mergeCell ref="H661:J661"/>
    <mergeCell ref="B662:C667"/>
    <mergeCell ref="F662:G667"/>
    <mergeCell ref="A673:G674"/>
    <mergeCell ref="A647:C647"/>
    <mergeCell ref="E647:G647"/>
    <mergeCell ref="H647:J647"/>
    <mergeCell ref="B648:C653"/>
    <mergeCell ref="F648:G653"/>
    <mergeCell ref="A659:G660"/>
    <mergeCell ref="A633:C633"/>
    <mergeCell ref="E633:G633"/>
    <mergeCell ref="H633:J633"/>
    <mergeCell ref="B634:C639"/>
    <mergeCell ref="F634:G639"/>
    <mergeCell ref="A645:G646"/>
    <mergeCell ref="A619:C619"/>
    <mergeCell ref="E619:G619"/>
    <mergeCell ref="H619:J619"/>
    <mergeCell ref="B620:C625"/>
    <mergeCell ref="F620:G625"/>
    <mergeCell ref="A631:G632"/>
    <mergeCell ref="A689:C689"/>
    <mergeCell ref="E689:G689"/>
    <mergeCell ref="H689:J689"/>
    <mergeCell ref="B690:C695"/>
    <mergeCell ref="F690:G695"/>
    <mergeCell ref="A701:G702"/>
    <mergeCell ref="A675:C675"/>
    <mergeCell ref="E675:G675"/>
    <mergeCell ref="H675:J675"/>
    <mergeCell ref="B676:C681"/>
    <mergeCell ref="F676:G681"/>
    <mergeCell ref="A687:G688"/>
    <mergeCell ref="F732:G737"/>
    <mergeCell ref="A743:G744"/>
    <mergeCell ref="A703:C703"/>
    <mergeCell ref="E703:G703"/>
    <mergeCell ref="H703:J703"/>
    <mergeCell ref="B704:C709"/>
    <mergeCell ref="F704:G709"/>
    <mergeCell ref="A715:G716"/>
    <mergeCell ref="A717:C717"/>
    <mergeCell ref="E717:G717"/>
    <mergeCell ref="H717:J717"/>
    <mergeCell ref="A1252:C1252"/>
    <mergeCell ref="E1252:G1252"/>
    <mergeCell ref="H1252:J1252"/>
    <mergeCell ref="A1261:C1261"/>
    <mergeCell ref="E1261:G1261"/>
    <mergeCell ref="H1261:J1261"/>
    <mergeCell ref="A1243:C1243"/>
    <mergeCell ref="E1243:G1243"/>
    <mergeCell ref="H1243:J1243"/>
    <mergeCell ref="A1288:C1288"/>
    <mergeCell ref="E1288:G1288"/>
    <mergeCell ref="H1288:J1288"/>
    <mergeCell ref="A1270:C1270"/>
    <mergeCell ref="E1270:G1270"/>
    <mergeCell ref="H1270:J1270"/>
    <mergeCell ref="A1279:C1279"/>
    <mergeCell ref="E1279:G1279"/>
    <mergeCell ref="H1279:J1279"/>
    <mergeCell ref="A1234:C1234"/>
    <mergeCell ref="E1234:G1234"/>
    <mergeCell ref="H1234:J1234"/>
    <mergeCell ref="A1207:C1207"/>
    <mergeCell ref="E1207:G1207"/>
    <mergeCell ref="H1207:J1207"/>
    <mergeCell ref="A1216:C1216"/>
    <mergeCell ref="E1216:G1216"/>
    <mergeCell ref="H1216:J1216"/>
    <mergeCell ref="A1225:C1225"/>
    <mergeCell ref="E1225:G1225"/>
    <mergeCell ref="H1225:J1225"/>
    <mergeCell ref="A1189:C1189"/>
    <mergeCell ref="E1189:G1189"/>
    <mergeCell ref="H1189:J1189"/>
    <mergeCell ref="A1198:C1198"/>
    <mergeCell ref="E1198:G1198"/>
    <mergeCell ref="H1198:J1198"/>
    <mergeCell ref="A1586:C1586"/>
    <mergeCell ref="E1586:G1586"/>
    <mergeCell ref="H1586:J1586"/>
    <mergeCell ref="A1568:C1568"/>
    <mergeCell ref="E1568:G1568"/>
    <mergeCell ref="H1568:J1568"/>
    <mergeCell ref="A1577:C1577"/>
    <mergeCell ref="E1577:G1577"/>
    <mergeCell ref="H1577:J1577"/>
    <mergeCell ref="A1550:C1550"/>
    <mergeCell ref="E1550:G1550"/>
    <mergeCell ref="H1550:J1550"/>
    <mergeCell ref="A1559:C1559"/>
    <mergeCell ref="E1559:G1559"/>
    <mergeCell ref="H1559:J1559"/>
    <mergeCell ref="A1532:C1532"/>
    <mergeCell ref="E1532:G1532"/>
    <mergeCell ref="H1532:J1532"/>
    <mergeCell ref="A1541:C1541"/>
    <mergeCell ref="E1541:G1541"/>
    <mergeCell ref="H1541:J1541"/>
    <mergeCell ref="A1514:C1514"/>
    <mergeCell ref="E1514:G1514"/>
    <mergeCell ref="H1514:J1514"/>
    <mergeCell ref="A1523:C1523"/>
    <mergeCell ref="E1523:G1523"/>
    <mergeCell ref="H1523:J1523"/>
    <mergeCell ref="A1496:C1496"/>
    <mergeCell ref="E1496:G1496"/>
    <mergeCell ref="H1496:J1496"/>
    <mergeCell ref="A1505:C1505"/>
    <mergeCell ref="E1505:G1505"/>
    <mergeCell ref="H1505:J1505"/>
    <mergeCell ref="A1478:C1478"/>
    <mergeCell ref="E1478:G1478"/>
    <mergeCell ref="H1478:J1478"/>
    <mergeCell ref="A1487:C1487"/>
    <mergeCell ref="E1487:G1487"/>
    <mergeCell ref="H1487:J1487"/>
    <mergeCell ref="A1460:C1460"/>
    <mergeCell ref="E1460:G1460"/>
    <mergeCell ref="H1460:J1460"/>
    <mergeCell ref="A1469:C1469"/>
    <mergeCell ref="E1469:G1469"/>
    <mergeCell ref="H1469:J1469"/>
    <mergeCell ref="A1442:C1442"/>
    <mergeCell ref="E1442:G1442"/>
    <mergeCell ref="H1442:J1442"/>
    <mergeCell ref="A1451:C1451"/>
    <mergeCell ref="E1451:G1451"/>
    <mergeCell ref="H1451:J1451"/>
    <mergeCell ref="A1424:C1424"/>
    <mergeCell ref="E1424:G1424"/>
    <mergeCell ref="H1424:J1424"/>
    <mergeCell ref="A1433:C1433"/>
    <mergeCell ref="E1433:G1433"/>
    <mergeCell ref="H1433:J1433"/>
    <mergeCell ref="A1406:C1406"/>
    <mergeCell ref="E1406:G1406"/>
    <mergeCell ref="H1406:J1406"/>
    <mergeCell ref="A1415:C1415"/>
    <mergeCell ref="E1415:G1415"/>
    <mergeCell ref="H1415:J1415"/>
    <mergeCell ref="A1388:C1388"/>
    <mergeCell ref="E1388:G1388"/>
    <mergeCell ref="H1388:J1388"/>
    <mergeCell ref="A1397:C1397"/>
    <mergeCell ref="E1397:G1397"/>
    <mergeCell ref="H1397:J1397"/>
    <mergeCell ref="A1370:C1370"/>
    <mergeCell ref="E1370:G1370"/>
    <mergeCell ref="H1370:J1370"/>
    <mergeCell ref="A1379:C1379"/>
    <mergeCell ref="E1379:G1379"/>
    <mergeCell ref="H1379:J1379"/>
    <mergeCell ref="A1352:C1352"/>
    <mergeCell ref="E1352:G1352"/>
    <mergeCell ref="H1352:J1352"/>
    <mergeCell ref="A1361:C1361"/>
    <mergeCell ref="E1361:G1361"/>
    <mergeCell ref="H1361:J1361"/>
    <mergeCell ref="A1333:J1333"/>
    <mergeCell ref="A1334:C1334"/>
    <mergeCell ref="E1334:G1334"/>
    <mergeCell ref="H1334:J1334"/>
    <mergeCell ref="A1343:C1343"/>
    <mergeCell ref="E1343:G1343"/>
    <mergeCell ref="H1343:J1343"/>
    <mergeCell ref="A2047:C2047"/>
    <mergeCell ref="E2047:G2047"/>
    <mergeCell ref="H2047:J2047"/>
    <mergeCell ref="A2074:C2074"/>
    <mergeCell ref="E2074:G2074"/>
    <mergeCell ref="H2074:J2074"/>
    <mergeCell ref="A2065:C2065"/>
    <mergeCell ref="E2065:G2065"/>
    <mergeCell ref="H2065:J2065"/>
    <mergeCell ref="A2056:C2056"/>
    <mergeCell ref="E2056:G2056"/>
    <mergeCell ref="H2056:J2056"/>
    <mergeCell ref="A1930:C1930"/>
    <mergeCell ref="E1930:G1930"/>
    <mergeCell ref="H1930:J1930"/>
    <mergeCell ref="A1939:C1939"/>
    <mergeCell ref="E1939:G1939"/>
    <mergeCell ref="H1939:J1939"/>
    <mergeCell ref="H1957:J1957"/>
    <mergeCell ref="A1966:C1966"/>
    <mergeCell ref="E1966:G1966"/>
    <mergeCell ref="H1966:J1966"/>
    <mergeCell ref="A1903:C1903"/>
    <mergeCell ref="E1903:G1903"/>
    <mergeCell ref="H1903:J1903"/>
    <mergeCell ref="A1912:C1912"/>
    <mergeCell ref="E1912:G1912"/>
    <mergeCell ref="H1912:J1912"/>
    <mergeCell ref="A1921:C1921"/>
    <mergeCell ref="E1921:G1921"/>
    <mergeCell ref="H1921:J1921"/>
    <mergeCell ref="A1984:C1984"/>
    <mergeCell ref="E1984:G1984"/>
    <mergeCell ref="H1984:J1984"/>
    <mergeCell ref="E1948:G1948"/>
    <mergeCell ref="H1948:J1948"/>
    <mergeCell ref="A1957:C1957"/>
    <mergeCell ref="E1957:G1957"/>
    <mergeCell ref="A1993:C1993"/>
    <mergeCell ref="E1993:G1993"/>
    <mergeCell ref="H1993:J1993"/>
    <mergeCell ref="A1975:C1975"/>
    <mergeCell ref="E1975:G1975"/>
    <mergeCell ref="H1975:J1975"/>
    <mergeCell ref="A1948:C1948"/>
    <mergeCell ref="A2002:C2002"/>
    <mergeCell ref="E2002:G2002"/>
    <mergeCell ref="H2002:J2002"/>
    <mergeCell ref="A2020:C2020"/>
    <mergeCell ref="E2020:G2020"/>
    <mergeCell ref="H2020:J2020"/>
    <mergeCell ref="A2011:C2011"/>
    <mergeCell ref="E2011:G2011"/>
    <mergeCell ref="H2011:J2011"/>
    <mergeCell ref="A2029:C2029"/>
    <mergeCell ref="E2029:G2029"/>
    <mergeCell ref="H2029:J2029"/>
    <mergeCell ref="A2038:C2038"/>
    <mergeCell ref="E2038:G2038"/>
    <mergeCell ref="H2038:J2038"/>
    <mergeCell ref="A1902:J1902"/>
    <mergeCell ref="A1695:C1695"/>
    <mergeCell ref="E1695:G1695"/>
    <mergeCell ref="H1695:J1695"/>
    <mergeCell ref="A1704:C1704"/>
    <mergeCell ref="E1704:G1704"/>
    <mergeCell ref="H1704:J1704"/>
    <mergeCell ref="A1722:C1722"/>
    <mergeCell ref="E1722:G1722"/>
    <mergeCell ref="H1722:J1722"/>
    <mergeCell ref="A1767:C1767"/>
    <mergeCell ref="E1767:G1767"/>
    <mergeCell ref="H1767:J1767"/>
    <mergeCell ref="A1749:C1749"/>
    <mergeCell ref="E1749:G1749"/>
    <mergeCell ref="H1749:J1749"/>
    <mergeCell ref="A1776:C1776"/>
    <mergeCell ref="E1776:G1776"/>
    <mergeCell ref="A1659:C1659"/>
    <mergeCell ref="A1758:C1758"/>
    <mergeCell ref="E1758:G1758"/>
    <mergeCell ref="H1758:J1758"/>
    <mergeCell ref="A1731:C1731"/>
    <mergeCell ref="E1731:G1731"/>
    <mergeCell ref="H1731:J1731"/>
    <mergeCell ref="A1677:C1677"/>
    <mergeCell ref="E1677:G1677"/>
    <mergeCell ref="H1677:J1677"/>
    <mergeCell ref="A1713:C1713"/>
    <mergeCell ref="E1713:G1713"/>
    <mergeCell ref="H1713:J1713"/>
    <mergeCell ref="A1686:C1686"/>
    <mergeCell ref="E1686:G1686"/>
    <mergeCell ref="H1686:J1686"/>
    <mergeCell ref="E1659:G1659"/>
    <mergeCell ref="H1659:J1659"/>
    <mergeCell ref="A1668:C1668"/>
    <mergeCell ref="E1668:G1668"/>
    <mergeCell ref="H1668:J1668"/>
    <mergeCell ref="A1740:C1740"/>
    <mergeCell ref="E1740:G1740"/>
    <mergeCell ref="H1740:J1740"/>
    <mergeCell ref="E1632:G1632"/>
    <mergeCell ref="H1632:J1632"/>
    <mergeCell ref="A1650:C1650"/>
    <mergeCell ref="E1650:G1650"/>
    <mergeCell ref="H1650:J1650"/>
    <mergeCell ref="E1605:G1605"/>
    <mergeCell ref="A1641:C1641"/>
    <mergeCell ref="E1641:G1641"/>
    <mergeCell ref="H1641:J1641"/>
    <mergeCell ref="A1632:C1632"/>
    <mergeCell ref="H1605:J1605"/>
    <mergeCell ref="A1614:C1614"/>
    <mergeCell ref="A1595:J1595"/>
    <mergeCell ref="E1614:G1614"/>
    <mergeCell ref="H1614:J1614"/>
    <mergeCell ref="A1623:C1623"/>
    <mergeCell ref="E1623:G1623"/>
    <mergeCell ref="H1623:J1623"/>
    <mergeCell ref="A1596:C1596"/>
    <mergeCell ref="E1596:G1596"/>
    <mergeCell ref="H1596:J1596"/>
    <mergeCell ref="A1605:C1605"/>
    <mergeCell ref="H1776:J1776"/>
    <mergeCell ref="A1785:C1785"/>
    <mergeCell ref="E1785:G1785"/>
    <mergeCell ref="H1785:J1785"/>
    <mergeCell ref="A1794:C1794"/>
    <mergeCell ref="E1794:G1794"/>
    <mergeCell ref="H1794:J1794"/>
    <mergeCell ref="A1803:C1803"/>
    <mergeCell ref="E1803:G1803"/>
    <mergeCell ref="H1803:J1803"/>
    <mergeCell ref="A1812:C1812"/>
    <mergeCell ref="E1812:G1812"/>
    <mergeCell ref="H1812:J1812"/>
    <mergeCell ref="A1821:C1821"/>
    <mergeCell ref="E1821:G1821"/>
    <mergeCell ref="H1821:J1821"/>
    <mergeCell ref="A1830:C1830"/>
    <mergeCell ref="E1830:G1830"/>
    <mergeCell ref="H1830:J1830"/>
    <mergeCell ref="A1839:C1839"/>
    <mergeCell ref="E1839:G1839"/>
    <mergeCell ref="H1839:J1839"/>
    <mergeCell ref="A1848:C1848"/>
    <mergeCell ref="E1848:G1848"/>
    <mergeCell ref="H1848:J1848"/>
    <mergeCell ref="A1857:C1857"/>
    <mergeCell ref="E1857:G1857"/>
    <mergeCell ref="H1857:J1857"/>
    <mergeCell ref="A1116:J1116"/>
    <mergeCell ref="A1180:C1180"/>
    <mergeCell ref="E1180:G1180"/>
    <mergeCell ref="H1180:J1180"/>
    <mergeCell ref="A1117:C1117"/>
    <mergeCell ref="E1117:G1117"/>
    <mergeCell ref="H1117:J1117"/>
    <mergeCell ref="A1126:C1126"/>
    <mergeCell ref="E1126:G1126"/>
    <mergeCell ref="H1126:J1126"/>
    <mergeCell ref="A1162:C1162"/>
    <mergeCell ref="E1162:G1162"/>
    <mergeCell ref="H1162:J1162"/>
    <mergeCell ref="A1135:C1135"/>
    <mergeCell ref="E1135:G1135"/>
    <mergeCell ref="H1135:J1135"/>
    <mergeCell ref="A1144:C1144"/>
    <mergeCell ref="E1144:G1144"/>
    <mergeCell ref="H1144:J1144"/>
    <mergeCell ref="A1171:C1171"/>
    <mergeCell ref="E1171:G1171"/>
    <mergeCell ref="H1171:J1171"/>
    <mergeCell ref="A1153:C1153"/>
    <mergeCell ref="E1153:G1153"/>
    <mergeCell ref="A1893:C1893"/>
    <mergeCell ref="E1893:G1893"/>
    <mergeCell ref="H1893:J1893"/>
    <mergeCell ref="A1884:C1884"/>
    <mergeCell ref="E1884:G1884"/>
    <mergeCell ref="H1884:J1884"/>
    <mergeCell ref="A1297:C1297"/>
    <mergeCell ref="E1297:G1297"/>
    <mergeCell ref="H1297:J1297"/>
    <mergeCell ref="A1306:C1306"/>
    <mergeCell ref="E1306:G1306"/>
    <mergeCell ref="H1306:J1306"/>
    <mergeCell ref="A1315:C1315"/>
    <mergeCell ref="E1315:G1315"/>
    <mergeCell ref="H1315:J1315"/>
    <mergeCell ref="A1324:C1324"/>
    <mergeCell ref="E1324:G1324"/>
    <mergeCell ref="H1324:J1324"/>
    <mergeCell ref="A1866:C1866"/>
    <mergeCell ref="E1866:G1866"/>
    <mergeCell ref="H1866:J1866"/>
    <mergeCell ref="A1875:C1875"/>
    <mergeCell ref="E1875:G1875"/>
    <mergeCell ref="H1875:J1875"/>
    <mergeCell ref="A899:J899"/>
    <mergeCell ref="A900:C900"/>
    <mergeCell ref="E900:G900"/>
    <mergeCell ref="H900:J900"/>
    <mergeCell ref="A909:C909"/>
    <mergeCell ref="E909:G909"/>
    <mergeCell ref="H909:J909"/>
    <mergeCell ref="A918:C918"/>
    <mergeCell ref="E918:G918"/>
    <mergeCell ref="H918:J918"/>
    <mergeCell ref="A927:C927"/>
    <mergeCell ref="E927:G927"/>
    <mergeCell ref="H927:J927"/>
    <mergeCell ref="A936:C936"/>
    <mergeCell ref="E936:G936"/>
    <mergeCell ref="H936:J936"/>
    <mergeCell ref="A945:C945"/>
    <mergeCell ref="E945:G945"/>
    <mergeCell ref="H945:J945"/>
    <mergeCell ref="A954:C954"/>
    <mergeCell ref="E954:G954"/>
    <mergeCell ref="H954:J954"/>
    <mergeCell ref="A963:C963"/>
    <mergeCell ref="E963:G963"/>
    <mergeCell ref="H963:J963"/>
    <mergeCell ref="A972:C972"/>
    <mergeCell ref="E972:G972"/>
    <mergeCell ref="H972:J972"/>
    <mergeCell ref="A981:C981"/>
    <mergeCell ref="E981:G981"/>
    <mergeCell ref="H981:J981"/>
    <mergeCell ref="A990:C990"/>
    <mergeCell ref="E990:G990"/>
    <mergeCell ref="H990:J990"/>
    <mergeCell ref="A999:C999"/>
    <mergeCell ref="E999:G999"/>
    <mergeCell ref="H999:J999"/>
    <mergeCell ref="A1008:C1008"/>
    <mergeCell ref="E1008:G1008"/>
    <mergeCell ref="H1008:J1008"/>
    <mergeCell ref="A1017:C1017"/>
    <mergeCell ref="E1017:G1017"/>
    <mergeCell ref="H1017:J1017"/>
    <mergeCell ref="A1026:C1026"/>
    <mergeCell ref="E1026:G1026"/>
    <mergeCell ref="H1026:J1026"/>
    <mergeCell ref="A1035:C1035"/>
    <mergeCell ref="E1035:G1035"/>
    <mergeCell ref="H1035:J1035"/>
    <mergeCell ref="A1044:C1044"/>
    <mergeCell ref="E1044:G1044"/>
    <mergeCell ref="H1044:J1044"/>
    <mergeCell ref="A1053:C1053"/>
    <mergeCell ref="E1053:G1053"/>
    <mergeCell ref="H1053:J1053"/>
    <mergeCell ref="E1098:G1098"/>
    <mergeCell ref="H1098:J1098"/>
    <mergeCell ref="A1107:C1107"/>
    <mergeCell ref="E1107:G1107"/>
    <mergeCell ref="H1107:J1107"/>
    <mergeCell ref="A1062:C1062"/>
    <mergeCell ref="E1062:G1062"/>
    <mergeCell ref="H1062:J1062"/>
    <mergeCell ref="A1071:C1071"/>
    <mergeCell ref="E1071:G1071"/>
    <mergeCell ref="H1071:J1071"/>
    <mergeCell ref="A1080:C1080"/>
    <mergeCell ref="E1080:G1080"/>
    <mergeCell ref="H1080:J1080"/>
    <mergeCell ref="H1153:J1153"/>
    <mergeCell ref="H815:J815"/>
    <mergeCell ref="A829:C829"/>
    <mergeCell ref="E829:G829"/>
    <mergeCell ref="H829:J829"/>
    <mergeCell ref="A843:C843"/>
    <mergeCell ref="E843:G843"/>
    <mergeCell ref="H843:J843"/>
    <mergeCell ref="B844:C849"/>
    <mergeCell ref="F844:G849"/>
    <mergeCell ref="A855:G856"/>
    <mergeCell ref="A857:C857"/>
    <mergeCell ref="E857:G857"/>
    <mergeCell ref="H857:J857"/>
    <mergeCell ref="A897:G898"/>
    <mergeCell ref="A1089:C1089"/>
    <mergeCell ref="E1089:G1089"/>
    <mergeCell ref="H1089:J1089"/>
    <mergeCell ref="A1098:C1098"/>
    <mergeCell ref="H885:J885"/>
    <mergeCell ref="B858:C863"/>
    <mergeCell ref="F858:G863"/>
    <mergeCell ref="A869:G870"/>
    <mergeCell ref="A871:C871"/>
    <mergeCell ref="B802:C807"/>
    <mergeCell ref="F802:G807"/>
    <mergeCell ref="B788:C793"/>
    <mergeCell ref="A563:C563"/>
    <mergeCell ref="H801:J801"/>
    <mergeCell ref="A785:G786"/>
    <mergeCell ref="B774:C779"/>
    <mergeCell ref="F774:G779"/>
    <mergeCell ref="A745:C745"/>
    <mergeCell ref="E745:G745"/>
    <mergeCell ref="H745:J745"/>
    <mergeCell ref="B746:C751"/>
    <mergeCell ref="F746:G751"/>
    <mergeCell ref="A757:G758"/>
    <mergeCell ref="A773:C773"/>
    <mergeCell ref="E773:G773"/>
    <mergeCell ref="H773:J773"/>
    <mergeCell ref="B718:C723"/>
    <mergeCell ref="F718:G723"/>
    <mergeCell ref="A729:G730"/>
    <mergeCell ref="A731:C731"/>
    <mergeCell ref="E731:G731"/>
    <mergeCell ref="H731:J731"/>
    <mergeCell ref="B732:C737"/>
    <mergeCell ref="A408:J408"/>
    <mergeCell ref="A759:C759"/>
    <mergeCell ref="E759:G759"/>
    <mergeCell ref="H759:J759"/>
    <mergeCell ref="A801:C801"/>
    <mergeCell ref="E801:G801"/>
    <mergeCell ref="F788:G793"/>
    <mergeCell ref="A799:G800"/>
    <mergeCell ref="A841:G842"/>
    <mergeCell ref="B830:C835"/>
    <mergeCell ref="F830:G835"/>
    <mergeCell ref="B816:C821"/>
    <mergeCell ref="F816:G821"/>
    <mergeCell ref="A827:G828"/>
    <mergeCell ref="A815:C815"/>
    <mergeCell ref="E815:G815"/>
    <mergeCell ref="A771:G772"/>
    <mergeCell ref="A549:C549"/>
    <mergeCell ref="E549:G549"/>
    <mergeCell ref="H549:J549"/>
    <mergeCell ref="A507:C507"/>
    <mergeCell ref="E507:G507"/>
    <mergeCell ref="B760:C765"/>
    <mergeCell ref="F760:G765"/>
    <mergeCell ref="B886:C891"/>
    <mergeCell ref="F886:G891"/>
    <mergeCell ref="A787:C787"/>
    <mergeCell ref="E787:G787"/>
    <mergeCell ref="H787:J787"/>
    <mergeCell ref="E563:G563"/>
    <mergeCell ref="H563:J563"/>
    <mergeCell ref="B564:C569"/>
    <mergeCell ref="F564:G569"/>
    <mergeCell ref="A575:G576"/>
    <mergeCell ref="B872:C877"/>
    <mergeCell ref="F872:G877"/>
    <mergeCell ref="A883:G884"/>
    <mergeCell ref="A885:C885"/>
    <mergeCell ref="E885:G885"/>
    <mergeCell ref="A577:C577"/>
    <mergeCell ref="E577:G577"/>
    <mergeCell ref="H577:J577"/>
    <mergeCell ref="B578:C583"/>
    <mergeCell ref="F578:G583"/>
    <mergeCell ref="A589:G590"/>
    <mergeCell ref="E871:G871"/>
    <mergeCell ref="H871:J871"/>
    <mergeCell ref="A813:G814"/>
    <mergeCell ref="B522:C527"/>
    <mergeCell ref="F522:G527"/>
    <mergeCell ref="A533:G534"/>
    <mergeCell ref="B494:C499"/>
    <mergeCell ref="F494:G499"/>
    <mergeCell ref="A505:G506"/>
    <mergeCell ref="H479:J479"/>
    <mergeCell ref="B480:C485"/>
    <mergeCell ref="F480:G485"/>
    <mergeCell ref="A491:G492"/>
    <mergeCell ref="A493:C493"/>
    <mergeCell ref="E493:G493"/>
    <mergeCell ref="H493:J493"/>
    <mergeCell ref="A521:C521"/>
    <mergeCell ref="E521:G521"/>
    <mergeCell ref="H521:J521"/>
  </mergeCells>
  <phoneticPr fontId="23" type="noConversion"/>
  <pageMargins left="0.78740157480314965" right="0.78740157480314965" top="0.59055118110236227" bottom="0.59055118110236227" header="0.51181102362204722" footer="0.51181102362204722"/>
  <pageSetup paperSize="9" scale="9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F357"/>
  <sheetViews>
    <sheetView zoomScale="80" zoomScaleNormal="80" workbookViewId="0">
      <selection activeCell="AH14" sqref="AH14"/>
    </sheetView>
  </sheetViews>
  <sheetFormatPr defaultRowHeight="17.399999999999999" x14ac:dyDescent="0.3"/>
  <cols>
    <col min="1" max="1" width="5.33203125" style="23" customWidth="1"/>
    <col min="2" max="2" width="38" customWidth="1"/>
    <col min="3" max="3" width="33.6640625" customWidth="1"/>
    <col min="4" max="25" width="5.6640625" style="1" customWidth="1"/>
    <col min="26" max="26" width="6.5546875" customWidth="1"/>
    <col min="27" max="27" width="6.6640625" customWidth="1"/>
    <col min="28" max="28" width="6.5546875" style="1" customWidth="1"/>
    <col min="29" max="29" width="13.33203125" customWidth="1"/>
    <col min="30" max="30" width="9.109375" customWidth="1"/>
    <col min="32" max="32" width="5.6640625" customWidth="1"/>
  </cols>
  <sheetData>
    <row r="1" spans="1:32" ht="25.2" thickBot="1" x14ac:dyDescent="0.45">
      <c r="A1" s="826" t="s">
        <v>821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13"/>
      <c r="Z1" s="713"/>
      <c r="AA1" s="713"/>
      <c r="AB1" s="713"/>
      <c r="AC1" s="714"/>
      <c r="AD1" s="827" t="s">
        <v>822</v>
      </c>
      <c r="AE1" s="828"/>
      <c r="AF1" s="829"/>
    </row>
    <row r="2" spans="1:32" ht="18" thickBot="1" x14ac:dyDescent="0.35">
      <c r="A2" s="505"/>
      <c r="B2" s="561"/>
      <c r="C2" s="833" t="s">
        <v>416</v>
      </c>
      <c r="D2" s="807" t="s">
        <v>828</v>
      </c>
      <c r="E2" s="808"/>
      <c r="F2" s="808"/>
      <c r="G2" s="808"/>
      <c r="H2" s="808"/>
      <c r="I2" s="808"/>
      <c r="J2" s="808"/>
      <c r="K2" s="808"/>
      <c r="L2" s="808"/>
      <c r="M2" s="808"/>
      <c r="N2" s="808"/>
      <c r="O2" s="808"/>
      <c r="P2" s="808"/>
      <c r="Q2" s="808"/>
      <c r="R2" s="808"/>
      <c r="S2" s="808"/>
      <c r="T2" s="808"/>
      <c r="U2" s="808"/>
      <c r="V2" s="808"/>
      <c r="W2" s="808"/>
      <c r="X2" s="809"/>
      <c r="Y2" s="835"/>
      <c r="Z2" s="835"/>
      <c r="AA2" s="835"/>
      <c r="AB2" s="835"/>
      <c r="AC2" s="836"/>
      <c r="AD2" s="830"/>
      <c r="AE2" s="831"/>
      <c r="AF2" s="832"/>
    </row>
    <row r="3" spans="1:32" x14ac:dyDescent="0.3">
      <c r="A3" s="121"/>
      <c r="B3" s="562"/>
      <c r="C3" s="834"/>
      <c r="D3" s="810"/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  <c r="S3" s="811"/>
      <c r="T3" s="811"/>
      <c r="U3" s="811"/>
      <c r="V3" s="811"/>
      <c r="W3" s="811"/>
      <c r="X3" s="812"/>
      <c r="Y3" s="837"/>
      <c r="Z3" s="837"/>
      <c r="AA3" s="837"/>
      <c r="AB3" s="837"/>
      <c r="AC3" s="838"/>
      <c r="AD3" s="841"/>
      <c r="AE3" s="842"/>
      <c r="AF3" s="843"/>
    </row>
    <row r="4" spans="1:32" x14ac:dyDescent="0.3">
      <c r="A4" s="121"/>
      <c r="B4" s="506">
        <v>1</v>
      </c>
      <c r="C4" s="501" t="s">
        <v>415</v>
      </c>
      <c r="D4" s="816" t="s">
        <v>824</v>
      </c>
      <c r="E4" s="817"/>
      <c r="F4" s="817"/>
      <c r="G4" s="817"/>
      <c r="H4" s="817"/>
      <c r="I4" s="817"/>
      <c r="J4" s="817"/>
      <c r="K4" s="817"/>
      <c r="L4" s="817"/>
      <c r="M4" s="817"/>
      <c r="N4" s="817"/>
      <c r="O4" s="817"/>
      <c r="P4" s="817"/>
      <c r="Q4" s="817"/>
      <c r="R4" s="817"/>
      <c r="S4" s="817"/>
      <c r="T4" s="817"/>
      <c r="U4" s="817"/>
      <c r="V4" s="817"/>
      <c r="W4" s="817"/>
      <c r="X4" s="818"/>
      <c r="Y4" s="837"/>
      <c r="Z4" s="837"/>
      <c r="AA4" s="837"/>
      <c r="AB4" s="837"/>
      <c r="AC4" s="838"/>
      <c r="AD4" s="844"/>
      <c r="AE4" s="845"/>
      <c r="AF4" s="846"/>
    </row>
    <row r="5" spans="1:32" x14ac:dyDescent="0.3">
      <c r="A5" s="121"/>
      <c r="B5" s="506">
        <v>2</v>
      </c>
      <c r="C5" s="502" t="s">
        <v>487</v>
      </c>
      <c r="D5" s="816" t="s">
        <v>825</v>
      </c>
      <c r="E5" s="817"/>
      <c r="F5" s="817"/>
      <c r="G5" s="817"/>
      <c r="H5" s="817"/>
      <c r="I5" s="817"/>
      <c r="J5" s="817"/>
      <c r="K5" s="817"/>
      <c r="L5" s="817"/>
      <c r="M5" s="817"/>
      <c r="N5" s="817"/>
      <c r="O5" s="817"/>
      <c r="P5" s="817"/>
      <c r="Q5" s="817"/>
      <c r="R5" s="817"/>
      <c r="S5" s="817"/>
      <c r="T5" s="817"/>
      <c r="U5" s="817"/>
      <c r="V5" s="817"/>
      <c r="W5" s="817"/>
      <c r="X5" s="818"/>
      <c r="Y5" s="837"/>
      <c r="Z5" s="837"/>
      <c r="AA5" s="837"/>
      <c r="AB5" s="837"/>
      <c r="AC5" s="838"/>
      <c r="AD5" s="844"/>
      <c r="AE5" s="845"/>
      <c r="AF5" s="846"/>
    </row>
    <row r="6" spans="1:32" x14ac:dyDescent="0.3">
      <c r="A6" s="121"/>
      <c r="B6" s="506">
        <v>3</v>
      </c>
      <c r="C6" s="502" t="s">
        <v>643</v>
      </c>
      <c r="D6" s="816" t="s">
        <v>826</v>
      </c>
      <c r="E6" s="817"/>
      <c r="F6" s="817"/>
      <c r="G6" s="817"/>
      <c r="H6" s="817"/>
      <c r="I6" s="817"/>
      <c r="J6" s="817"/>
      <c r="K6" s="817"/>
      <c r="L6" s="817"/>
      <c r="M6" s="817"/>
      <c r="N6" s="817"/>
      <c r="O6" s="817"/>
      <c r="P6" s="817"/>
      <c r="Q6" s="817"/>
      <c r="R6" s="817"/>
      <c r="S6" s="817"/>
      <c r="T6" s="817"/>
      <c r="U6" s="817"/>
      <c r="V6" s="817"/>
      <c r="W6" s="817"/>
      <c r="X6" s="818"/>
      <c r="Y6" s="837"/>
      <c r="Z6" s="837"/>
      <c r="AA6" s="837"/>
      <c r="AB6" s="837"/>
      <c r="AC6" s="838"/>
      <c r="AD6" s="844"/>
      <c r="AE6" s="845"/>
      <c r="AF6" s="846"/>
    </row>
    <row r="7" spans="1:32" x14ac:dyDescent="0.3">
      <c r="A7" s="121"/>
      <c r="B7" s="506">
        <v>4</v>
      </c>
      <c r="C7" s="501" t="s">
        <v>634</v>
      </c>
      <c r="D7" s="816" t="s">
        <v>827</v>
      </c>
      <c r="E7" s="817"/>
      <c r="F7" s="817"/>
      <c r="G7" s="817"/>
      <c r="H7" s="817"/>
      <c r="I7" s="817"/>
      <c r="J7" s="817"/>
      <c r="K7" s="817"/>
      <c r="L7" s="817"/>
      <c r="M7" s="817"/>
      <c r="N7" s="817"/>
      <c r="O7" s="817"/>
      <c r="P7" s="817"/>
      <c r="Q7" s="817"/>
      <c r="R7" s="817"/>
      <c r="S7" s="817"/>
      <c r="T7" s="817"/>
      <c r="U7" s="817"/>
      <c r="V7" s="817"/>
      <c r="W7" s="817"/>
      <c r="X7" s="818"/>
      <c r="Y7" s="837"/>
      <c r="Z7" s="837"/>
      <c r="AA7" s="837"/>
      <c r="AB7" s="837"/>
      <c r="AC7" s="838"/>
      <c r="AD7" s="844"/>
      <c r="AE7" s="845"/>
      <c r="AF7" s="846"/>
    </row>
    <row r="8" spans="1:32" ht="18" thickBot="1" x14ac:dyDescent="0.35">
      <c r="A8" s="123"/>
      <c r="B8" s="507"/>
      <c r="C8" s="813"/>
      <c r="D8" s="814"/>
      <c r="E8" s="814"/>
      <c r="F8" s="814"/>
      <c r="G8" s="814"/>
      <c r="H8" s="814"/>
      <c r="I8" s="814"/>
      <c r="J8" s="814"/>
      <c r="K8" s="814"/>
      <c r="L8" s="814"/>
      <c r="M8" s="814"/>
      <c r="N8" s="814"/>
      <c r="O8" s="814"/>
      <c r="P8" s="814"/>
      <c r="Q8" s="814"/>
      <c r="R8" s="814"/>
      <c r="S8" s="814"/>
      <c r="T8" s="814"/>
      <c r="U8" s="814"/>
      <c r="V8" s="814"/>
      <c r="W8" s="814"/>
      <c r="X8" s="815"/>
      <c r="Y8" s="839"/>
      <c r="Z8" s="839"/>
      <c r="AA8" s="839"/>
      <c r="AB8" s="839"/>
      <c r="AC8" s="840"/>
      <c r="AD8" s="847"/>
      <c r="AE8" s="848"/>
      <c r="AF8" s="849"/>
    </row>
    <row r="9" spans="1:32" ht="6.6" customHeight="1" thickBot="1" x14ac:dyDescent="0.35"/>
    <row r="10" spans="1:32" ht="25.2" thickBot="1" x14ac:dyDescent="0.45">
      <c r="A10" s="826" t="s">
        <v>820</v>
      </c>
      <c r="B10" s="721"/>
      <c r="C10" s="721"/>
      <c r="D10" s="721"/>
      <c r="E10" s="721"/>
      <c r="F10" s="721"/>
      <c r="G10" s="721"/>
      <c r="H10" s="721"/>
      <c r="I10" s="721"/>
      <c r="J10" s="721"/>
      <c r="K10" s="721"/>
      <c r="L10" s="721"/>
      <c r="M10" s="721"/>
      <c r="N10" s="721"/>
      <c r="O10" s="721"/>
      <c r="P10" s="721"/>
      <c r="Q10" s="721"/>
      <c r="R10" s="721"/>
      <c r="S10" s="721"/>
      <c r="T10" s="721"/>
      <c r="U10" s="721"/>
      <c r="V10" s="721"/>
      <c r="W10" s="721"/>
      <c r="X10" s="721"/>
      <c r="Y10" s="713"/>
      <c r="Z10" s="713"/>
      <c r="AA10" s="713"/>
      <c r="AB10" s="713"/>
      <c r="AC10" s="714"/>
      <c r="AD10" s="722" t="s">
        <v>818</v>
      </c>
      <c r="AE10" s="723"/>
      <c r="AF10" s="724"/>
    </row>
    <row r="11" spans="1:32" ht="18" thickBot="1" x14ac:dyDescent="0.35">
      <c r="A11" s="505"/>
      <c r="B11" s="521"/>
      <c r="C11" s="878" t="s">
        <v>416</v>
      </c>
      <c r="D11" s="663" t="s">
        <v>3</v>
      </c>
      <c r="E11" s="663"/>
      <c r="F11" s="726" t="s">
        <v>417</v>
      </c>
      <c r="G11" s="727"/>
      <c r="H11" s="727"/>
      <c r="I11" s="728"/>
      <c r="J11" s="663" t="s">
        <v>422</v>
      </c>
      <c r="K11" s="663"/>
      <c r="L11" s="663" t="s">
        <v>423</v>
      </c>
      <c r="M11" s="663"/>
      <c r="N11" s="663"/>
      <c r="O11" s="663"/>
      <c r="P11" s="663" t="s">
        <v>424</v>
      </c>
      <c r="Q11" s="663"/>
      <c r="R11" s="663"/>
      <c r="S11" s="663"/>
      <c r="T11" s="726" t="s">
        <v>723</v>
      </c>
      <c r="U11" s="727"/>
      <c r="V11" s="727"/>
      <c r="W11" s="727"/>
      <c r="X11" s="728"/>
      <c r="Y11" s="835"/>
      <c r="Z11" s="835"/>
      <c r="AA11" s="835"/>
      <c r="AB11" s="835"/>
      <c r="AC11" s="836"/>
      <c r="AD11" s="856"/>
      <c r="AE11" s="857"/>
      <c r="AF11" s="858"/>
    </row>
    <row r="12" spans="1:32" x14ac:dyDescent="0.3">
      <c r="A12" s="121"/>
      <c r="B12" s="522"/>
      <c r="C12" s="878"/>
      <c r="D12" s="663"/>
      <c r="E12" s="663"/>
      <c r="F12" s="729"/>
      <c r="G12" s="730"/>
      <c r="H12" s="730"/>
      <c r="I12" s="731"/>
      <c r="J12" s="663"/>
      <c r="K12" s="663"/>
      <c r="L12" s="663"/>
      <c r="M12" s="663"/>
      <c r="N12" s="663"/>
      <c r="O12" s="663"/>
      <c r="P12" s="663"/>
      <c r="Q12" s="663"/>
      <c r="R12" s="663"/>
      <c r="S12" s="663"/>
      <c r="T12" s="729"/>
      <c r="U12" s="730"/>
      <c r="V12" s="730"/>
      <c r="W12" s="730"/>
      <c r="X12" s="731"/>
      <c r="Y12" s="837"/>
      <c r="Z12" s="837"/>
      <c r="AA12" s="837"/>
      <c r="AB12" s="837"/>
      <c r="AC12" s="838"/>
      <c r="AD12" s="841"/>
      <c r="AE12" s="842"/>
      <c r="AF12" s="843"/>
    </row>
    <row r="13" spans="1:32" x14ac:dyDescent="0.3">
      <c r="A13" s="121"/>
      <c r="B13" s="506">
        <v>1</v>
      </c>
      <c r="C13" s="501" t="s">
        <v>415</v>
      </c>
      <c r="D13" s="709">
        <v>4</v>
      </c>
      <c r="E13" s="710"/>
      <c r="F13" s="709">
        <v>4</v>
      </c>
      <c r="G13" s="711"/>
      <c r="H13" s="711"/>
      <c r="I13" s="710"/>
      <c r="J13" s="709">
        <v>0</v>
      </c>
      <c r="K13" s="710"/>
      <c r="L13" s="706">
        <v>94</v>
      </c>
      <c r="M13" s="708"/>
      <c r="N13" s="706">
        <v>30</v>
      </c>
      <c r="O13" s="708"/>
      <c r="P13" s="706">
        <v>505</v>
      </c>
      <c r="Q13" s="708"/>
      <c r="R13" s="706">
        <v>361</v>
      </c>
      <c r="S13" s="708"/>
      <c r="T13" s="709">
        <v>4</v>
      </c>
      <c r="U13" s="711"/>
      <c r="V13" s="711"/>
      <c r="W13" s="711"/>
      <c r="X13" s="710"/>
      <c r="Y13" s="837"/>
      <c r="Z13" s="837"/>
      <c r="AA13" s="837"/>
      <c r="AB13" s="837"/>
      <c r="AC13" s="838"/>
      <c r="AD13" s="844"/>
      <c r="AE13" s="845"/>
      <c r="AF13" s="846"/>
    </row>
    <row r="14" spans="1:32" x14ac:dyDescent="0.3">
      <c r="A14" s="121"/>
      <c r="B14" s="506">
        <v>2</v>
      </c>
      <c r="C14" s="502" t="s">
        <v>487</v>
      </c>
      <c r="D14" s="720">
        <v>4</v>
      </c>
      <c r="E14" s="720"/>
      <c r="F14" s="709">
        <v>3</v>
      </c>
      <c r="G14" s="711"/>
      <c r="H14" s="711"/>
      <c r="I14" s="710"/>
      <c r="J14" s="720">
        <v>1</v>
      </c>
      <c r="K14" s="720"/>
      <c r="L14" s="706">
        <v>78</v>
      </c>
      <c r="M14" s="708"/>
      <c r="N14" s="706">
        <v>46</v>
      </c>
      <c r="O14" s="708"/>
      <c r="P14" s="706">
        <v>465</v>
      </c>
      <c r="Q14" s="708"/>
      <c r="R14" s="706">
        <v>382</v>
      </c>
      <c r="S14" s="708"/>
      <c r="T14" s="709">
        <v>3</v>
      </c>
      <c r="U14" s="711"/>
      <c r="V14" s="711"/>
      <c r="W14" s="711"/>
      <c r="X14" s="710"/>
      <c r="Y14" s="837"/>
      <c r="Z14" s="837"/>
      <c r="AA14" s="837"/>
      <c r="AB14" s="837"/>
      <c r="AC14" s="838"/>
      <c r="AD14" s="844"/>
      <c r="AE14" s="845"/>
      <c r="AF14" s="846"/>
    </row>
    <row r="15" spans="1:32" x14ac:dyDescent="0.3">
      <c r="A15" s="121"/>
      <c r="B15" s="506">
        <v>3</v>
      </c>
      <c r="C15" s="502" t="s">
        <v>101</v>
      </c>
      <c r="D15" s="720">
        <v>4</v>
      </c>
      <c r="E15" s="720"/>
      <c r="F15" s="709">
        <v>2</v>
      </c>
      <c r="G15" s="711"/>
      <c r="H15" s="711"/>
      <c r="I15" s="710"/>
      <c r="J15" s="720">
        <v>2</v>
      </c>
      <c r="K15" s="720"/>
      <c r="L15" s="706">
        <v>53</v>
      </c>
      <c r="M15" s="708"/>
      <c r="N15" s="706">
        <v>71</v>
      </c>
      <c r="O15" s="708"/>
      <c r="P15" s="706">
        <v>412</v>
      </c>
      <c r="Q15" s="708"/>
      <c r="R15" s="706">
        <v>459</v>
      </c>
      <c r="S15" s="708"/>
      <c r="T15" s="709">
        <v>2</v>
      </c>
      <c r="U15" s="711"/>
      <c r="V15" s="711"/>
      <c r="W15" s="711"/>
      <c r="X15" s="710"/>
      <c r="Y15" s="837"/>
      <c r="Z15" s="837"/>
      <c r="AA15" s="837"/>
      <c r="AB15" s="837"/>
      <c r="AC15" s="838"/>
      <c r="AD15" s="844"/>
      <c r="AE15" s="845"/>
      <c r="AF15" s="846"/>
    </row>
    <row r="16" spans="1:32" x14ac:dyDescent="0.3">
      <c r="A16" s="121"/>
      <c r="B16" s="506">
        <v>4</v>
      </c>
      <c r="C16" s="501" t="s">
        <v>492</v>
      </c>
      <c r="D16" s="720">
        <v>4</v>
      </c>
      <c r="E16" s="720"/>
      <c r="F16" s="709">
        <v>1</v>
      </c>
      <c r="G16" s="711"/>
      <c r="H16" s="711"/>
      <c r="I16" s="710"/>
      <c r="J16" s="720">
        <v>3</v>
      </c>
      <c r="K16" s="720"/>
      <c r="L16" s="706">
        <v>45</v>
      </c>
      <c r="M16" s="708"/>
      <c r="N16" s="706">
        <v>79</v>
      </c>
      <c r="O16" s="708"/>
      <c r="P16" s="706">
        <v>397</v>
      </c>
      <c r="Q16" s="708"/>
      <c r="R16" s="706">
        <v>467</v>
      </c>
      <c r="S16" s="708"/>
      <c r="T16" s="709">
        <v>1</v>
      </c>
      <c r="U16" s="711"/>
      <c r="V16" s="711"/>
      <c r="W16" s="711"/>
      <c r="X16" s="710"/>
      <c r="Y16" s="837"/>
      <c r="Z16" s="837"/>
      <c r="AA16" s="837"/>
      <c r="AB16" s="837"/>
      <c r="AC16" s="838"/>
      <c r="AD16" s="844"/>
      <c r="AE16" s="845"/>
      <c r="AF16" s="846"/>
    </row>
    <row r="17" spans="1:32" x14ac:dyDescent="0.3">
      <c r="A17" s="121"/>
      <c r="B17" s="506">
        <v>5</v>
      </c>
      <c r="C17" s="502" t="s">
        <v>746</v>
      </c>
      <c r="D17" s="720">
        <v>4</v>
      </c>
      <c r="E17" s="720"/>
      <c r="F17" s="709">
        <v>0</v>
      </c>
      <c r="G17" s="711"/>
      <c r="H17" s="711"/>
      <c r="I17" s="710"/>
      <c r="J17" s="720">
        <v>4</v>
      </c>
      <c r="K17" s="720"/>
      <c r="L17" s="706">
        <v>40</v>
      </c>
      <c r="M17" s="708"/>
      <c r="N17" s="706">
        <v>84</v>
      </c>
      <c r="O17" s="708"/>
      <c r="P17" s="706">
        <v>369</v>
      </c>
      <c r="Q17" s="708"/>
      <c r="R17" s="706">
        <v>479</v>
      </c>
      <c r="S17" s="708"/>
      <c r="T17" s="709">
        <v>0</v>
      </c>
      <c r="U17" s="711"/>
      <c r="V17" s="711"/>
      <c r="W17" s="711"/>
      <c r="X17" s="710"/>
      <c r="Y17" s="837"/>
      <c r="Z17" s="837"/>
      <c r="AA17" s="837"/>
      <c r="AB17" s="837"/>
      <c r="AC17" s="838"/>
      <c r="AD17" s="844"/>
      <c r="AE17" s="845"/>
      <c r="AF17" s="846"/>
    </row>
    <row r="18" spans="1:32" ht="18" thickBot="1" x14ac:dyDescent="0.35">
      <c r="A18" s="123"/>
      <c r="B18" s="507"/>
      <c r="C18" s="503"/>
      <c r="D18" s="850"/>
      <c r="E18" s="850"/>
      <c r="F18" s="875"/>
      <c r="G18" s="876"/>
      <c r="H18" s="876"/>
      <c r="I18" s="877"/>
      <c r="J18" s="875"/>
      <c r="K18" s="877"/>
      <c r="L18" s="875"/>
      <c r="M18" s="877"/>
      <c r="N18" s="875"/>
      <c r="O18" s="877"/>
      <c r="P18" s="875"/>
      <c r="Q18" s="877"/>
      <c r="R18" s="875"/>
      <c r="S18" s="877"/>
      <c r="T18" s="875"/>
      <c r="U18" s="876"/>
      <c r="V18" s="876"/>
      <c r="W18" s="876"/>
      <c r="X18" s="877"/>
      <c r="Y18" s="839"/>
      <c r="Z18" s="839"/>
      <c r="AA18" s="839"/>
      <c r="AB18" s="839"/>
      <c r="AC18" s="840"/>
      <c r="AD18" s="847"/>
      <c r="AE18" s="848"/>
      <c r="AF18" s="849"/>
    </row>
    <row r="19" spans="1:32" ht="5.25" customHeight="1" thickBot="1" x14ac:dyDescent="0.35"/>
    <row r="20" spans="1:32" ht="25.2" thickBot="1" x14ac:dyDescent="0.45">
      <c r="A20" s="712" t="s">
        <v>799</v>
      </c>
      <c r="B20" s="713"/>
      <c r="C20" s="713"/>
      <c r="D20" s="713"/>
      <c r="E20" s="713"/>
      <c r="F20" s="713"/>
      <c r="G20" s="713"/>
      <c r="H20" s="713"/>
      <c r="I20" s="713"/>
      <c r="J20" s="713"/>
      <c r="K20" s="713"/>
      <c r="L20" s="713"/>
      <c r="M20" s="713"/>
      <c r="N20" s="713"/>
      <c r="O20" s="713"/>
      <c r="P20" s="713"/>
      <c r="Q20" s="713"/>
      <c r="R20" s="713"/>
      <c r="S20" s="713"/>
      <c r="T20" s="713"/>
      <c r="U20" s="713"/>
      <c r="V20" s="713"/>
      <c r="W20" s="713"/>
      <c r="X20" s="713"/>
      <c r="Y20" s="713"/>
      <c r="Z20" s="713"/>
      <c r="AA20" s="713"/>
      <c r="AB20" s="713"/>
      <c r="AC20" s="714"/>
      <c r="AD20" s="722" t="s">
        <v>819</v>
      </c>
      <c r="AE20" s="723"/>
      <c r="AF20" s="724"/>
    </row>
    <row r="21" spans="1:32" ht="18" thickBot="1" x14ac:dyDescent="0.35">
      <c r="A21" s="505"/>
      <c r="B21" s="521"/>
      <c r="C21" s="859" t="s">
        <v>416</v>
      </c>
      <c r="D21" s="861" t="s">
        <v>3</v>
      </c>
      <c r="E21" s="861"/>
      <c r="F21" s="862" t="s">
        <v>417</v>
      </c>
      <c r="G21" s="628"/>
      <c r="H21" s="628"/>
      <c r="I21" s="863"/>
      <c r="J21" s="861" t="s">
        <v>422</v>
      </c>
      <c r="K21" s="861"/>
      <c r="L21" s="861" t="s">
        <v>423</v>
      </c>
      <c r="M21" s="861"/>
      <c r="N21" s="861"/>
      <c r="O21" s="861"/>
      <c r="P21" s="861" t="s">
        <v>424</v>
      </c>
      <c r="Q21" s="861"/>
      <c r="R21" s="861"/>
      <c r="S21" s="861"/>
      <c r="T21" s="862" t="s">
        <v>723</v>
      </c>
      <c r="U21" s="628"/>
      <c r="V21" s="628"/>
      <c r="W21" s="628"/>
      <c r="X21" s="863"/>
      <c r="Y21" s="835"/>
      <c r="Z21" s="835"/>
      <c r="AA21" s="835"/>
      <c r="AB21" s="835"/>
      <c r="AC21" s="836"/>
      <c r="AD21" s="856"/>
      <c r="AE21" s="857"/>
      <c r="AF21" s="858"/>
    </row>
    <row r="22" spans="1:32" x14ac:dyDescent="0.3">
      <c r="A22" s="121"/>
      <c r="B22" s="522"/>
      <c r="C22" s="860"/>
      <c r="D22" s="687"/>
      <c r="E22" s="687"/>
      <c r="F22" s="864"/>
      <c r="G22" s="623"/>
      <c r="H22" s="623"/>
      <c r="I22" s="865"/>
      <c r="J22" s="687"/>
      <c r="K22" s="687"/>
      <c r="L22" s="687"/>
      <c r="M22" s="687"/>
      <c r="N22" s="687"/>
      <c r="O22" s="687"/>
      <c r="P22" s="687"/>
      <c r="Q22" s="687"/>
      <c r="R22" s="687"/>
      <c r="S22" s="687"/>
      <c r="T22" s="864"/>
      <c r="U22" s="623"/>
      <c r="V22" s="623"/>
      <c r="W22" s="623"/>
      <c r="X22" s="865"/>
      <c r="Y22" s="837"/>
      <c r="Z22" s="837"/>
      <c r="AA22" s="837"/>
      <c r="AB22" s="837"/>
      <c r="AC22" s="838"/>
      <c r="AD22" s="866" t="s">
        <v>634</v>
      </c>
      <c r="AE22" s="867"/>
      <c r="AF22" s="868"/>
    </row>
    <row r="23" spans="1:32" x14ac:dyDescent="0.3">
      <c r="A23" s="121"/>
      <c r="B23" s="506">
        <v>1</v>
      </c>
      <c r="C23" s="502" t="s">
        <v>634</v>
      </c>
      <c r="D23" s="720">
        <v>5</v>
      </c>
      <c r="E23" s="720"/>
      <c r="F23" s="720">
        <v>3</v>
      </c>
      <c r="G23" s="720"/>
      <c r="H23" s="720"/>
      <c r="I23" s="720"/>
      <c r="J23" s="720">
        <v>2</v>
      </c>
      <c r="K23" s="720"/>
      <c r="L23" s="822">
        <v>95</v>
      </c>
      <c r="M23" s="822"/>
      <c r="N23" s="822">
        <v>60</v>
      </c>
      <c r="O23" s="822"/>
      <c r="P23" s="822">
        <v>608</v>
      </c>
      <c r="Q23" s="822"/>
      <c r="R23" s="822">
        <v>554</v>
      </c>
      <c r="S23" s="822"/>
      <c r="T23" s="720">
        <v>3</v>
      </c>
      <c r="U23" s="720"/>
      <c r="V23" s="720"/>
      <c r="W23" s="720"/>
      <c r="X23" s="720"/>
      <c r="Y23" s="837"/>
      <c r="Z23" s="837"/>
      <c r="AA23" s="837"/>
      <c r="AB23" s="837"/>
      <c r="AC23" s="838"/>
      <c r="AD23" s="869"/>
      <c r="AE23" s="870"/>
      <c r="AF23" s="871"/>
    </row>
    <row r="24" spans="1:32" x14ac:dyDescent="0.3">
      <c r="A24" s="121"/>
      <c r="B24" s="506">
        <v>2</v>
      </c>
      <c r="C24" s="502" t="s">
        <v>643</v>
      </c>
      <c r="D24" s="720">
        <v>5</v>
      </c>
      <c r="E24" s="720"/>
      <c r="F24" s="720">
        <v>3</v>
      </c>
      <c r="G24" s="720"/>
      <c r="H24" s="720"/>
      <c r="I24" s="720"/>
      <c r="J24" s="720">
        <v>2</v>
      </c>
      <c r="K24" s="720"/>
      <c r="L24" s="822">
        <v>80</v>
      </c>
      <c r="M24" s="822"/>
      <c r="N24" s="822">
        <v>75</v>
      </c>
      <c r="O24" s="822"/>
      <c r="P24" s="822">
        <v>560</v>
      </c>
      <c r="Q24" s="822"/>
      <c r="R24" s="822">
        <v>550</v>
      </c>
      <c r="S24" s="822"/>
      <c r="T24" s="720">
        <v>3</v>
      </c>
      <c r="U24" s="720"/>
      <c r="V24" s="720"/>
      <c r="W24" s="720"/>
      <c r="X24" s="720"/>
      <c r="Y24" s="837"/>
      <c r="Z24" s="837"/>
      <c r="AA24" s="837"/>
      <c r="AB24" s="837"/>
      <c r="AC24" s="838"/>
      <c r="AD24" s="869"/>
      <c r="AE24" s="870"/>
      <c r="AF24" s="871"/>
    </row>
    <row r="25" spans="1:32" x14ac:dyDescent="0.3">
      <c r="A25" s="121"/>
      <c r="B25" s="506">
        <v>3</v>
      </c>
      <c r="C25" s="501" t="s">
        <v>648</v>
      </c>
      <c r="D25" s="720">
        <v>5</v>
      </c>
      <c r="E25" s="720"/>
      <c r="F25" s="720">
        <v>3</v>
      </c>
      <c r="G25" s="720"/>
      <c r="H25" s="720"/>
      <c r="I25" s="720"/>
      <c r="J25" s="720">
        <v>2</v>
      </c>
      <c r="K25" s="720"/>
      <c r="L25" s="822">
        <v>98</v>
      </c>
      <c r="M25" s="822"/>
      <c r="N25" s="822">
        <v>57</v>
      </c>
      <c r="O25" s="822"/>
      <c r="P25" s="822">
        <v>579</v>
      </c>
      <c r="Q25" s="822"/>
      <c r="R25" s="822">
        <v>479</v>
      </c>
      <c r="S25" s="822"/>
      <c r="T25" s="720">
        <v>3</v>
      </c>
      <c r="U25" s="720"/>
      <c r="V25" s="720"/>
      <c r="W25" s="720"/>
      <c r="X25" s="720"/>
      <c r="Y25" s="837"/>
      <c r="Z25" s="837"/>
      <c r="AA25" s="837"/>
      <c r="AB25" s="837"/>
      <c r="AC25" s="838"/>
      <c r="AD25" s="869"/>
      <c r="AE25" s="870"/>
      <c r="AF25" s="871"/>
    </row>
    <row r="26" spans="1:32" x14ac:dyDescent="0.3">
      <c r="A26" s="121"/>
      <c r="B26" s="506">
        <v>4</v>
      </c>
      <c r="C26" s="501" t="s">
        <v>747</v>
      </c>
      <c r="D26" s="720">
        <v>5</v>
      </c>
      <c r="E26" s="720"/>
      <c r="F26" s="720">
        <v>3</v>
      </c>
      <c r="G26" s="720"/>
      <c r="H26" s="720"/>
      <c r="I26" s="720"/>
      <c r="J26" s="720">
        <v>2</v>
      </c>
      <c r="K26" s="720"/>
      <c r="L26" s="822">
        <v>86</v>
      </c>
      <c r="M26" s="822"/>
      <c r="N26" s="822">
        <v>69</v>
      </c>
      <c r="O26" s="822"/>
      <c r="P26" s="822">
        <v>564</v>
      </c>
      <c r="Q26" s="822"/>
      <c r="R26" s="822">
        <v>540</v>
      </c>
      <c r="S26" s="822"/>
      <c r="T26" s="720">
        <v>3</v>
      </c>
      <c r="U26" s="720"/>
      <c r="V26" s="720"/>
      <c r="W26" s="720"/>
      <c r="X26" s="720"/>
      <c r="Y26" s="837"/>
      <c r="Z26" s="837"/>
      <c r="AA26" s="837"/>
      <c r="AB26" s="837"/>
      <c r="AC26" s="838"/>
      <c r="AD26" s="869"/>
      <c r="AE26" s="870"/>
      <c r="AF26" s="871"/>
    </row>
    <row r="27" spans="1:32" x14ac:dyDescent="0.3">
      <c r="A27" s="121"/>
      <c r="B27" s="506">
        <v>5</v>
      </c>
      <c r="C27" s="502" t="s">
        <v>812</v>
      </c>
      <c r="D27" s="720">
        <v>5</v>
      </c>
      <c r="E27" s="720"/>
      <c r="F27" s="720">
        <v>2</v>
      </c>
      <c r="G27" s="720"/>
      <c r="H27" s="720"/>
      <c r="I27" s="720"/>
      <c r="J27" s="720">
        <v>3</v>
      </c>
      <c r="K27" s="720"/>
      <c r="L27" s="822">
        <v>65</v>
      </c>
      <c r="M27" s="822"/>
      <c r="N27" s="822">
        <v>90</v>
      </c>
      <c r="O27" s="822"/>
      <c r="P27" s="822">
        <v>560</v>
      </c>
      <c r="Q27" s="822"/>
      <c r="R27" s="822">
        <v>509</v>
      </c>
      <c r="S27" s="822"/>
      <c r="T27" s="720">
        <v>2</v>
      </c>
      <c r="U27" s="720"/>
      <c r="V27" s="720"/>
      <c r="W27" s="720"/>
      <c r="X27" s="720"/>
      <c r="Y27" s="837"/>
      <c r="Z27" s="837"/>
      <c r="AA27" s="837"/>
      <c r="AB27" s="837"/>
      <c r="AC27" s="838"/>
      <c r="AD27" s="869"/>
      <c r="AE27" s="870"/>
      <c r="AF27" s="871"/>
    </row>
    <row r="28" spans="1:32" ht="18" thickBot="1" x14ac:dyDescent="0.35">
      <c r="A28" s="123"/>
      <c r="B28" s="507">
        <v>6</v>
      </c>
      <c r="C28" s="504" t="s">
        <v>240</v>
      </c>
      <c r="D28" s="850">
        <v>5</v>
      </c>
      <c r="E28" s="850"/>
      <c r="F28" s="850">
        <v>1</v>
      </c>
      <c r="G28" s="850"/>
      <c r="H28" s="850"/>
      <c r="I28" s="850"/>
      <c r="J28" s="850">
        <v>4</v>
      </c>
      <c r="K28" s="850"/>
      <c r="L28" s="851">
        <v>41</v>
      </c>
      <c r="M28" s="851"/>
      <c r="N28" s="851">
        <v>114</v>
      </c>
      <c r="O28" s="851"/>
      <c r="P28" s="851">
        <v>400</v>
      </c>
      <c r="Q28" s="851"/>
      <c r="R28" s="851">
        <v>639</v>
      </c>
      <c r="S28" s="851"/>
      <c r="T28" s="850">
        <v>1</v>
      </c>
      <c r="U28" s="850"/>
      <c r="V28" s="850"/>
      <c r="W28" s="850"/>
      <c r="X28" s="850"/>
      <c r="Y28" s="839"/>
      <c r="Z28" s="839"/>
      <c r="AA28" s="839"/>
      <c r="AB28" s="839"/>
      <c r="AC28" s="840"/>
      <c r="AD28" s="872"/>
      <c r="AE28" s="873"/>
      <c r="AF28" s="874"/>
    </row>
    <row r="29" spans="1:32" ht="25.2" thickBot="1" x14ac:dyDescent="0.45">
      <c r="A29" s="852" t="s">
        <v>823</v>
      </c>
      <c r="B29" s="853"/>
      <c r="C29" s="853"/>
      <c r="D29" s="854"/>
      <c r="E29" s="854"/>
      <c r="F29" s="854"/>
      <c r="G29" s="854"/>
      <c r="H29" s="854"/>
      <c r="I29" s="854"/>
      <c r="J29" s="854"/>
      <c r="K29" s="854"/>
      <c r="L29" s="854"/>
      <c r="M29" s="854"/>
      <c r="N29" s="854"/>
      <c r="O29" s="854"/>
      <c r="P29" s="854"/>
      <c r="Q29" s="854"/>
      <c r="R29" s="854"/>
      <c r="S29" s="854"/>
      <c r="T29" s="854"/>
      <c r="U29" s="854"/>
      <c r="V29" s="854"/>
      <c r="W29" s="854"/>
      <c r="X29" s="854"/>
      <c r="Y29" s="854"/>
      <c r="Z29" s="853"/>
      <c r="AA29" s="853"/>
      <c r="AB29" s="853"/>
      <c r="AC29" s="855"/>
      <c r="AD29" s="630" t="s">
        <v>295</v>
      </c>
      <c r="AE29" s="628"/>
      <c r="AF29" s="629"/>
    </row>
    <row r="30" spans="1:32" ht="18" thickBot="1" x14ac:dyDescent="0.35">
      <c r="A30" s="469"/>
      <c r="B30" s="8"/>
      <c r="C30" s="466"/>
      <c r="D30" s="716" t="s">
        <v>136</v>
      </c>
      <c r="E30" s="716"/>
      <c r="F30" s="716"/>
      <c r="G30" s="716"/>
      <c r="H30" s="716"/>
      <c r="I30" s="716"/>
      <c r="J30" s="716"/>
      <c r="K30" s="716"/>
      <c r="L30" s="716"/>
      <c r="M30" s="716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7"/>
      <c r="Y30" s="819" t="s">
        <v>4</v>
      </c>
      <c r="Z30" s="820"/>
      <c r="AA30" s="820"/>
      <c r="AB30" s="820"/>
      <c r="AC30" s="821"/>
      <c r="AD30" s="622" t="s">
        <v>743</v>
      </c>
      <c r="AE30" s="623"/>
      <c r="AF30" s="624"/>
    </row>
    <row r="31" spans="1:32" ht="16.2" thickBot="1" x14ac:dyDescent="0.35">
      <c r="A31" s="470" t="s">
        <v>304</v>
      </c>
      <c r="B31" s="468" t="s">
        <v>2</v>
      </c>
      <c r="C31" s="467" t="s">
        <v>15</v>
      </c>
      <c r="D31" s="64" t="s">
        <v>6</v>
      </c>
      <c r="E31" s="61" t="s">
        <v>7</v>
      </c>
      <c r="F31" s="62" t="s">
        <v>8</v>
      </c>
      <c r="G31" s="60" t="s">
        <v>9</v>
      </c>
      <c r="H31" s="61" t="s">
        <v>10</v>
      </c>
      <c r="I31" s="62" t="s">
        <v>16</v>
      </c>
      <c r="J31" s="62" t="s">
        <v>124</v>
      </c>
      <c r="K31" s="60" t="s">
        <v>125</v>
      </c>
      <c r="L31" s="61" t="s">
        <v>126</v>
      </c>
      <c r="M31" s="62" t="s">
        <v>127</v>
      </c>
      <c r="N31" s="64" t="s">
        <v>128</v>
      </c>
      <c r="O31" s="61" t="s">
        <v>129</v>
      </c>
      <c r="P31" s="62" t="s">
        <v>130</v>
      </c>
      <c r="Q31" s="60" t="s">
        <v>131</v>
      </c>
      <c r="R31" s="61" t="s">
        <v>132</v>
      </c>
      <c r="S31" s="62" t="s">
        <v>133</v>
      </c>
      <c r="T31" s="346" t="s">
        <v>134</v>
      </c>
      <c r="U31" s="346" t="s">
        <v>135</v>
      </c>
      <c r="V31" s="60" t="s">
        <v>205</v>
      </c>
      <c r="W31" s="61" t="s">
        <v>721</v>
      </c>
      <c r="X31" s="62" t="s">
        <v>722</v>
      </c>
      <c r="Y31" s="496" t="s">
        <v>336</v>
      </c>
      <c r="Z31" s="41" t="s">
        <v>301</v>
      </c>
      <c r="AA31" s="41" t="s">
        <v>302</v>
      </c>
      <c r="AB31" s="41" t="s">
        <v>303</v>
      </c>
      <c r="AC31" s="42" t="s">
        <v>5</v>
      </c>
      <c r="AD31" s="823"/>
      <c r="AE31" s="824"/>
      <c r="AF31" s="825"/>
    </row>
    <row r="32" spans="1:32" ht="20.100000000000001" customHeight="1" x14ac:dyDescent="0.3">
      <c r="A32" s="37">
        <v>1</v>
      </c>
      <c r="B32" s="18" t="s">
        <v>397</v>
      </c>
      <c r="C32" s="48" t="s">
        <v>461</v>
      </c>
      <c r="D32" s="50"/>
      <c r="E32" s="51"/>
      <c r="F32" s="52"/>
      <c r="G32" s="50"/>
      <c r="H32" s="51"/>
      <c r="I32" s="52"/>
      <c r="J32" s="50">
        <v>13</v>
      </c>
      <c r="K32" s="51">
        <v>5</v>
      </c>
      <c r="L32" s="52">
        <v>5</v>
      </c>
      <c r="M32" s="50">
        <v>5</v>
      </c>
      <c r="N32" s="51">
        <v>7</v>
      </c>
      <c r="O32" s="52">
        <v>2</v>
      </c>
      <c r="P32" s="50"/>
      <c r="Q32" s="51"/>
      <c r="R32" s="52"/>
      <c r="S32" s="50"/>
      <c r="T32" s="51"/>
      <c r="U32" s="52"/>
      <c r="V32" s="50"/>
      <c r="W32" s="51"/>
      <c r="X32" s="52"/>
      <c r="Y32" s="24">
        <v>2</v>
      </c>
      <c r="Z32" s="37">
        <v>6</v>
      </c>
      <c r="AA32" s="37">
        <v>6</v>
      </c>
      <c r="AB32" s="37">
        <v>37</v>
      </c>
      <c r="AC32" s="475">
        <f t="shared" ref="AC32:AC63" si="0">AA32/Z32*100</f>
        <v>100</v>
      </c>
      <c r="AD32" s="631"/>
      <c r="AE32" s="612"/>
      <c r="AF32" s="613"/>
    </row>
    <row r="33" spans="1:32" ht="20.100000000000001" customHeight="1" x14ac:dyDescent="0.3">
      <c r="A33" s="37">
        <v>2</v>
      </c>
      <c r="B33" s="18" t="s">
        <v>813</v>
      </c>
      <c r="C33" s="48" t="s">
        <v>461</v>
      </c>
      <c r="D33" s="53">
        <v>-11</v>
      </c>
      <c r="E33" s="21">
        <v>4</v>
      </c>
      <c r="F33" s="54">
        <v>-5</v>
      </c>
      <c r="G33" s="53">
        <v>3</v>
      </c>
      <c r="H33" s="21">
        <v>10</v>
      </c>
      <c r="I33" s="54">
        <v>7</v>
      </c>
      <c r="J33" s="53">
        <v>-1</v>
      </c>
      <c r="K33" s="21">
        <v>8</v>
      </c>
      <c r="L33" s="54">
        <v>7</v>
      </c>
      <c r="M33" s="53">
        <v>6</v>
      </c>
      <c r="N33" s="21">
        <v>13</v>
      </c>
      <c r="O33" s="54">
        <v>12</v>
      </c>
      <c r="P33" s="53"/>
      <c r="Q33" s="21"/>
      <c r="R33" s="54"/>
      <c r="S33" s="53">
        <v>2</v>
      </c>
      <c r="T33" s="21">
        <v>6</v>
      </c>
      <c r="U33" s="54">
        <v>13</v>
      </c>
      <c r="V33" s="53">
        <v>-10</v>
      </c>
      <c r="W33" s="21">
        <v>4</v>
      </c>
      <c r="X33" s="54">
        <v>4</v>
      </c>
      <c r="Y33" s="24">
        <v>6</v>
      </c>
      <c r="Z33" s="37">
        <v>18</v>
      </c>
      <c r="AA33" s="37">
        <v>17</v>
      </c>
      <c r="AB33" s="37">
        <v>72</v>
      </c>
      <c r="AC33" s="475">
        <f t="shared" si="0"/>
        <v>94.444444444444443</v>
      </c>
      <c r="AD33" s="631"/>
      <c r="AE33" s="612"/>
      <c r="AF33" s="613"/>
    </row>
    <row r="34" spans="1:32" ht="20.100000000000001" customHeight="1" x14ac:dyDescent="0.3">
      <c r="A34" s="37">
        <v>3</v>
      </c>
      <c r="B34" s="18" t="s">
        <v>161</v>
      </c>
      <c r="C34" s="48" t="s">
        <v>461</v>
      </c>
      <c r="D34" s="53">
        <v>10</v>
      </c>
      <c r="E34" s="21">
        <v>4</v>
      </c>
      <c r="F34" s="54">
        <v>11</v>
      </c>
      <c r="G34" s="53">
        <v>5</v>
      </c>
      <c r="H34" s="21">
        <v>10</v>
      </c>
      <c r="I34" s="54">
        <v>7</v>
      </c>
      <c r="J34" s="53">
        <v>2</v>
      </c>
      <c r="K34" s="21">
        <v>8</v>
      </c>
      <c r="L34" s="54">
        <v>4</v>
      </c>
      <c r="M34" s="53">
        <v>4</v>
      </c>
      <c r="N34" s="21">
        <v>13</v>
      </c>
      <c r="O34" s="54">
        <v>10</v>
      </c>
      <c r="P34" s="53"/>
      <c r="Q34" s="21"/>
      <c r="R34" s="54"/>
      <c r="S34" s="53">
        <v>-5</v>
      </c>
      <c r="T34" s="21">
        <v>6</v>
      </c>
      <c r="U34" s="54">
        <v>13</v>
      </c>
      <c r="V34" s="53">
        <v>-4</v>
      </c>
      <c r="W34" s="21">
        <v>4</v>
      </c>
      <c r="X34" s="54">
        <v>4</v>
      </c>
      <c r="Y34" s="24">
        <v>6</v>
      </c>
      <c r="Z34" s="37">
        <v>18</v>
      </c>
      <c r="AA34" s="37">
        <v>16</v>
      </c>
      <c r="AB34" s="37">
        <v>106</v>
      </c>
      <c r="AC34" s="475">
        <f t="shared" si="0"/>
        <v>88.888888888888886</v>
      </c>
      <c r="AD34" s="631"/>
      <c r="AE34" s="612"/>
      <c r="AF34" s="613"/>
    </row>
    <row r="35" spans="1:32" ht="20.100000000000001" customHeight="1" x14ac:dyDescent="0.3">
      <c r="A35" s="37">
        <v>4</v>
      </c>
      <c r="B35" s="18" t="s">
        <v>180</v>
      </c>
      <c r="C35" s="48" t="s">
        <v>293</v>
      </c>
      <c r="D35" s="53">
        <v>9</v>
      </c>
      <c r="E35" s="21">
        <v>-12</v>
      </c>
      <c r="F35" s="54">
        <v>2</v>
      </c>
      <c r="G35" s="53">
        <v>7</v>
      </c>
      <c r="H35" s="21"/>
      <c r="I35" s="54"/>
      <c r="J35" s="53">
        <v>2</v>
      </c>
      <c r="K35" s="20">
        <v>6</v>
      </c>
      <c r="L35" s="56">
        <v>8</v>
      </c>
      <c r="M35" s="53"/>
      <c r="N35" s="20"/>
      <c r="O35" s="56"/>
      <c r="P35" s="55"/>
      <c r="Q35" s="20"/>
      <c r="R35" s="56"/>
      <c r="S35" s="55"/>
      <c r="T35" s="20"/>
      <c r="U35" s="56"/>
      <c r="V35" s="55"/>
      <c r="W35" s="20"/>
      <c r="X35" s="56"/>
      <c r="Y35" s="24">
        <v>3</v>
      </c>
      <c r="Z35" s="38">
        <v>7</v>
      </c>
      <c r="AA35" s="38">
        <v>6</v>
      </c>
      <c r="AB35" s="38">
        <v>22</v>
      </c>
      <c r="AC35" s="475">
        <f t="shared" si="0"/>
        <v>85.714285714285708</v>
      </c>
      <c r="AD35" s="631"/>
      <c r="AE35" s="612"/>
      <c r="AF35" s="613"/>
    </row>
    <row r="36" spans="1:32" ht="20.100000000000001" customHeight="1" x14ac:dyDescent="0.3">
      <c r="A36" s="37">
        <v>5</v>
      </c>
      <c r="B36" s="19" t="s">
        <v>797</v>
      </c>
      <c r="C36" s="48" t="s">
        <v>487</v>
      </c>
      <c r="D36" s="53"/>
      <c r="E36" s="21"/>
      <c r="F36" s="54"/>
      <c r="G36" s="53"/>
      <c r="H36" s="21"/>
      <c r="I36" s="54"/>
      <c r="J36" s="53">
        <v>-3</v>
      </c>
      <c r="K36" s="21">
        <v>6</v>
      </c>
      <c r="L36" s="54"/>
      <c r="M36" s="53">
        <v>8</v>
      </c>
      <c r="N36" s="21">
        <v>11</v>
      </c>
      <c r="O36" s="54">
        <v>5</v>
      </c>
      <c r="P36" s="53"/>
      <c r="Q36" s="21"/>
      <c r="R36" s="54"/>
      <c r="S36" s="53"/>
      <c r="T36" s="21"/>
      <c r="U36" s="54"/>
      <c r="V36" s="53"/>
      <c r="W36" s="21"/>
      <c r="X36" s="54"/>
      <c r="Y36" s="24">
        <v>2</v>
      </c>
      <c r="Z36" s="37">
        <v>5</v>
      </c>
      <c r="AA36" s="37">
        <v>4</v>
      </c>
      <c r="AB36" s="37">
        <v>27</v>
      </c>
      <c r="AC36" s="475">
        <f t="shared" si="0"/>
        <v>80</v>
      </c>
      <c r="AD36" s="631"/>
      <c r="AE36" s="612"/>
      <c r="AF36" s="613"/>
    </row>
    <row r="37" spans="1:32" ht="20.100000000000001" customHeight="1" x14ac:dyDescent="0.3">
      <c r="A37" s="37">
        <v>6</v>
      </c>
      <c r="B37" s="18" t="s">
        <v>158</v>
      </c>
      <c r="C37" s="48" t="s">
        <v>461</v>
      </c>
      <c r="D37" s="53">
        <v>-12</v>
      </c>
      <c r="E37" s="21">
        <v>4</v>
      </c>
      <c r="F37" s="54">
        <v>11</v>
      </c>
      <c r="G37" s="53">
        <v>-2</v>
      </c>
      <c r="H37" s="21">
        <v>10</v>
      </c>
      <c r="I37" s="54">
        <v>7</v>
      </c>
      <c r="J37" s="53">
        <v>-9</v>
      </c>
      <c r="K37" s="21">
        <v>8</v>
      </c>
      <c r="L37" s="54">
        <v>4</v>
      </c>
      <c r="M37" s="53">
        <v>11</v>
      </c>
      <c r="N37" s="21">
        <v>13</v>
      </c>
      <c r="O37" s="54">
        <v>10</v>
      </c>
      <c r="P37" s="53"/>
      <c r="Q37" s="21"/>
      <c r="R37" s="54"/>
      <c r="S37" s="53">
        <v>2</v>
      </c>
      <c r="T37" s="21">
        <v>6</v>
      </c>
      <c r="U37" s="54">
        <v>6</v>
      </c>
      <c r="V37" s="53">
        <v>-5</v>
      </c>
      <c r="W37" s="21">
        <v>4</v>
      </c>
      <c r="X37" s="54">
        <v>5</v>
      </c>
      <c r="Y37" s="24">
        <v>6</v>
      </c>
      <c r="Z37" s="37">
        <v>18</v>
      </c>
      <c r="AA37" s="37">
        <v>14</v>
      </c>
      <c r="AB37" s="37">
        <v>73</v>
      </c>
      <c r="AC37" s="475">
        <f t="shared" si="0"/>
        <v>77.777777777777786</v>
      </c>
      <c r="AD37" s="700"/>
      <c r="AE37" s="701"/>
      <c r="AF37" s="702"/>
    </row>
    <row r="38" spans="1:32" ht="20.100000000000001" customHeight="1" x14ac:dyDescent="0.3">
      <c r="A38" s="37">
        <v>7</v>
      </c>
      <c r="B38" s="19" t="s">
        <v>765</v>
      </c>
      <c r="C38" s="48" t="s">
        <v>667</v>
      </c>
      <c r="D38" s="53">
        <v>-10</v>
      </c>
      <c r="E38" s="21"/>
      <c r="F38" s="54"/>
      <c r="G38" s="53">
        <v>9</v>
      </c>
      <c r="H38" s="21">
        <v>-4</v>
      </c>
      <c r="I38" s="54">
        <v>1</v>
      </c>
      <c r="J38" s="53">
        <v>8</v>
      </c>
      <c r="K38" s="21">
        <v>-3</v>
      </c>
      <c r="L38" s="56">
        <v>2</v>
      </c>
      <c r="M38" s="55">
        <v>8</v>
      </c>
      <c r="N38" s="20">
        <v>4</v>
      </c>
      <c r="O38" s="56">
        <v>5</v>
      </c>
      <c r="P38" s="55">
        <v>9</v>
      </c>
      <c r="Q38" s="20">
        <v>7</v>
      </c>
      <c r="R38" s="56">
        <v>11</v>
      </c>
      <c r="S38" s="55"/>
      <c r="T38" s="20"/>
      <c r="U38" s="56"/>
      <c r="V38" s="55"/>
      <c r="W38" s="20"/>
      <c r="X38" s="56"/>
      <c r="Y38" s="24">
        <v>5</v>
      </c>
      <c r="Z38" s="38">
        <v>13</v>
      </c>
      <c r="AA38" s="38">
        <v>10</v>
      </c>
      <c r="AB38" s="38">
        <v>47</v>
      </c>
      <c r="AC38" s="475">
        <f t="shared" si="0"/>
        <v>76.923076923076934</v>
      </c>
      <c r="AD38" s="541"/>
      <c r="AE38" s="500"/>
      <c r="AF38" s="542"/>
    </row>
    <row r="39" spans="1:32" ht="20.100000000000001" customHeight="1" x14ac:dyDescent="0.3">
      <c r="A39" s="37">
        <v>8</v>
      </c>
      <c r="B39" s="19" t="s">
        <v>157</v>
      </c>
      <c r="C39" s="48" t="s">
        <v>461</v>
      </c>
      <c r="D39" s="53">
        <v>4</v>
      </c>
      <c r="E39" s="21">
        <v>-8</v>
      </c>
      <c r="F39" s="54">
        <v>-5</v>
      </c>
      <c r="G39" s="53">
        <v>10</v>
      </c>
      <c r="H39" s="21">
        <v>-6</v>
      </c>
      <c r="I39" s="54">
        <v>5</v>
      </c>
      <c r="J39" s="53">
        <v>2</v>
      </c>
      <c r="K39" s="21">
        <v>5</v>
      </c>
      <c r="L39" s="54">
        <v>7</v>
      </c>
      <c r="M39" s="53">
        <v>2</v>
      </c>
      <c r="N39" s="21">
        <v>7</v>
      </c>
      <c r="O39" s="54">
        <v>12</v>
      </c>
      <c r="P39" s="53"/>
      <c r="Q39" s="21"/>
      <c r="R39" s="54"/>
      <c r="S39" s="53"/>
      <c r="T39" s="21"/>
      <c r="U39" s="54"/>
      <c r="V39" s="53"/>
      <c r="W39" s="21"/>
      <c r="X39" s="54"/>
      <c r="Y39" s="24">
        <v>4</v>
      </c>
      <c r="Z39" s="37">
        <v>12</v>
      </c>
      <c r="AA39" s="37">
        <v>9</v>
      </c>
      <c r="AB39" s="37">
        <v>35</v>
      </c>
      <c r="AC39" s="475">
        <f t="shared" si="0"/>
        <v>75</v>
      </c>
      <c r="AD39" s="541"/>
      <c r="AE39" s="500"/>
      <c r="AF39" s="542"/>
    </row>
    <row r="40" spans="1:32" ht="20.100000000000001" customHeight="1" x14ac:dyDescent="0.3">
      <c r="A40" s="37">
        <v>9</v>
      </c>
      <c r="B40" s="19" t="s">
        <v>770</v>
      </c>
      <c r="C40" s="48" t="s">
        <v>775</v>
      </c>
      <c r="D40" s="53">
        <v>5</v>
      </c>
      <c r="E40" s="21">
        <v>-1</v>
      </c>
      <c r="F40" s="54">
        <v>4</v>
      </c>
      <c r="G40" s="53">
        <v>-4</v>
      </c>
      <c r="H40" s="21">
        <v>-10</v>
      </c>
      <c r="I40" s="54">
        <v>-8</v>
      </c>
      <c r="J40" s="53">
        <v>3</v>
      </c>
      <c r="K40" s="21">
        <v>12</v>
      </c>
      <c r="L40" s="54">
        <v>5</v>
      </c>
      <c r="M40" s="53">
        <v>10</v>
      </c>
      <c r="N40" s="20">
        <v>8</v>
      </c>
      <c r="O40" s="56">
        <v>1</v>
      </c>
      <c r="P40" s="55">
        <v>9</v>
      </c>
      <c r="Q40" s="20">
        <v>1</v>
      </c>
      <c r="R40" s="56"/>
      <c r="S40" s="55"/>
      <c r="T40" s="20"/>
      <c r="U40" s="56"/>
      <c r="V40" s="55"/>
      <c r="W40" s="20"/>
      <c r="X40" s="56"/>
      <c r="Y40" s="24">
        <v>5</v>
      </c>
      <c r="Z40" s="38">
        <v>14</v>
      </c>
      <c r="AA40" s="38">
        <v>10</v>
      </c>
      <c r="AB40" s="38">
        <v>35</v>
      </c>
      <c r="AC40" s="475">
        <f t="shared" si="0"/>
        <v>71.428571428571431</v>
      </c>
      <c r="AD40" s="622" t="s">
        <v>830</v>
      </c>
      <c r="AE40" s="623"/>
      <c r="AF40" s="624"/>
    </row>
    <row r="41" spans="1:32" ht="20.100000000000001" customHeight="1" thickBot="1" x14ac:dyDescent="0.35">
      <c r="A41" s="37">
        <v>10</v>
      </c>
      <c r="B41" s="19" t="s">
        <v>652</v>
      </c>
      <c r="C41" s="48" t="s">
        <v>667</v>
      </c>
      <c r="D41" s="53"/>
      <c r="E41" s="21">
        <v>-7</v>
      </c>
      <c r="F41" s="54">
        <v>-12</v>
      </c>
      <c r="G41" s="53"/>
      <c r="H41" s="21"/>
      <c r="I41" s="54"/>
      <c r="J41" s="53"/>
      <c r="K41" s="21">
        <v>2</v>
      </c>
      <c r="L41" s="54"/>
      <c r="M41" s="53"/>
      <c r="N41" s="21">
        <v>4</v>
      </c>
      <c r="O41" s="54"/>
      <c r="P41" s="53">
        <v>9</v>
      </c>
      <c r="Q41" s="21">
        <v>12</v>
      </c>
      <c r="R41" s="54">
        <v>2</v>
      </c>
      <c r="S41" s="53"/>
      <c r="T41" s="21"/>
      <c r="U41" s="54"/>
      <c r="V41" s="53"/>
      <c r="W41" s="21"/>
      <c r="X41" s="54"/>
      <c r="Y41" s="24">
        <v>4</v>
      </c>
      <c r="Z41" s="37">
        <v>7</v>
      </c>
      <c r="AA41" s="37">
        <v>5</v>
      </c>
      <c r="AB41" s="37">
        <v>10</v>
      </c>
      <c r="AC41" s="475">
        <f t="shared" si="0"/>
        <v>71.428571428571431</v>
      </c>
      <c r="AD41" s="625" t="s">
        <v>461</v>
      </c>
      <c r="AE41" s="626"/>
      <c r="AF41" s="627"/>
    </row>
    <row r="42" spans="1:32" ht="20.100000000000001" customHeight="1" x14ac:dyDescent="0.3">
      <c r="A42" s="37">
        <v>11</v>
      </c>
      <c r="B42" s="18" t="s">
        <v>145</v>
      </c>
      <c r="C42" s="48" t="s">
        <v>487</v>
      </c>
      <c r="D42" s="53">
        <v>-2</v>
      </c>
      <c r="E42" s="21">
        <v>8</v>
      </c>
      <c r="F42" s="54">
        <v>5</v>
      </c>
      <c r="G42" s="53">
        <v>3</v>
      </c>
      <c r="H42" s="21">
        <v>9</v>
      </c>
      <c r="I42" s="54">
        <v>12</v>
      </c>
      <c r="J42" s="53">
        <v>-9</v>
      </c>
      <c r="K42" s="21">
        <v>9</v>
      </c>
      <c r="L42" s="54">
        <v>2</v>
      </c>
      <c r="M42" s="53">
        <v>5</v>
      </c>
      <c r="N42" s="21">
        <v>8</v>
      </c>
      <c r="O42" s="54"/>
      <c r="P42" s="53"/>
      <c r="Q42" s="21"/>
      <c r="R42" s="54"/>
      <c r="S42" s="53">
        <v>9</v>
      </c>
      <c r="T42" s="21">
        <v>-4</v>
      </c>
      <c r="U42" s="54">
        <v>-5</v>
      </c>
      <c r="V42" s="53">
        <v>8</v>
      </c>
      <c r="W42" s="21">
        <v>12</v>
      </c>
      <c r="X42" s="54">
        <v>-1</v>
      </c>
      <c r="Y42" s="24">
        <v>6</v>
      </c>
      <c r="Z42" s="37">
        <v>17</v>
      </c>
      <c r="AA42" s="37">
        <v>12</v>
      </c>
      <c r="AB42" s="37">
        <v>69</v>
      </c>
      <c r="AC42" s="39">
        <f t="shared" si="0"/>
        <v>70.588235294117652</v>
      </c>
      <c r="AD42" s="500"/>
      <c r="AE42" s="500"/>
      <c r="AF42" s="500"/>
    </row>
    <row r="43" spans="1:32" ht="20.100000000000001" customHeight="1" x14ac:dyDescent="0.3">
      <c r="A43" s="37">
        <v>12</v>
      </c>
      <c r="B43" s="19" t="s">
        <v>653</v>
      </c>
      <c r="C43" s="48" t="s">
        <v>667</v>
      </c>
      <c r="D43" s="53">
        <v>6</v>
      </c>
      <c r="E43" s="21">
        <v>-7</v>
      </c>
      <c r="F43" s="54">
        <v>9</v>
      </c>
      <c r="G43" s="53">
        <v>3</v>
      </c>
      <c r="H43" s="21">
        <v>2</v>
      </c>
      <c r="I43" s="54">
        <v>-4</v>
      </c>
      <c r="J43" s="53">
        <v>-3</v>
      </c>
      <c r="K43" s="21">
        <v>-12</v>
      </c>
      <c r="L43" s="54"/>
      <c r="M43" s="53">
        <v>2</v>
      </c>
      <c r="N43" s="21"/>
      <c r="O43" s="54">
        <v>5</v>
      </c>
      <c r="P43" s="53">
        <v>9</v>
      </c>
      <c r="Q43" s="21">
        <v>7</v>
      </c>
      <c r="R43" s="54">
        <v>7</v>
      </c>
      <c r="S43" s="53"/>
      <c r="T43" s="21"/>
      <c r="U43" s="54"/>
      <c r="V43" s="53"/>
      <c r="W43" s="21"/>
      <c r="X43" s="54"/>
      <c r="Y43" s="24">
        <v>5</v>
      </c>
      <c r="Z43" s="37">
        <v>13</v>
      </c>
      <c r="AA43" s="37">
        <v>9</v>
      </c>
      <c r="AB43" s="37">
        <v>24</v>
      </c>
      <c r="AC43" s="39">
        <f t="shared" si="0"/>
        <v>69.230769230769226</v>
      </c>
    </row>
    <row r="44" spans="1:32" ht="20.100000000000001" customHeight="1" x14ac:dyDescent="0.3">
      <c r="A44" s="37">
        <v>13</v>
      </c>
      <c r="B44" s="18" t="s">
        <v>692</v>
      </c>
      <c r="C44" s="48" t="s">
        <v>665</v>
      </c>
      <c r="D44" s="53">
        <v>10</v>
      </c>
      <c r="E44" s="21">
        <v>-2</v>
      </c>
      <c r="F44" s="54">
        <v>4</v>
      </c>
      <c r="G44" s="53">
        <v>6</v>
      </c>
      <c r="H44" s="21">
        <v>1</v>
      </c>
      <c r="I44" s="54">
        <v>-7</v>
      </c>
      <c r="J44" s="53">
        <v>4</v>
      </c>
      <c r="K44" s="21">
        <v>2</v>
      </c>
      <c r="L44" s="54">
        <v>-8</v>
      </c>
      <c r="M44" s="53">
        <v>8</v>
      </c>
      <c r="N44" s="21">
        <v>5</v>
      </c>
      <c r="O44" s="54">
        <v>-8</v>
      </c>
      <c r="P44" s="53">
        <v>12</v>
      </c>
      <c r="Q44" s="21">
        <v>1</v>
      </c>
      <c r="R44" s="54">
        <v>1</v>
      </c>
      <c r="S44" s="53">
        <v>-2</v>
      </c>
      <c r="T44" s="21">
        <v>3</v>
      </c>
      <c r="U44" s="54">
        <v>-3</v>
      </c>
      <c r="V44" s="53">
        <v>5</v>
      </c>
      <c r="W44" s="21">
        <v>1</v>
      </c>
      <c r="X44" s="54">
        <v>-8</v>
      </c>
      <c r="Y44" s="24">
        <v>7</v>
      </c>
      <c r="Z44" s="37">
        <v>21</v>
      </c>
      <c r="AA44" s="37">
        <v>14</v>
      </c>
      <c r="AB44" s="37">
        <v>25</v>
      </c>
      <c r="AC44" s="39">
        <f t="shared" si="0"/>
        <v>66.666666666666657</v>
      </c>
    </row>
    <row r="45" spans="1:32" ht="20.100000000000001" customHeight="1" x14ac:dyDescent="0.3">
      <c r="A45" s="37">
        <v>14</v>
      </c>
      <c r="B45" s="18" t="s">
        <v>649</v>
      </c>
      <c r="C45" s="48" t="s">
        <v>667</v>
      </c>
      <c r="D45" s="53">
        <v>1</v>
      </c>
      <c r="E45" s="21">
        <v>-1</v>
      </c>
      <c r="F45" s="54">
        <v>9</v>
      </c>
      <c r="G45" s="53">
        <v>4</v>
      </c>
      <c r="H45" s="21">
        <v>2</v>
      </c>
      <c r="I45" s="54">
        <v>-4</v>
      </c>
      <c r="J45" s="53">
        <v>5</v>
      </c>
      <c r="K45" s="21">
        <v>-12</v>
      </c>
      <c r="L45" s="54">
        <v>-5</v>
      </c>
      <c r="M45" s="53">
        <v>-6</v>
      </c>
      <c r="N45" s="21">
        <v>6</v>
      </c>
      <c r="O45" s="54">
        <v>8</v>
      </c>
      <c r="P45" s="53">
        <v>13</v>
      </c>
      <c r="Q45" s="21">
        <v>12</v>
      </c>
      <c r="R45" s="54">
        <v>11</v>
      </c>
      <c r="S45" s="53"/>
      <c r="T45" s="21"/>
      <c r="U45" s="54"/>
      <c r="V45" s="53"/>
      <c r="W45" s="21"/>
      <c r="X45" s="54"/>
      <c r="Y45" s="24">
        <v>5</v>
      </c>
      <c r="Z45" s="37">
        <v>15</v>
      </c>
      <c r="AA45" s="37">
        <v>10</v>
      </c>
      <c r="AB45" s="37">
        <v>43</v>
      </c>
      <c r="AC45" s="39">
        <f t="shared" si="0"/>
        <v>66.666666666666657</v>
      </c>
    </row>
    <row r="46" spans="1:32" ht="20.100000000000001" customHeight="1" x14ac:dyDescent="0.3">
      <c r="A46" s="37">
        <v>15</v>
      </c>
      <c r="B46" s="18" t="s">
        <v>767</v>
      </c>
      <c r="C46" s="48" t="s">
        <v>775</v>
      </c>
      <c r="D46" s="53">
        <v>4</v>
      </c>
      <c r="E46" s="21">
        <v>-1</v>
      </c>
      <c r="F46" s="54">
        <v>-7</v>
      </c>
      <c r="G46" s="53">
        <v>4</v>
      </c>
      <c r="H46" s="21">
        <v>-10</v>
      </c>
      <c r="I46" s="54">
        <v>-6</v>
      </c>
      <c r="J46" s="53">
        <v>10</v>
      </c>
      <c r="K46" s="21">
        <v>3</v>
      </c>
      <c r="L46" s="54">
        <v>-2</v>
      </c>
      <c r="M46" s="53">
        <v>13</v>
      </c>
      <c r="N46" s="20">
        <v>13</v>
      </c>
      <c r="O46" s="56">
        <v>1</v>
      </c>
      <c r="P46" s="55">
        <v>8</v>
      </c>
      <c r="Q46" s="20">
        <v>1</v>
      </c>
      <c r="R46" s="56">
        <v>3</v>
      </c>
      <c r="S46" s="55"/>
      <c r="T46" s="20"/>
      <c r="U46" s="56"/>
      <c r="V46" s="55"/>
      <c r="W46" s="20"/>
      <c r="X46" s="56"/>
      <c r="Y46" s="24">
        <v>5</v>
      </c>
      <c r="Z46" s="38">
        <v>15</v>
      </c>
      <c r="AA46" s="38">
        <v>10</v>
      </c>
      <c r="AB46" s="38">
        <v>34</v>
      </c>
      <c r="AC46" s="39">
        <f t="shared" si="0"/>
        <v>66.666666666666657</v>
      </c>
    </row>
    <row r="47" spans="1:32" ht="20.100000000000001" customHeight="1" x14ac:dyDescent="0.3">
      <c r="A47" s="37">
        <v>16</v>
      </c>
      <c r="B47" s="19" t="s">
        <v>192</v>
      </c>
      <c r="C47" s="48" t="s">
        <v>487</v>
      </c>
      <c r="D47" s="53"/>
      <c r="E47" s="21"/>
      <c r="F47" s="54"/>
      <c r="G47" s="53"/>
      <c r="H47" s="21"/>
      <c r="I47" s="54"/>
      <c r="J47" s="53">
        <v>4</v>
      </c>
      <c r="K47" s="21">
        <v>9</v>
      </c>
      <c r="L47" s="54">
        <v>2</v>
      </c>
      <c r="M47" s="53">
        <v>11</v>
      </c>
      <c r="N47" s="21">
        <v>8</v>
      </c>
      <c r="O47" s="54">
        <v>-5</v>
      </c>
      <c r="P47" s="53"/>
      <c r="Q47" s="21"/>
      <c r="R47" s="54"/>
      <c r="S47" s="53">
        <v>5</v>
      </c>
      <c r="T47" s="21">
        <v>-4</v>
      </c>
      <c r="U47" s="54">
        <v>-5</v>
      </c>
      <c r="V47" s="53">
        <v>2</v>
      </c>
      <c r="W47" s="21">
        <v>12</v>
      </c>
      <c r="X47" s="54">
        <v>-1</v>
      </c>
      <c r="Y47" s="24">
        <v>4</v>
      </c>
      <c r="Z47" s="37">
        <v>12</v>
      </c>
      <c r="AA47" s="37">
        <v>8</v>
      </c>
      <c r="AB47" s="37">
        <v>38</v>
      </c>
      <c r="AC47" s="39">
        <f t="shared" si="0"/>
        <v>66.666666666666657</v>
      </c>
    </row>
    <row r="48" spans="1:32" ht="20.100000000000001" customHeight="1" x14ac:dyDescent="0.3">
      <c r="A48" s="37">
        <v>17</v>
      </c>
      <c r="B48" s="18" t="s">
        <v>159</v>
      </c>
      <c r="C48" s="48" t="s">
        <v>461</v>
      </c>
      <c r="D48" s="53"/>
      <c r="E48" s="21"/>
      <c r="F48" s="54"/>
      <c r="G48" s="53"/>
      <c r="H48" s="21"/>
      <c r="I48" s="54"/>
      <c r="J48" s="53">
        <v>5</v>
      </c>
      <c r="K48" s="21">
        <v>5</v>
      </c>
      <c r="L48" s="54">
        <v>5</v>
      </c>
      <c r="M48" s="53"/>
      <c r="N48" s="21"/>
      <c r="O48" s="54"/>
      <c r="P48" s="53"/>
      <c r="Q48" s="21"/>
      <c r="R48" s="54"/>
      <c r="S48" s="53">
        <v>12</v>
      </c>
      <c r="T48" s="21">
        <v>-12</v>
      </c>
      <c r="U48" s="54">
        <v>-8</v>
      </c>
      <c r="V48" s="53">
        <v>12</v>
      </c>
      <c r="W48" s="21">
        <v>5</v>
      </c>
      <c r="X48" s="54">
        <v>-5</v>
      </c>
      <c r="Y48" s="24">
        <v>3</v>
      </c>
      <c r="Z48" s="37">
        <v>9</v>
      </c>
      <c r="AA48" s="37">
        <v>6</v>
      </c>
      <c r="AB48" s="37">
        <v>19</v>
      </c>
      <c r="AC48" s="39">
        <f t="shared" si="0"/>
        <v>66.666666666666657</v>
      </c>
    </row>
    <row r="49" spans="1:29" ht="20.100000000000001" customHeight="1" x14ac:dyDescent="0.3">
      <c r="A49" s="37">
        <v>18</v>
      </c>
      <c r="B49" s="18" t="s">
        <v>694</v>
      </c>
      <c r="C49" s="48" t="s">
        <v>665</v>
      </c>
      <c r="D49" s="53"/>
      <c r="E49" s="21"/>
      <c r="F49" s="54"/>
      <c r="G49" s="53"/>
      <c r="H49" s="21"/>
      <c r="I49" s="54"/>
      <c r="J49" s="53">
        <v>5</v>
      </c>
      <c r="K49" s="21">
        <v>1</v>
      </c>
      <c r="L49" s="54">
        <v>-4</v>
      </c>
      <c r="M49" s="53">
        <v>6</v>
      </c>
      <c r="N49" s="21">
        <v>-6</v>
      </c>
      <c r="O49" s="54">
        <v>-2</v>
      </c>
      <c r="P49" s="53">
        <v>6</v>
      </c>
      <c r="Q49" s="21">
        <v>3</v>
      </c>
      <c r="R49" s="54">
        <v>1</v>
      </c>
      <c r="S49" s="53"/>
      <c r="T49" s="21"/>
      <c r="U49" s="54"/>
      <c r="V49" s="53"/>
      <c r="W49" s="21"/>
      <c r="X49" s="54"/>
      <c r="Y49" s="24">
        <v>3</v>
      </c>
      <c r="Z49" s="37">
        <v>9</v>
      </c>
      <c r="AA49" s="37">
        <v>6</v>
      </c>
      <c r="AB49" s="37">
        <v>10</v>
      </c>
      <c r="AC49" s="39">
        <f t="shared" si="0"/>
        <v>66.666666666666657</v>
      </c>
    </row>
    <row r="50" spans="1:29" ht="20.100000000000001" customHeight="1" x14ac:dyDescent="0.3">
      <c r="A50" s="37">
        <v>19</v>
      </c>
      <c r="B50" s="19" t="s">
        <v>373</v>
      </c>
      <c r="C50" s="48" t="s">
        <v>121</v>
      </c>
      <c r="D50" s="53">
        <v>4</v>
      </c>
      <c r="E50" s="21">
        <v>10</v>
      </c>
      <c r="F50" s="54">
        <v>7</v>
      </c>
      <c r="G50" s="53">
        <v>-6</v>
      </c>
      <c r="H50" s="20">
        <v>-13</v>
      </c>
      <c r="I50" s="56">
        <v>2</v>
      </c>
      <c r="J50" s="55">
        <v>3</v>
      </c>
      <c r="K50" s="20">
        <v>6</v>
      </c>
      <c r="L50" s="56">
        <v>-7</v>
      </c>
      <c r="M50" s="55"/>
      <c r="N50" s="20"/>
      <c r="O50" s="56"/>
      <c r="P50" s="55"/>
      <c r="Q50" s="20"/>
      <c r="R50" s="56"/>
      <c r="S50" s="55"/>
      <c r="T50" s="20"/>
      <c r="U50" s="56"/>
      <c r="V50" s="55"/>
      <c r="W50" s="20"/>
      <c r="X50" s="56"/>
      <c r="Y50" s="24">
        <v>3</v>
      </c>
      <c r="Z50" s="38">
        <v>9</v>
      </c>
      <c r="AA50" s="38">
        <v>6</v>
      </c>
      <c r="AB50" s="38">
        <v>6</v>
      </c>
      <c r="AC50" s="39">
        <f t="shared" si="0"/>
        <v>66.666666666666657</v>
      </c>
    </row>
    <row r="51" spans="1:29" ht="20.100000000000001" customHeight="1" x14ac:dyDescent="0.3">
      <c r="A51" s="37">
        <v>20</v>
      </c>
      <c r="B51" s="18" t="s">
        <v>641</v>
      </c>
      <c r="C51" s="48" t="s">
        <v>665</v>
      </c>
      <c r="D51" s="53">
        <v>10</v>
      </c>
      <c r="E51" s="21">
        <v>4</v>
      </c>
      <c r="F51" s="54">
        <v>-8</v>
      </c>
      <c r="G51" s="53">
        <v>10</v>
      </c>
      <c r="H51" s="21">
        <v>2</v>
      </c>
      <c r="I51" s="54">
        <v>7</v>
      </c>
      <c r="J51" s="53">
        <v>-9</v>
      </c>
      <c r="K51" s="21">
        <v>2</v>
      </c>
      <c r="L51" s="54">
        <v>-8</v>
      </c>
      <c r="M51" s="53">
        <v>2</v>
      </c>
      <c r="N51" s="21">
        <v>5</v>
      </c>
      <c r="O51" s="54">
        <v>-2</v>
      </c>
      <c r="P51" s="53">
        <v>-2</v>
      </c>
      <c r="Q51" s="21"/>
      <c r="R51" s="54">
        <v>2</v>
      </c>
      <c r="S51" s="53">
        <v>10</v>
      </c>
      <c r="T51" s="21">
        <v>3</v>
      </c>
      <c r="U51" s="54">
        <v>-2</v>
      </c>
      <c r="V51" s="53">
        <v>5</v>
      </c>
      <c r="W51" s="21">
        <v>1</v>
      </c>
      <c r="X51" s="54">
        <v>-6</v>
      </c>
      <c r="Y51" s="24">
        <v>7</v>
      </c>
      <c r="Z51" s="37">
        <v>20</v>
      </c>
      <c r="AA51" s="37">
        <v>13</v>
      </c>
      <c r="AB51" s="37">
        <v>26</v>
      </c>
      <c r="AC51" s="39">
        <f t="shared" si="0"/>
        <v>65</v>
      </c>
    </row>
    <row r="52" spans="1:29" ht="20.100000000000001" customHeight="1" x14ac:dyDescent="0.3">
      <c r="A52" s="37">
        <v>21</v>
      </c>
      <c r="B52" s="18" t="s">
        <v>772</v>
      </c>
      <c r="C52" s="48" t="s">
        <v>775</v>
      </c>
      <c r="D52" s="53">
        <v>-10</v>
      </c>
      <c r="E52" s="21"/>
      <c r="F52" s="54">
        <v>7</v>
      </c>
      <c r="G52" s="53">
        <v>4</v>
      </c>
      <c r="H52" s="21">
        <v>-2</v>
      </c>
      <c r="I52" s="54">
        <v>-2</v>
      </c>
      <c r="J52" s="53">
        <v>6</v>
      </c>
      <c r="K52" s="21">
        <v>12</v>
      </c>
      <c r="L52" s="54">
        <v>-9</v>
      </c>
      <c r="M52" s="53">
        <v>8</v>
      </c>
      <c r="N52" s="21">
        <v>8</v>
      </c>
      <c r="O52" s="54">
        <v>1</v>
      </c>
      <c r="P52" s="53">
        <v>4</v>
      </c>
      <c r="Q52" s="21">
        <v>1</v>
      </c>
      <c r="R52" s="54">
        <v>-1</v>
      </c>
      <c r="S52" s="53"/>
      <c r="T52" s="21"/>
      <c r="U52" s="54"/>
      <c r="V52" s="53"/>
      <c r="W52" s="21"/>
      <c r="X52" s="54"/>
      <c r="Y52" s="24">
        <v>5</v>
      </c>
      <c r="Z52" s="37">
        <v>14</v>
      </c>
      <c r="AA52" s="37">
        <v>9</v>
      </c>
      <c r="AB52" s="37">
        <v>27</v>
      </c>
      <c r="AC52" s="39">
        <f t="shared" si="0"/>
        <v>64.285714285714292</v>
      </c>
    </row>
    <row r="53" spans="1:29" ht="20.100000000000001" customHeight="1" x14ac:dyDescent="0.3">
      <c r="A53" s="37">
        <v>22</v>
      </c>
      <c r="B53" s="18" t="s">
        <v>766</v>
      </c>
      <c r="C53" s="48" t="s">
        <v>667</v>
      </c>
      <c r="D53" s="53">
        <v>3</v>
      </c>
      <c r="E53" s="21">
        <v>-7</v>
      </c>
      <c r="F53" s="54">
        <v>-12</v>
      </c>
      <c r="G53" s="53">
        <v>-10</v>
      </c>
      <c r="H53" s="21">
        <v>2</v>
      </c>
      <c r="I53" s="54">
        <v>1</v>
      </c>
      <c r="J53" s="53">
        <v>9</v>
      </c>
      <c r="K53" s="21">
        <v>-3</v>
      </c>
      <c r="L53" s="54"/>
      <c r="M53" s="53">
        <v>-12</v>
      </c>
      <c r="N53" s="21">
        <v>4</v>
      </c>
      <c r="O53" s="54">
        <v>8</v>
      </c>
      <c r="P53" s="53">
        <v>11</v>
      </c>
      <c r="Q53" s="21">
        <v>7</v>
      </c>
      <c r="R53" s="54">
        <v>7</v>
      </c>
      <c r="S53" s="53"/>
      <c r="T53" s="21"/>
      <c r="U53" s="54"/>
      <c r="V53" s="53"/>
      <c r="W53" s="21"/>
      <c r="X53" s="54"/>
      <c r="Y53" s="24">
        <v>5</v>
      </c>
      <c r="Z53" s="37">
        <v>14</v>
      </c>
      <c r="AA53" s="37">
        <v>9</v>
      </c>
      <c r="AB53" s="37">
        <v>8</v>
      </c>
      <c r="AC53" s="39">
        <f t="shared" si="0"/>
        <v>64.285714285714292</v>
      </c>
    </row>
    <row r="54" spans="1:29" ht="20.100000000000001" customHeight="1" x14ac:dyDescent="0.3">
      <c r="A54" s="37">
        <v>23</v>
      </c>
      <c r="B54" s="19" t="s">
        <v>66</v>
      </c>
      <c r="C54" s="48" t="s">
        <v>121</v>
      </c>
      <c r="D54" s="53"/>
      <c r="E54" s="21"/>
      <c r="F54" s="54"/>
      <c r="G54" s="53">
        <v>4</v>
      </c>
      <c r="H54" s="21">
        <v>10</v>
      </c>
      <c r="I54" s="54">
        <v>1</v>
      </c>
      <c r="J54" s="53">
        <v>2</v>
      </c>
      <c r="K54" s="21"/>
      <c r="L54" s="54">
        <v>-5</v>
      </c>
      <c r="M54" s="53">
        <v>-8</v>
      </c>
      <c r="N54" s="21">
        <v>-6</v>
      </c>
      <c r="O54" s="54">
        <v>6</v>
      </c>
      <c r="P54" s="53"/>
      <c r="Q54" s="21"/>
      <c r="R54" s="54"/>
      <c r="S54" s="53"/>
      <c r="T54" s="21"/>
      <c r="U54" s="54"/>
      <c r="V54" s="53"/>
      <c r="W54" s="21"/>
      <c r="X54" s="54"/>
      <c r="Y54" s="24">
        <v>3</v>
      </c>
      <c r="Z54" s="37">
        <v>8</v>
      </c>
      <c r="AA54" s="37">
        <v>5</v>
      </c>
      <c r="AB54" s="37">
        <v>4</v>
      </c>
      <c r="AC54" s="39">
        <f t="shared" si="0"/>
        <v>62.5</v>
      </c>
    </row>
    <row r="55" spans="1:29" ht="20.100000000000001" customHeight="1" x14ac:dyDescent="0.3">
      <c r="A55" s="37">
        <v>24</v>
      </c>
      <c r="B55" s="18" t="s">
        <v>148</v>
      </c>
      <c r="C55" s="48" t="s">
        <v>487</v>
      </c>
      <c r="D55" s="53">
        <v>11</v>
      </c>
      <c r="E55" s="21">
        <v>-4</v>
      </c>
      <c r="F55" s="54">
        <v>-11</v>
      </c>
      <c r="G55" s="53">
        <v>6</v>
      </c>
      <c r="H55" s="21">
        <v>-8</v>
      </c>
      <c r="I55" s="54">
        <v>-4</v>
      </c>
      <c r="J55" s="53">
        <v>5</v>
      </c>
      <c r="K55" s="21">
        <v>9</v>
      </c>
      <c r="L55" s="54">
        <v>-2</v>
      </c>
      <c r="M55" s="53">
        <v>4</v>
      </c>
      <c r="N55" s="21">
        <v>8</v>
      </c>
      <c r="O55" s="54">
        <v>4</v>
      </c>
      <c r="P55" s="53"/>
      <c r="Q55" s="21"/>
      <c r="R55" s="54"/>
      <c r="S55" s="53">
        <v>10</v>
      </c>
      <c r="T55" s="21">
        <v>-4</v>
      </c>
      <c r="U55" s="54">
        <v>5</v>
      </c>
      <c r="V55" s="53">
        <v>-6</v>
      </c>
      <c r="W55" s="21">
        <v>12</v>
      </c>
      <c r="X55" s="54">
        <v>3</v>
      </c>
      <c r="Y55" s="24">
        <v>6</v>
      </c>
      <c r="Z55" s="37">
        <v>18</v>
      </c>
      <c r="AA55" s="37">
        <v>11</v>
      </c>
      <c r="AB55" s="37">
        <v>38</v>
      </c>
      <c r="AC55" s="39">
        <f t="shared" si="0"/>
        <v>61.111111111111114</v>
      </c>
    </row>
    <row r="56" spans="1:29" ht="20.100000000000001" customHeight="1" x14ac:dyDescent="0.3">
      <c r="A56" s="37">
        <v>25</v>
      </c>
      <c r="B56" s="18" t="s">
        <v>360</v>
      </c>
      <c r="C56" s="48" t="s">
        <v>487</v>
      </c>
      <c r="D56" s="53">
        <v>-10</v>
      </c>
      <c r="E56" s="21">
        <v>8</v>
      </c>
      <c r="F56" s="54">
        <v>5</v>
      </c>
      <c r="G56" s="53">
        <v>-3</v>
      </c>
      <c r="H56" s="21">
        <v>9</v>
      </c>
      <c r="I56" s="54">
        <v>12</v>
      </c>
      <c r="J56" s="53"/>
      <c r="K56" s="21">
        <v>6</v>
      </c>
      <c r="L56" s="54">
        <v>-6</v>
      </c>
      <c r="M56" s="53"/>
      <c r="N56" s="21">
        <v>11</v>
      </c>
      <c r="O56" s="54">
        <v>-5</v>
      </c>
      <c r="P56" s="53"/>
      <c r="Q56" s="21"/>
      <c r="R56" s="54"/>
      <c r="S56" s="53"/>
      <c r="T56" s="21"/>
      <c r="U56" s="54"/>
      <c r="V56" s="53"/>
      <c r="W56" s="21"/>
      <c r="X56" s="54"/>
      <c r="Y56" s="24">
        <v>4</v>
      </c>
      <c r="Z56" s="37">
        <v>10</v>
      </c>
      <c r="AA56" s="37">
        <v>6</v>
      </c>
      <c r="AB56" s="37">
        <v>27</v>
      </c>
      <c r="AC56" s="39">
        <f t="shared" si="0"/>
        <v>60</v>
      </c>
    </row>
    <row r="57" spans="1:29" ht="20.100000000000001" customHeight="1" x14ac:dyDescent="0.3">
      <c r="A57" s="37">
        <v>26</v>
      </c>
      <c r="B57" s="19" t="s">
        <v>99</v>
      </c>
      <c r="C57" s="48" t="s">
        <v>121</v>
      </c>
      <c r="D57" s="53">
        <v>6</v>
      </c>
      <c r="E57" s="21"/>
      <c r="F57" s="54">
        <v>7</v>
      </c>
      <c r="G57" s="53"/>
      <c r="H57" s="21"/>
      <c r="I57" s="54"/>
      <c r="J57" s="53"/>
      <c r="K57" s="21"/>
      <c r="L57" s="54"/>
      <c r="M57" s="53">
        <v>3</v>
      </c>
      <c r="N57" s="21">
        <v>-9</v>
      </c>
      <c r="O57" s="54">
        <v>-2</v>
      </c>
      <c r="P57" s="53"/>
      <c r="Q57" s="21"/>
      <c r="R57" s="54"/>
      <c r="S57" s="53"/>
      <c r="T57" s="21"/>
      <c r="U57" s="54"/>
      <c r="V57" s="53"/>
      <c r="W57" s="21"/>
      <c r="X57" s="54"/>
      <c r="Y57" s="24">
        <v>2</v>
      </c>
      <c r="Z57" s="37">
        <v>5</v>
      </c>
      <c r="AA57" s="37">
        <v>3</v>
      </c>
      <c r="AB57" s="37">
        <v>5</v>
      </c>
      <c r="AC57" s="39">
        <f t="shared" si="0"/>
        <v>60</v>
      </c>
    </row>
    <row r="58" spans="1:29" ht="20.100000000000001" customHeight="1" x14ac:dyDescent="0.3">
      <c r="A58" s="37">
        <v>27</v>
      </c>
      <c r="B58" s="18" t="s">
        <v>638</v>
      </c>
      <c r="C58" s="48" t="s">
        <v>665</v>
      </c>
      <c r="D58" s="53">
        <v>-3</v>
      </c>
      <c r="E58" s="21">
        <v>4</v>
      </c>
      <c r="F58" s="54">
        <v>-1</v>
      </c>
      <c r="G58" s="53">
        <v>3</v>
      </c>
      <c r="H58" s="21">
        <v>2</v>
      </c>
      <c r="I58" s="54">
        <v>7</v>
      </c>
      <c r="J58" s="53">
        <v>-2</v>
      </c>
      <c r="K58" s="21">
        <v>2</v>
      </c>
      <c r="L58" s="54">
        <v>-4</v>
      </c>
      <c r="M58" s="53">
        <v>10</v>
      </c>
      <c r="N58" s="21">
        <v>5</v>
      </c>
      <c r="O58" s="54">
        <v>-2</v>
      </c>
      <c r="P58" s="53">
        <v>4</v>
      </c>
      <c r="Q58" s="21">
        <v>1</v>
      </c>
      <c r="R58" s="54">
        <v>2</v>
      </c>
      <c r="S58" s="53">
        <v>8</v>
      </c>
      <c r="T58" s="21">
        <v>3</v>
      </c>
      <c r="U58" s="54">
        <v>-2</v>
      </c>
      <c r="V58" s="53">
        <v>-8</v>
      </c>
      <c r="W58" s="21">
        <v>-7</v>
      </c>
      <c r="X58" s="54">
        <v>-6</v>
      </c>
      <c r="Y58" s="24">
        <v>7</v>
      </c>
      <c r="Z58" s="37">
        <v>21</v>
      </c>
      <c r="AA58" s="37">
        <v>12</v>
      </c>
      <c r="AB58" s="37">
        <v>16</v>
      </c>
      <c r="AC58" s="39">
        <f t="shared" si="0"/>
        <v>57.142857142857139</v>
      </c>
    </row>
    <row r="59" spans="1:29" ht="20.100000000000001" customHeight="1" x14ac:dyDescent="0.3">
      <c r="A59" s="37">
        <v>28</v>
      </c>
      <c r="B59" s="19" t="s">
        <v>776</v>
      </c>
      <c r="C59" s="48" t="s">
        <v>667</v>
      </c>
      <c r="D59" s="53">
        <v>6</v>
      </c>
      <c r="E59" s="21">
        <v>-1</v>
      </c>
      <c r="F59" s="54">
        <v>-4</v>
      </c>
      <c r="G59" s="53">
        <v>-10</v>
      </c>
      <c r="H59" s="21">
        <v>-4</v>
      </c>
      <c r="I59" s="54">
        <v>8</v>
      </c>
      <c r="J59" s="53">
        <v>-6</v>
      </c>
      <c r="K59" s="21"/>
      <c r="L59" s="54">
        <v>9</v>
      </c>
      <c r="M59" s="53">
        <v>10</v>
      </c>
      <c r="N59" s="21">
        <v>6</v>
      </c>
      <c r="O59" s="54">
        <v>8</v>
      </c>
      <c r="P59" s="53">
        <v>-6</v>
      </c>
      <c r="Q59" s="21">
        <v>12</v>
      </c>
      <c r="R59" s="54">
        <v>2</v>
      </c>
      <c r="S59" s="53"/>
      <c r="T59" s="21"/>
      <c r="U59" s="54"/>
      <c r="V59" s="53"/>
      <c r="W59" s="21"/>
      <c r="X59" s="54"/>
      <c r="Y59" s="24">
        <v>5</v>
      </c>
      <c r="Z59" s="37">
        <v>14</v>
      </c>
      <c r="AA59" s="37">
        <v>8</v>
      </c>
      <c r="AB59" s="37">
        <v>30</v>
      </c>
      <c r="AC59" s="39">
        <f t="shared" si="0"/>
        <v>57.142857142857139</v>
      </c>
    </row>
    <row r="60" spans="1:29" ht="20.100000000000001" customHeight="1" x14ac:dyDescent="0.3">
      <c r="A60" s="37">
        <v>29</v>
      </c>
      <c r="B60" s="19" t="s">
        <v>690</v>
      </c>
      <c r="C60" s="48" t="s">
        <v>121</v>
      </c>
      <c r="D60" s="53">
        <v>-4</v>
      </c>
      <c r="E60" s="21">
        <v>-2</v>
      </c>
      <c r="F60" s="54"/>
      <c r="G60" s="53">
        <v>2</v>
      </c>
      <c r="H60" s="21">
        <v>10</v>
      </c>
      <c r="I60" s="54">
        <v>1</v>
      </c>
      <c r="J60" s="53"/>
      <c r="K60" s="21">
        <v>6</v>
      </c>
      <c r="L60" s="54">
        <v>-7</v>
      </c>
      <c r="M60" s="53"/>
      <c r="N60" s="21"/>
      <c r="O60" s="54"/>
      <c r="P60" s="53"/>
      <c r="Q60" s="21"/>
      <c r="R60" s="54"/>
      <c r="S60" s="53"/>
      <c r="T60" s="21"/>
      <c r="U60" s="54"/>
      <c r="V60" s="53"/>
      <c r="W60" s="21"/>
      <c r="X60" s="54"/>
      <c r="Y60" s="24">
        <v>3</v>
      </c>
      <c r="Z60" s="37">
        <v>7</v>
      </c>
      <c r="AA60" s="37">
        <v>4</v>
      </c>
      <c r="AB60" s="37">
        <v>6</v>
      </c>
      <c r="AC60" s="39">
        <f t="shared" si="0"/>
        <v>57.142857142857139</v>
      </c>
    </row>
    <row r="61" spans="1:29" ht="20.100000000000001" customHeight="1" x14ac:dyDescent="0.3">
      <c r="A61" s="37">
        <v>30</v>
      </c>
      <c r="B61" s="19" t="s">
        <v>764</v>
      </c>
      <c r="C61" s="48" t="s">
        <v>287</v>
      </c>
      <c r="D61" s="53">
        <v>-3</v>
      </c>
      <c r="E61" s="21"/>
      <c r="F61" s="54"/>
      <c r="G61" s="53">
        <v>12</v>
      </c>
      <c r="H61" s="21"/>
      <c r="I61" s="54">
        <v>2</v>
      </c>
      <c r="J61" s="53">
        <v>5</v>
      </c>
      <c r="K61" s="21">
        <v>4</v>
      </c>
      <c r="L61" s="56">
        <v>-7</v>
      </c>
      <c r="M61" s="53">
        <v>-7</v>
      </c>
      <c r="N61" s="21">
        <v>1</v>
      </c>
      <c r="O61" s="54">
        <v>-10</v>
      </c>
      <c r="P61" s="53"/>
      <c r="Q61" s="21"/>
      <c r="R61" s="54"/>
      <c r="S61" s="53"/>
      <c r="T61" s="21"/>
      <c r="U61" s="54"/>
      <c r="V61" s="53"/>
      <c r="W61" s="20"/>
      <c r="X61" s="56"/>
      <c r="Y61" s="24">
        <v>4</v>
      </c>
      <c r="Z61" s="38">
        <v>9</v>
      </c>
      <c r="AA61" s="38">
        <v>5</v>
      </c>
      <c r="AB61" s="38">
        <v>-3</v>
      </c>
      <c r="AC61" s="39">
        <f t="shared" si="0"/>
        <v>55.555555555555557</v>
      </c>
    </row>
    <row r="62" spans="1:29" ht="20.100000000000001" customHeight="1" x14ac:dyDescent="0.3">
      <c r="A62" s="37">
        <v>31</v>
      </c>
      <c r="B62" s="18" t="s">
        <v>613</v>
      </c>
      <c r="C62" s="48" t="s">
        <v>753</v>
      </c>
      <c r="D62" s="53">
        <v>8</v>
      </c>
      <c r="E62" s="21">
        <v>-8</v>
      </c>
      <c r="F62" s="54">
        <v>6</v>
      </c>
      <c r="G62" s="53">
        <v>5</v>
      </c>
      <c r="H62" s="21">
        <v>-10</v>
      </c>
      <c r="I62" s="54">
        <v>-7</v>
      </c>
      <c r="J62" s="55">
        <v>-3</v>
      </c>
      <c r="K62" s="20">
        <v>8</v>
      </c>
      <c r="L62" s="56">
        <v>9</v>
      </c>
      <c r="M62" s="55"/>
      <c r="N62" s="20"/>
      <c r="O62" s="56"/>
      <c r="P62" s="55"/>
      <c r="Q62" s="20"/>
      <c r="R62" s="56"/>
      <c r="S62" s="55"/>
      <c r="T62" s="20"/>
      <c r="U62" s="56"/>
      <c r="V62" s="55"/>
      <c r="W62" s="20"/>
      <c r="X62" s="56"/>
      <c r="Y62" s="24">
        <v>3</v>
      </c>
      <c r="Z62" s="38">
        <v>9</v>
      </c>
      <c r="AA62" s="38">
        <v>5</v>
      </c>
      <c r="AB62" s="38">
        <v>8</v>
      </c>
      <c r="AC62" s="39">
        <f t="shared" si="0"/>
        <v>55.555555555555557</v>
      </c>
    </row>
    <row r="63" spans="1:29" ht="20.100000000000001" customHeight="1" x14ac:dyDescent="0.3">
      <c r="A63" s="37">
        <v>32</v>
      </c>
      <c r="B63" s="18" t="s">
        <v>647</v>
      </c>
      <c r="C63" s="48" t="s">
        <v>287</v>
      </c>
      <c r="D63" s="53">
        <v>-6</v>
      </c>
      <c r="E63" s="21">
        <v>1</v>
      </c>
      <c r="F63" s="54">
        <v>4</v>
      </c>
      <c r="G63" s="53">
        <v>-4</v>
      </c>
      <c r="H63" s="21">
        <v>2</v>
      </c>
      <c r="I63" s="54">
        <v>6</v>
      </c>
      <c r="J63" s="53"/>
      <c r="K63" s="21"/>
      <c r="L63" s="54"/>
      <c r="M63" s="53"/>
      <c r="N63" s="20"/>
      <c r="O63" s="56"/>
      <c r="P63" s="55">
        <v>2</v>
      </c>
      <c r="Q63" s="20">
        <v>-3</v>
      </c>
      <c r="R63" s="56">
        <v>-2</v>
      </c>
      <c r="S63" s="55"/>
      <c r="T63" s="20"/>
      <c r="U63" s="56"/>
      <c r="V63" s="55"/>
      <c r="W63" s="20"/>
      <c r="X63" s="56"/>
      <c r="Y63" s="24">
        <v>3</v>
      </c>
      <c r="Z63" s="38">
        <v>9</v>
      </c>
      <c r="AA63" s="38">
        <v>5</v>
      </c>
      <c r="AB63" s="38">
        <v>0</v>
      </c>
      <c r="AC63" s="39">
        <f t="shared" si="0"/>
        <v>55.555555555555557</v>
      </c>
    </row>
    <row r="64" spans="1:29" ht="20.100000000000001" customHeight="1" x14ac:dyDescent="0.3">
      <c r="A64" s="37">
        <v>33</v>
      </c>
      <c r="B64" s="18" t="s">
        <v>615</v>
      </c>
      <c r="C64" s="48" t="s">
        <v>753</v>
      </c>
      <c r="D64" s="53">
        <v>6</v>
      </c>
      <c r="E64" s="21">
        <v>-8</v>
      </c>
      <c r="F64" s="54">
        <v>6</v>
      </c>
      <c r="G64" s="53">
        <v>4</v>
      </c>
      <c r="H64" s="21">
        <v>-10</v>
      </c>
      <c r="I64" s="54">
        <v>-7</v>
      </c>
      <c r="J64" s="53">
        <v>3</v>
      </c>
      <c r="K64" s="21">
        <v>-9</v>
      </c>
      <c r="L64" s="54">
        <v>4</v>
      </c>
      <c r="M64" s="53"/>
      <c r="N64" s="21"/>
      <c r="O64" s="54"/>
      <c r="P64" s="53"/>
      <c r="Q64" s="21"/>
      <c r="R64" s="54"/>
      <c r="S64" s="53"/>
      <c r="T64" s="21"/>
      <c r="U64" s="54"/>
      <c r="V64" s="53"/>
      <c r="W64" s="21"/>
      <c r="X64" s="54"/>
      <c r="Y64" s="24">
        <v>3</v>
      </c>
      <c r="Z64" s="37">
        <v>9</v>
      </c>
      <c r="AA64" s="37">
        <v>5</v>
      </c>
      <c r="AB64" s="37">
        <v>-11</v>
      </c>
      <c r="AC64" s="39">
        <f t="shared" ref="AC64:AC95" si="1">AA64/Z64*100</f>
        <v>55.555555555555557</v>
      </c>
    </row>
    <row r="65" spans="1:29" ht="20.100000000000001" customHeight="1" x14ac:dyDescent="0.3">
      <c r="A65" s="37">
        <v>34</v>
      </c>
      <c r="B65" s="19" t="s">
        <v>276</v>
      </c>
      <c r="C65" s="48" t="s">
        <v>287</v>
      </c>
      <c r="D65" s="53"/>
      <c r="E65" s="21">
        <v>1</v>
      </c>
      <c r="F65" s="54">
        <v>12</v>
      </c>
      <c r="G65" s="53"/>
      <c r="H65" s="21">
        <v>2</v>
      </c>
      <c r="I65" s="54">
        <v>6</v>
      </c>
      <c r="J65" s="53">
        <v>-7</v>
      </c>
      <c r="K65" s="21">
        <v>13</v>
      </c>
      <c r="L65" s="54">
        <v>-7</v>
      </c>
      <c r="M65" s="53">
        <v>-7</v>
      </c>
      <c r="N65" s="21">
        <v>6</v>
      </c>
      <c r="O65" s="54">
        <v>12</v>
      </c>
      <c r="P65" s="53">
        <v>-6</v>
      </c>
      <c r="Q65" s="21">
        <v>-1</v>
      </c>
      <c r="R65" s="54">
        <v>-3</v>
      </c>
      <c r="S65" s="53">
        <v>5</v>
      </c>
      <c r="T65" s="21">
        <v>-6</v>
      </c>
      <c r="U65" s="54">
        <v>-6</v>
      </c>
      <c r="V65" s="53">
        <v>8</v>
      </c>
      <c r="W65" s="21">
        <v>7</v>
      </c>
      <c r="X65" s="54">
        <v>-5</v>
      </c>
      <c r="Y65" s="24">
        <v>5</v>
      </c>
      <c r="Z65" s="37">
        <v>13</v>
      </c>
      <c r="AA65" s="37">
        <v>7</v>
      </c>
      <c r="AB65" s="37">
        <v>21</v>
      </c>
      <c r="AC65" s="39">
        <f t="shared" si="1"/>
        <v>53.846153846153847</v>
      </c>
    </row>
    <row r="66" spans="1:29" ht="20.100000000000001" customHeight="1" x14ac:dyDescent="0.3">
      <c r="A66" s="37">
        <v>35</v>
      </c>
      <c r="B66" s="18" t="s">
        <v>646</v>
      </c>
      <c r="C66" s="48" t="s">
        <v>287</v>
      </c>
      <c r="D66" s="53">
        <v>-6</v>
      </c>
      <c r="E66" s="21">
        <v>7</v>
      </c>
      <c r="F66" s="54">
        <v>12</v>
      </c>
      <c r="G66" s="53">
        <v>5</v>
      </c>
      <c r="H66" s="21">
        <v>10</v>
      </c>
      <c r="I66" s="54">
        <v>2</v>
      </c>
      <c r="J66" s="53">
        <v>8</v>
      </c>
      <c r="K66" s="21">
        <v>13</v>
      </c>
      <c r="L66" s="54">
        <v>-1</v>
      </c>
      <c r="M66" s="53">
        <v>-7</v>
      </c>
      <c r="N66" s="21">
        <v>6</v>
      </c>
      <c r="O66" s="54">
        <v>12</v>
      </c>
      <c r="P66" s="53">
        <v>-1</v>
      </c>
      <c r="Q66" s="21">
        <v>-1</v>
      </c>
      <c r="R66" s="54">
        <v>-3</v>
      </c>
      <c r="S66" s="53">
        <v>-2</v>
      </c>
      <c r="T66" s="21">
        <v>-6</v>
      </c>
      <c r="U66" s="54">
        <v>-6</v>
      </c>
      <c r="V66" s="53">
        <v>12</v>
      </c>
      <c r="W66" s="21">
        <v>7</v>
      </c>
      <c r="X66" s="54">
        <v>-5</v>
      </c>
      <c r="Y66" s="24">
        <v>7</v>
      </c>
      <c r="Z66" s="37">
        <v>21</v>
      </c>
      <c r="AA66" s="37">
        <v>11</v>
      </c>
      <c r="AB66" s="37">
        <v>56</v>
      </c>
      <c r="AC66" s="39">
        <f t="shared" si="1"/>
        <v>52.380952380952387</v>
      </c>
    </row>
    <row r="67" spans="1:29" ht="20.100000000000001" customHeight="1" x14ac:dyDescent="0.3">
      <c r="A67" s="37">
        <v>36</v>
      </c>
      <c r="B67" s="19" t="s">
        <v>219</v>
      </c>
      <c r="C67" s="48" t="s">
        <v>287</v>
      </c>
      <c r="D67" s="53">
        <v>10</v>
      </c>
      <c r="E67" s="21">
        <v>7</v>
      </c>
      <c r="F67" s="54">
        <v>-9</v>
      </c>
      <c r="G67" s="53">
        <v>4</v>
      </c>
      <c r="H67" s="21">
        <v>10</v>
      </c>
      <c r="I67" s="54">
        <v>8</v>
      </c>
      <c r="J67" s="53">
        <v>1</v>
      </c>
      <c r="K67" s="21">
        <v>4</v>
      </c>
      <c r="L67" s="54">
        <v>-8</v>
      </c>
      <c r="M67" s="53">
        <v>-7</v>
      </c>
      <c r="N67" s="21">
        <v>1</v>
      </c>
      <c r="O67" s="54">
        <v>-5</v>
      </c>
      <c r="P67" s="53">
        <v>-12</v>
      </c>
      <c r="Q67" s="21">
        <v>-1</v>
      </c>
      <c r="R67" s="54">
        <v>-1</v>
      </c>
      <c r="S67" s="53">
        <v>-2</v>
      </c>
      <c r="T67" s="21">
        <v>-6</v>
      </c>
      <c r="U67" s="54">
        <v>-13</v>
      </c>
      <c r="V67" s="53">
        <v>1</v>
      </c>
      <c r="W67" s="21">
        <v>7</v>
      </c>
      <c r="X67" s="54">
        <v>8</v>
      </c>
      <c r="Y67" s="24">
        <v>7</v>
      </c>
      <c r="Z67" s="37">
        <v>21</v>
      </c>
      <c r="AA67" s="37">
        <v>11</v>
      </c>
      <c r="AB67" s="37">
        <v>-3</v>
      </c>
      <c r="AC67" s="39">
        <f t="shared" si="1"/>
        <v>52.380952380952387</v>
      </c>
    </row>
    <row r="68" spans="1:29" ht="20.100000000000001" customHeight="1" x14ac:dyDescent="0.3">
      <c r="A68" s="37">
        <v>37</v>
      </c>
      <c r="B68" s="18" t="s">
        <v>637</v>
      </c>
      <c r="C68" s="48" t="s">
        <v>665</v>
      </c>
      <c r="D68" s="53">
        <v>8</v>
      </c>
      <c r="E68" s="21">
        <v>-2</v>
      </c>
      <c r="F68" s="54">
        <v>4</v>
      </c>
      <c r="G68" s="53">
        <v>-5</v>
      </c>
      <c r="H68" s="21">
        <v>1</v>
      </c>
      <c r="I68" s="54">
        <v>-4</v>
      </c>
      <c r="J68" s="53">
        <v>9</v>
      </c>
      <c r="K68" s="21">
        <v>1</v>
      </c>
      <c r="L68" s="54">
        <v>-10</v>
      </c>
      <c r="M68" s="53">
        <v>-2</v>
      </c>
      <c r="N68" s="21">
        <v>-6</v>
      </c>
      <c r="O68" s="54">
        <v>-8</v>
      </c>
      <c r="P68" s="53">
        <v>4</v>
      </c>
      <c r="Q68" s="21">
        <v>3</v>
      </c>
      <c r="R68" s="54">
        <v>3</v>
      </c>
      <c r="S68" s="53">
        <v>6</v>
      </c>
      <c r="T68" s="21">
        <v>-12</v>
      </c>
      <c r="U68" s="54">
        <v>1</v>
      </c>
      <c r="V68" s="53">
        <v>-8</v>
      </c>
      <c r="W68" s="21">
        <v>-7</v>
      </c>
      <c r="X68" s="54">
        <v>5</v>
      </c>
      <c r="Y68" s="24">
        <v>7</v>
      </c>
      <c r="Z68" s="37">
        <v>21</v>
      </c>
      <c r="AA68" s="37">
        <v>11</v>
      </c>
      <c r="AB68" s="37">
        <v>-19</v>
      </c>
      <c r="AC68" s="39">
        <f t="shared" si="1"/>
        <v>52.380952380952387</v>
      </c>
    </row>
    <row r="69" spans="1:29" ht="20.100000000000001" customHeight="1" x14ac:dyDescent="0.3">
      <c r="A69" s="37">
        <v>38</v>
      </c>
      <c r="B69" s="18" t="s">
        <v>769</v>
      </c>
      <c r="C69" s="48" t="s">
        <v>775</v>
      </c>
      <c r="D69" s="53">
        <v>2</v>
      </c>
      <c r="E69" s="21">
        <v>-2</v>
      </c>
      <c r="F69" s="54">
        <v>-7</v>
      </c>
      <c r="G69" s="53">
        <v>-5</v>
      </c>
      <c r="H69" s="21">
        <v>-2</v>
      </c>
      <c r="I69" s="54">
        <v>-6</v>
      </c>
      <c r="J69" s="53">
        <v>-8</v>
      </c>
      <c r="K69" s="21">
        <v>3</v>
      </c>
      <c r="L69" s="54">
        <v>5</v>
      </c>
      <c r="M69" s="53">
        <v>6</v>
      </c>
      <c r="N69" s="21">
        <v>13</v>
      </c>
      <c r="O69" s="54"/>
      <c r="P69" s="53">
        <v>3</v>
      </c>
      <c r="Q69" s="21">
        <v>1</v>
      </c>
      <c r="R69" s="54">
        <v>-1</v>
      </c>
      <c r="S69" s="53"/>
      <c r="T69" s="21"/>
      <c r="U69" s="54"/>
      <c r="V69" s="53"/>
      <c r="W69" s="21"/>
      <c r="X69" s="54"/>
      <c r="Y69" s="24">
        <v>5</v>
      </c>
      <c r="Z69" s="37">
        <v>14</v>
      </c>
      <c r="AA69" s="37">
        <v>7</v>
      </c>
      <c r="AB69" s="37">
        <v>16</v>
      </c>
      <c r="AC69" s="39">
        <f t="shared" si="1"/>
        <v>50</v>
      </c>
    </row>
    <row r="70" spans="1:29" ht="20.100000000000001" customHeight="1" x14ac:dyDescent="0.3">
      <c r="A70" s="37">
        <v>39</v>
      </c>
      <c r="B70" s="18" t="s">
        <v>645</v>
      </c>
      <c r="C70" s="48" t="s">
        <v>287</v>
      </c>
      <c r="D70" s="53">
        <v>-1</v>
      </c>
      <c r="E70" s="21">
        <v>1</v>
      </c>
      <c r="F70" s="54">
        <v>4</v>
      </c>
      <c r="G70" s="53">
        <v>-4</v>
      </c>
      <c r="H70" s="21">
        <v>2</v>
      </c>
      <c r="I70" s="54"/>
      <c r="J70" s="53"/>
      <c r="K70" s="21"/>
      <c r="L70" s="54"/>
      <c r="M70" s="53"/>
      <c r="N70" s="21"/>
      <c r="O70" s="54"/>
      <c r="P70" s="53">
        <v>-4</v>
      </c>
      <c r="Q70" s="21">
        <v>-3</v>
      </c>
      <c r="R70" s="54">
        <v>-2</v>
      </c>
      <c r="S70" s="53">
        <v>-11</v>
      </c>
      <c r="T70" s="21">
        <v>12</v>
      </c>
      <c r="U70" s="54">
        <v>8</v>
      </c>
      <c r="V70" s="53">
        <v>8</v>
      </c>
      <c r="W70" s="21">
        <v>-1</v>
      </c>
      <c r="X70" s="54">
        <v>6</v>
      </c>
      <c r="Y70" s="24">
        <v>5</v>
      </c>
      <c r="Z70" s="37">
        <v>14</v>
      </c>
      <c r="AA70" s="37">
        <v>7</v>
      </c>
      <c r="AB70" s="37">
        <v>15</v>
      </c>
      <c r="AC70" s="39">
        <f t="shared" si="1"/>
        <v>50</v>
      </c>
    </row>
    <row r="71" spans="1:29" ht="20.100000000000001" customHeight="1" x14ac:dyDescent="0.3">
      <c r="A71" s="37">
        <v>40</v>
      </c>
      <c r="B71" s="18" t="s">
        <v>773</v>
      </c>
      <c r="C71" s="48" t="s">
        <v>775</v>
      </c>
      <c r="D71" s="53"/>
      <c r="E71" s="21">
        <v>-1</v>
      </c>
      <c r="F71" s="54">
        <v>7</v>
      </c>
      <c r="G71" s="53"/>
      <c r="H71" s="21">
        <v>-2</v>
      </c>
      <c r="I71" s="54">
        <v>-2</v>
      </c>
      <c r="J71" s="53">
        <v>-5</v>
      </c>
      <c r="K71" s="21">
        <v>12</v>
      </c>
      <c r="L71" s="54">
        <v>-9</v>
      </c>
      <c r="M71" s="53">
        <v>-7</v>
      </c>
      <c r="N71" s="21">
        <v>8</v>
      </c>
      <c r="O71" s="54">
        <v>1</v>
      </c>
      <c r="P71" s="53"/>
      <c r="Q71" s="21">
        <v>1</v>
      </c>
      <c r="R71" s="54">
        <v>3</v>
      </c>
      <c r="S71" s="53"/>
      <c r="T71" s="21"/>
      <c r="U71" s="54"/>
      <c r="V71" s="53"/>
      <c r="W71" s="21"/>
      <c r="X71" s="54"/>
      <c r="Y71" s="24">
        <v>5</v>
      </c>
      <c r="Z71" s="37">
        <v>12</v>
      </c>
      <c r="AA71" s="37">
        <v>6</v>
      </c>
      <c r="AB71" s="37">
        <v>18</v>
      </c>
      <c r="AC71" s="39">
        <f t="shared" si="1"/>
        <v>50</v>
      </c>
    </row>
    <row r="72" spans="1:29" ht="19.5" customHeight="1" x14ac:dyDescent="0.3">
      <c r="A72" s="37">
        <v>41</v>
      </c>
      <c r="B72" s="19" t="s">
        <v>260</v>
      </c>
      <c r="C72" s="48" t="s">
        <v>287</v>
      </c>
      <c r="D72" s="53"/>
      <c r="E72" s="21"/>
      <c r="F72" s="54"/>
      <c r="G72" s="53"/>
      <c r="H72" s="21"/>
      <c r="I72" s="54"/>
      <c r="J72" s="53">
        <v>10</v>
      </c>
      <c r="K72" s="21">
        <v>13</v>
      </c>
      <c r="L72" s="56">
        <v>-1</v>
      </c>
      <c r="M72" s="53">
        <v>-7</v>
      </c>
      <c r="N72" s="21">
        <v>12</v>
      </c>
      <c r="O72" s="54">
        <v>-5</v>
      </c>
      <c r="P72" s="53"/>
      <c r="Q72" s="21"/>
      <c r="R72" s="54"/>
      <c r="S72" s="53">
        <v>-12</v>
      </c>
      <c r="T72" s="21">
        <v>12</v>
      </c>
      <c r="U72" s="54">
        <v>8</v>
      </c>
      <c r="V72" s="53">
        <v>-5</v>
      </c>
      <c r="W72" s="20">
        <v>-1</v>
      </c>
      <c r="X72" s="56">
        <v>6</v>
      </c>
      <c r="Y72" s="24">
        <v>4</v>
      </c>
      <c r="Z72" s="38">
        <v>12</v>
      </c>
      <c r="AA72" s="38">
        <v>6</v>
      </c>
      <c r="AB72" s="38">
        <v>30</v>
      </c>
      <c r="AC72" s="39">
        <f t="shared" si="1"/>
        <v>50</v>
      </c>
    </row>
    <row r="73" spans="1:29" ht="20.100000000000001" customHeight="1" x14ac:dyDescent="0.3">
      <c r="A73" s="37">
        <v>42</v>
      </c>
      <c r="B73" s="19" t="s">
        <v>651</v>
      </c>
      <c r="C73" s="48" t="s">
        <v>667</v>
      </c>
      <c r="D73" s="53">
        <v>1</v>
      </c>
      <c r="E73" s="21">
        <v>-1</v>
      </c>
      <c r="F73" s="54">
        <v>-4</v>
      </c>
      <c r="G73" s="53">
        <v>-8</v>
      </c>
      <c r="H73" s="21">
        <v>-4</v>
      </c>
      <c r="I73" s="54">
        <v>8</v>
      </c>
      <c r="J73" s="53">
        <v>-10</v>
      </c>
      <c r="K73" s="21">
        <v>-3</v>
      </c>
      <c r="L73" s="54">
        <v>9</v>
      </c>
      <c r="M73" s="53">
        <v>6</v>
      </c>
      <c r="N73" s="21">
        <v>6</v>
      </c>
      <c r="O73" s="54">
        <v>8</v>
      </c>
      <c r="P73" s="53"/>
      <c r="Q73" s="21"/>
      <c r="R73" s="54"/>
      <c r="S73" s="53"/>
      <c r="T73" s="21"/>
      <c r="U73" s="54"/>
      <c r="V73" s="53"/>
      <c r="W73" s="21"/>
      <c r="X73" s="54"/>
      <c r="Y73" s="24">
        <v>4</v>
      </c>
      <c r="Z73" s="37">
        <v>12</v>
      </c>
      <c r="AA73" s="37">
        <v>6</v>
      </c>
      <c r="AB73" s="37">
        <v>8</v>
      </c>
      <c r="AC73" s="39">
        <f t="shared" si="1"/>
        <v>50</v>
      </c>
    </row>
    <row r="74" spans="1:29" ht="20.100000000000001" customHeight="1" x14ac:dyDescent="0.3">
      <c r="A74" s="37">
        <v>43</v>
      </c>
      <c r="B74" s="19" t="s">
        <v>758</v>
      </c>
      <c r="C74" s="48" t="s">
        <v>777</v>
      </c>
      <c r="D74" s="53">
        <v>11</v>
      </c>
      <c r="E74" s="21">
        <v>12</v>
      </c>
      <c r="F74" s="54">
        <v>-1</v>
      </c>
      <c r="G74" s="53"/>
      <c r="H74" s="21"/>
      <c r="I74" s="54"/>
      <c r="J74" s="53"/>
      <c r="K74" s="21"/>
      <c r="L74" s="54"/>
      <c r="M74" s="53"/>
      <c r="N74" s="21"/>
      <c r="O74" s="54"/>
      <c r="P74" s="53">
        <v>12</v>
      </c>
      <c r="Q74" s="21">
        <v>-1</v>
      </c>
      <c r="R74" s="54">
        <v>-3</v>
      </c>
      <c r="S74" s="53"/>
      <c r="T74" s="21"/>
      <c r="U74" s="54"/>
      <c r="V74" s="53"/>
      <c r="W74" s="21"/>
      <c r="X74" s="54"/>
      <c r="Y74" s="24">
        <v>2</v>
      </c>
      <c r="Z74" s="37">
        <v>6</v>
      </c>
      <c r="AA74" s="37">
        <v>3</v>
      </c>
      <c r="AB74" s="37">
        <v>30</v>
      </c>
      <c r="AC74" s="39">
        <f t="shared" si="1"/>
        <v>50</v>
      </c>
    </row>
    <row r="75" spans="1:29" ht="20.100000000000001" customHeight="1" x14ac:dyDescent="0.3">
      <c r="A75" s="37">
        <v>44</v>
      </c>
      <c r="B75" s="19" t="s">
        <v>788</v>
      </c>
      <c r="C75" s="48" t="s">
        <v>777</v>
      </c>
      <c r="D75" s="53"/>
      <c r="E75" s="21"/>
      <c r="F75" s="54"/>
      <c r="G75" s="53">
        <v>-5</v>
      </c>
      <c r="H75" s="21">
        <v>-1</v>
      </c>
      <c r="I75" s="54">
        <v>4</v>
      </c>
      <c r="J75" s="53">
        <v>7</v>
      </c>
      <c r="K75" s="21">
        <v>-6</v>
      </c>
      <c r="L75" s="54">
        <v>5</v>
      </c>
      <c r="M75" s="53"/>
      <c r="N75" s="21"/>
      <c r="O75" s="54"/>
      <c r="P75" s="53"/>
      <c r="Q75" s="21"/>
      <c r="R75" s="54"/>
      <c r="S75" s="53"/>
      <c r="T75" s="21"/>
      <c r="U75" s="54"/>
      <c r="V75" s="53"/>
      <c r="W75" s="21"/>
      <c r="X75" s="54"/>
      <c r="Y75" s="24">
        <v>2</v>
      </c>
      <c r="Z75" s="37">
        <v>6</v>
      </c>
      <c r="AA75" s="37">
        <v>3</v>
      </c>
      <c r="AB75" s="37">
        <v>4</v>
      </c>
      <c r="AC75" s="39">
        <f t="shared" si="1"/>
        <v>50</v>
      </c>
    </row>
    <row r="76" spans="1:29" ht="20.100000000000001" customHeight="1" x14ac:dyDescent="0.3">
      <c r="A76" s="37">
        <v>45</v>
      </c>
      <c r="B76" s="18" t="s">
        <v>829</v>
      </c>
      <c r="C76" s="48" t="s">
        <v>487</v>
      </c>
      <c r="D76" s="53">
        <v>-7</v>
      </c>
      <c r="E76" s="21">
        <v>8</v>
      </c>
      <c r="F76" s="54">
        <v>5</v>
      </c>
      <c r="G76" s="53">
        <v>-4</v>
      </c>
      <c r="H76" s="21">
        <v>9</v>
      </c>
      <c r="I76" s="54">
        <v>-9</v>
      </c>
      <c r="J76" s="53"/>
      <c r="K76" s="21"/>
      <c r="L76" s="54"/>
      <c r="M76" s="53"/>
      <c r="N76" s="21"/>
      <c r="O76" s="54"/>
      <c r="P76" s="53"/>
      <c r="Q76" s="21"/>
      <c r="R76" s="54"/>
      <c r="S76" s="53">
        <v>-12</v>
      </c>
      <c r="T76" s="21">
        <v>-5</v>
      </c>
      <c r="U76" s="54"/>
      <c r="V76" s="53">
        <v>2</v>
      </c>
      <c r="W76" s="21"/>
      <c r="X76" s="54"/>
      <c r="Y76" s="24">
        <v>2</v>
      </c>
      <c r="Z76" s="37">
        <v>6</v>
      </c>
      <c r="AA76" s="37">
        <v>3</v>
      </c>
      <c r="AB76" s="37">
        <v>2</v>
      </c>
      <c r="AC76" s="39">
        <f t="shared" si="1"/>
        <v>50</v>
      </c>
    </row>
    <row r="77" spans="1:29" ht="20.100000000000001" customHeight="1" x14ac:dyDescent="0.3">
      <c r="A77" s="37">
        <v>46</v>
      </c>
      <c r="B77" s="18" t="s">
        <v>265</v>
      </c>
      <c r="C77" s="48" t="s">
        <v>461</v>
      </c>
      <c r="D77" s="53">
        <v>7</v>
      </c>
      <c r="E77" s="21">
        <v>-8</v>
      </c>
      <c r="F77" s="54">
        <v>-5</v>
      </c>
      <c r="G77" s="53">
        <v>3</v>
      </c>
      <c r="H77" s="21">
        <v>-6</v>
      </c>
      <c r="I77" s="54">
        <v>5</v>
      </c>
      <c r="J77" s="53">
        <v>-5</v>
      </c>
      <c r="K77" s="21">
        <v>7</v>
      </c>
      <c r="L77" s="54">
        <v>2</v>
      </c>
      <c r="M77" s="53"/>
      <c r="N77" s="21"/>
      <c r="O77" s="54"/>
      <c r="P77" s="53"/>
      <c r="Q77" s="21"/>
      <c r="R77" s="54"/>
      <c r="S77" s="53"/>
      <c r="T77" s="21"/>
      <c r="U77" s="54"/>
      <c r="V77" s="53"/>
      <c r="W77" s="21"/>
      <c r="X77" s="54"/>
      <c r="Y77" s="24">
        <v>2</v>
      </c>
      <c r="Z77" s="37">
        <v>6</v>
      </c>
      <c r="AA77" s="37">
        <v>3</v>
      </c>
      <c r="AB77" s="37">
        <v>-4</v>
      </c>
      <c r="AC77" s="39">
        <f t="shared" si="1"/>
        <v>50</v>
      </c>
    </row>
    <row r="78" spans="1:29" ht="20.100000000000001" customHeight="1" x14ac:dyDescent="0.3">
      <c r="A78" s="37">
        <v>47</v>
      </c>
      <c r="B78" s="18" t="s">
        <v>160</v>
      </c>
      <c r="C78" s="48" t="s">
        <v>461</v>
      </c>
      <c r="D78" s="53"/>
      <c r="E78" s="21"/>
      <c r="F78" s="54"/>
      <c r="G78" s="53"/>
      <c r="H78" s="21"/>
      <c r="I78" s="54"/>
      <c r="J78" s="53"/>
      <c r="K78" s="21"/>
      <c r="L78" s="54"/>
      <c r="M78" s="53"/>
      <c r="N78" s="21"/>
      <c r="O78" s="54"/>
      <c r="P78" s="53"/>
      <c r="Q78" s="21"/>
      <c r="R78" s="54"/>
      <c r="S78" s="53">
        <v>11</v>
      </c>
      <c r="T78" s="21">
        <v>-12</v>
      </c>
      <c r="U78" s="54">
        <v>-8</v>
      </c>
      <c r="V78" s="53">
        <v>2</v>
      </c>
      <c r="W78" s="21">
        <v>5</v>
      </c>
      <c r="X78" s="54">
        <v>-5</v>
      </c>
      <c r="Y78" s="24">
        <v>2</v>
      </c>
      <c r="Z78" s="37">
        <v>6</v>
      </c>
      <c r="AA78" s="37">
        <v>3</v>
      </c>
      <c r="AB78" s="37">
        <v>-7</v>
      </c>
      <c r="AC78" s="39">
        <f t="shared" si="1"/>
        <v>50</v>
      </c>
    </row>
    <row r="79" spans="1:29" ht="20.100000000000001" customHeight="1" x14ac:dyDescent="0.3">
      <c r="A79" s="37">
        <v>48</v>
      </c>
      <c r="B79" s="18" t="s">
        <v>398</v>
      </c>
      <c r="C79" s="48" t="s">
        <v>461</v>
      </c>
      <c r="D79" s="53"/>
      <c r="E79" s="21"/>
      <c r="F79" s="54"/>
      <c r="G79" s="53"/>
      <c r="H79" s="21"/>
      <c r="I79" s="54"/>
      <c r="J79" s="53"/>
      <c r="K79" s="21"/>
      <c r="L79" s="54"/>
      <c r="M79" s="53"/>
      <c r="N79" s="21"/>
      <c r="O79" s="54"/>
      <c r="P79" s="53"/>
      <c r="Q79" s="21"/>
      <c r="R79" s="54"/>
      <c r="S79" s="53">
        <v>-8</v>
      </c>
      <c r="T79" s="21">
        <v>-12</v>
      </c>
      <c r="U79" s="54">
        <v>6</v>
      </c>
      <c r="V79" s="53">
        <v>-9</v>
      </c>
      <c r="W79" s="21">
        <v>5</v>
      </c>
      <c r="X79" s="54">
        <v>5</v>
      </c>
      <c r="Y79" s="24">
        <v>2</v>
      </c>
      <c r="Z79" s="37">
        <v>6</v>
      </c>
      <c r="AA79" s="37">
        <v>3</v>
      </c>
      <c r="AB79" s="37">
        <v>-13</v>
      </c>
      <c r="AC79" s="39">
        <f t="shared" si="1"/>
        <v>50</v>
      </c>
    </row>
    <row r="80" spans="1:29" ht="20.100000000000001" customHeight="1" x14ac:dyDescent="0.3">
      <c r="A80" s="37">
        <v>49</v>
      </c>
      <c r="B80" s="18" t="s">
        <v>105</v>
      </c>
      <c r="C80" s="48" t="s">
        <v>121</v>
      </c>
      <c r="D80" s="53"/>
      <c r="E80" s="21"/>
      <c r="F80" s="54">
        <v>7</v>
      </c>
      <c r="G80" s="53"/>
      <c r="H80" s="21"/>
      <c r="I80" s="54"/>
      <c r="J80" s="53"/>
      <c r="K80" s="21"/>
      <c r="L80" s="54"/>
      <c r="M80" s="53">
        <v>9</v>
      </c>
      <c r="N80" s="21">
        <v>-9</v>
      </c>
      <c r="O80" s="54">
        <v>-2</v>
      </c>
      <c r="P80" s="53"/>
      <c r="Q80" s="21"/>
      <c r="R80" s="54"/>
      <c r="S80" s="53"/>
      <c r="T80" s="21"/>
      <c r="U80" s="54"/>
      <c r="V80" s="53"/>
      <c r="W80" s="21"/>
      <c r="X80" s="54"/>
      <c r="Y80" s="24">
        <v>2</v>
      </c>
      <c r="Z80" s="37">
        <v>4</v>
      </c>
      <c r="AA80" s="37">
        <v>2</v>
      </c>
      <c r="AB80" s="37">
        <v>5</v>
      </c>
      <c r="AC80" s="39">
        <f t="shared" si="1"/>
        <v>50</v>
      </c>
    </row>
    <row r="81" spans="1:29" ht="20.100000000000001" customHeight="1" x14ac:dyDescent="0.3">
      <c r="A81" s="37">
        <v>50</v>
      </c>
      <c r="B81" s="18" t="s">
        <v>644</v>
      </c>
      <c r="C81" s="48" t="s">
        <v>287</v>
      </c>
      <c r="D81" s="53">
        <v>-1</v>
      </c>
      <c r="E81" s="21">
        <v>7</v>
      </c>
      <c r="F81" s="54">
        <v>-9</v>
      </c>
      <c r="G81" s="53">
        <v>7</v>
      </c>
      <c r="H81" s="21">
        <v>10</v>
      </c>
      <c r="I81" s="54">
        <v>8</v>
      </c>
      <c r="J81" s="53">
        <v>9</v>
      </c>
      <c r="K81" s="21">
        <v>4</v>
      </c>
      <c r="L81" s="54">
        <v>-8</v>
      </c>
      <c r="M81" s="53">
        <v>-7</v>
      </c>
      <c r="N81" s="21">
        <v>1</v>
      </c>
      <c r="O81" s="54">
        <v>-10</v>
      </c>
      <c r="P81" s="53">
        <v>-4</v>
      </c>
      <c r="Q81" s="21">
        <v>-3</v>
      </c>
      <c r="R81" s="54">
        <v>-1</v>
      </c>
      <c r="S81" s="53">
        <v>8</v>
      </c>
      <c r="T81" s="21">
        <v>12</v>
      </c>
      <c r="U81" s="54">
        <v>-13</v>
      </c>
      <c r="V81" s="53">
        <v>-5</v>
      </c>
      <c r="W81" s="21">
        <v>-1</v>
      </c>
      <c r="X81" s="54">
        <v>8</v>
      </c>
      <c r="Y81" s="24">
        <v>7</v>
      </c>
      <c r="Z81" s="37">
        <v>21</v>
      </c>
      <c r="AA81" s="37">
        <v>10</v>
      </c>
      <c r="AB81" s="37">
        <v>12</v>
      </c>
      <c r="AC81" s="39">
        <f t="shared" si="1"/>
        <v>47.619047619047613</v>
      </c>
    </row>
    <row r="82" spans="1:29" ht="20.100000000000001" customHeight="1" x14ac:dyDescent="0.3">
      <c r="A82" s="37">
        <v>51</v>
      </c>
      <c r="B82" s="19" t="s">
        <v>639</v>
      </c>
      <c r="C82" s="48" t="s">
        <v>665</v>
      </c>
      <c r="D82" s="53">
        <v>-9</v>
      </c>
      <c r="E82" s="21">
        <v>4</v>
      </c>
      <c r="F82" s="54">
        <v>-1</v>
      </c>
      <c r="G82" s="53">
        <v>-4</v>
      </c>
      <c r="H82" s="21">
        <v>2</v>
      </c>
      <c r="I82" s="54">
        <v>-4</v>
      </c>
      <c r="J82" s="53">
        <v>3</v>
      </c>
      <c r="K82" s="21">
        <v>1</v>
      </c>
      <c r="L82" s="54">
        <v>-10</v>
      </c>
      <c r="M82" s="53">
        <v>1</v>
      </c>
      <c r="N82" s="21">
        <v>-6</v>
      </c>
      <c r="O82" s="54">
        <v>-2</v>
      </c>
      <c r="P82" s="53">
        <v>1</v>
      </c>
      <c r="Q82" s="21">
        <v>3</v>
      </c>
      <c r="R82" s="54">
        <v>3</v>
      </c>
      <c r="S82" s="53">
        <v>-8</v>
      </c>
      <c r="T82" s="21">
        <v>-12</v>
      </c>
      <c r="U82" s="54">
        <v>1</v>
      </c>
      <c r="V82" s="53">
        <v>-12</v>
      </c>
      <c r="W82" s="21">
        <v>-7</v>
      </c>
      <c r="X82" s="54">
        <v>5</v>
      </c>
      <c r="Y82" s="24">
        <v>7</v>
      </c>
      <c r="Z82" s="37">
        <v>21</v>
      </c>
      <c r="AA82" s="37">
        <v>10</v>
      </c>
      <c r="AB82" s="37">
        <v>-51</v>
      </c>
      <c r="AC82" s="39">
        <f t="shared" si="1"/>
        <v>47.619047619047613</v>
      </c>
    </row>
    <row r="83" spans="1:29" ht="20.100000000000001" customHeight="1" x14ac:dyDescent="0.3">
      <c r="A83" s="37">
        <v>52</v>
      </c>
      <c r="B83" s="19" t="s">
        <v>381</v>
      </c>
      <c r="C83" s="48" t="s">
        <v>706</v>
      </c>
      <c r="D83" s="53">
        <v>-5</v>
      </c>
      <c r="E83" s="21">
        <v>8</v>
      </c>
      <c r="F83" s="54"/>
      <c r="G83" s="53">
        <v>6</v>
      </c>
      <c r="H83" s="21">
        <v>-10</v>
      </c>
      <c r="I83" s="54">
        <v>7</v>
      </c>
      <c r="J83" s="53">
        <v>-1</v>
      </c>
      <c r="K83" s="21">
        <v>-8</v>
      </c>
      <c r="L83" s="54">
        <v>-5</v>
      </c>
      <c r="M83" s="53">
        <v>8</v>
      </c>
      <c r="N83" s="21">
        <v>-11</v>
      </c>
      <c r="O83" s="54">
        <v>5</v>
      </c>
      <c r="P83" s="53"/>
      <c r="Q83" s="21"/>
      <c r="R83" s="54"/>
      <c r="S83" s="53"/>
      <c r="T83" s="21"/>
      <c r="U83" s="54"/>
      <c r="V83" s="53"/>
      <c r="W83" s="21"/>
      <c r="X83" s="54"/>
      <c r="Y83" s="24">
        <v>4</v>
      </c>
      <c r="Z83" s="38">
        <v>11</v>
      </c>
      <c r="AA83" s="38">
        <v>5</v>
      </c>
      <c r="AB83" s="38">
        <v>-6</v>
      </c>
      <c r="AC83" s="39">
        <f t="shared" si="1"/>
        <v>45.454545454545453</v>
      </c>
    </row>
    <row r="84" spans="1:29" ht="20.100000000000001" customHeight="1" x14ac:dyDescent="0.3">
      <c r="A84" s="37">
        <v>53</v>
      </c>
      <c r="B84" s="18" t="s">
        <v>191</v>
      </c>
      <c r="C84" s="48" t="s">
        <v>487</v>
      </c>
      <c r="D84" s="53">
        <v>12</v>
      </c>
      <c r="E84" s="21">
        <v>-4</v>
      </c>
      <c r="F84" s="54">
        <v>-11</v>
      </c>
      <c r="G84" s="53">
        <v>8</v>
      </c>
      <c r="H84" s="21">
        <v>-8</v>
      </c>
      <c r="I84" s="54">
        <v>-4</v>
      </c>
      <c r="J84" s="53">
        <v>3</v>
      </c>
      <c r="K84" s="21">
        <v>6</v>
      </c>
      <c r="L84" s="54">
        <v>-2</v>
      </c>
      <c r="M84" s="53">
        <v>5</v>
      </c>
      <c r="N84" s="21">
        <v>11</v>
      </c>
      <c r="O84" s="54">
        <v>4</v>
      </c>
      <c r="P84" s="53"/>
      <c r="Q84" s="21"/>
      <c r="R84" s="54"/>
      <c r="S84" s="53">
        <v>-2</v>
      </c>
      <c r="T84" s="21">
        <v>-5</v>
      </c>
      <c r="U84" s="54">
        <v>5</v>
      </c>
      <c r="V84" s="53">
        <v>-10</v>
      </c>
      <c r="W84" s="21">
        <v>-3</v>
      </c>
      <c r="X84" s="54">
        <v>3</v>
      </c>
      <c r="Y84" s="24">
        <v>6</v>
      </c>
      <c r="Z84" s="37">
        <v>18</v>
      </c>
      <c r="AA84" s="37">
        <v>8</v>
      </c>
      <c r="AB84" s="37">
        <v>8</v>
      </c>
      <c r="AC84" s="39">
        <f t="shared" si="1"/>
        <v>44.444444444444443</v>
      </c>
    </row>
    <row r="85" spans="1:29" ht="20.100000000000001" customHeight="1" x14ac:dyDescent="0.3">
      <c r="A85" s="37">
        <v>54</v>
      </c>
      <c r="B85" s="18" t="s">
        <v>612</v>
      </c>
      <c r="C85" s="48" t="s">
        <v>753</v>
      </c>
      <c r="D85" s="53">
        <v>5</v>
      </c>
      <c r="E85" s="21">
        <v>-1</v>
      </c>
      <c r="F85" s="54">
        <v>-7</v>
      </c>
      <c r="G85" s="53">
        <v>5</v>
      </c>
      <c r="H85" s="21">
        <v>2</v>
      </c>
      <c r="I85" s="54">
        <v>9</v>
      </c>
      <c r="J85" s="53"/>
      <c r="K85" s="21"/>
      <c r="L85" s="54"/>
      <c r="M85" s="53">
        <v>-2</v>
      </c>
      <c r="N85" s="21">
        <v>-13</v>
      </c>
      <c r="O85" s="54">
        <v>-10</v>
      </c>
      <c r="P85" s="53"/>
      <c r="Q85" s="21"/>
      <c r="R85" s="54"/>
      <c r="S85" s="53"/>
      <c r="T85" s="21"/>
      <c r="U85" s="54"/>
      <c r="V85" s="53"/>
      <c r="W85" s="21"/>
      <c r="X85" s="54"/>
      <c r="Y85" s="24">
        <v>3</v>
      </c>
      <c r="Z85" s="37">
        <v>9</v>
      </c>
      <c r="AA85" s="37">
        <v>4</v>
      </c>
      <c r="AB85" s="37">
        <v>-12</v>
      </c>
      <c r="AC85" s="39">
        <f t="shared" si="1"/>
        <v>44.444444444444443</v>
      </c>
    </row>
    <row r="86" spans="1:29" ht="20.100000000000001" customHeight="1" x14ac:dyDescent="0.3">
      <c r="A86" s="37">
        <v>55</v>
      </c>
      <c r="B86" s="19" t="s">
        <v>785</v>
      </c>
      <c r="C86" s="48" t="s">
        <v>777</v>
      </c>
      <c r="D86" s="53"/>
      <c r="E86" s="21"/>
      <c r="F86" s="54"/>
      <c r="G86" s="53">
        <v>2</v>
      </c>
      <c r="H86" s="21">
        <v>-2</v>
      </c>
      <c r="I86" s="54">
        <v>10</v>
      </c>
      <c r="J86" s="53">
        <v>7</v>
      </c>
      <c r="K86" s="21">
        <v>-1</v>
      </c>
      <c r="L86" s="54">
        <v>-12</v>
      </c>
      <c r="M86" s="53">
        <v>6</v>
      </c>
      <c r="N86" s="21">
        <v>-6</v>
      </c>
      <c r="O86" s="54">
        <v>-8</v>
      </c>
      <c r="P86" s="53">
        <v>6</v>
      </c>
      <c r="Q86" s="21">
        <v>-1</v>
      </c>
      <c r="R86" s="54">
        <v>-3</v>
      </c>
      <c r="S86" s="53"/>
      <c r="T86" s="21"/>
      <c r="U86" s="54"/>
      <c r="V86" s="53"/>
      <c r="W86" s="21"/>
      <c r="X86" s="54"/>
      <c r="Y86" s="24">
        <v>4</v>
      </c>
      <c r="Z86" s="37">
        <v>12</v>
      </c>
      <c r="AA86" s="37">
        <v>5</v>
      </c>
      <c r="AB86" s="37">
        <v>-2</v>
      </c>
      <c r="AC86" s="39">
        <f t="shared" si="1"/>
        <v>41.666666666666671</v>
      </c>
    </row>
    <row r="87" spans="1:29" ht="20.100000000000001" customHeight="1" x14ac:dyDescent="0.3">
      <c r="A87" s="37">
        <v>56</v>
      </c>
      <c r="B87" s="19" t="s">
        <v>751</v>
      </c>
      <c r="C87" s="48" t="s">
        <v>706</v>
      </c>
      <c r="D87" s="53">
        <v>-8</v>
      </c>
      <c r="E87" s="21">
        <v>1</v>
      </c>
      <c r="F87" s="54">
        <v>13</v>
      </c>
      <c r="G87" s="53">
        <v>1</v>
      </c>
      <c r="H87" s="21">
        <v>13</v>
      </c>
      <c r="I87" s="54">
        <v>-1</v>
      </c>
      <c r="J87" s="53">
        <v>1</v>
      </c>
      <c r="K87" s="21">
        <v>-5</v>
      </c>
      <c r="L87" s="54">
        <v>-4</v>
      </c>
      <c r="M87" s="53">
        <v>-5</v>
      </c>
      <c r="N87" s="21">
        <v>-11</v>
      </c>
      <c r="O87" s="54">
        <v>-4</v>
      </c>
      <c r="P87" s="53"/>
      <c r="Q87" s="21"/>
      <c r="R87" s="54"/>
      <c r="S87" s="53"/>
      <c r="T87" s="21"/>
      <c r="U87" s="54"/>
      <c r="V87" s="53"/>
      <c r="W87" s="21"/>
      <c r="X87" s="54"/>
      <c r="Y87" s="24">
        <v>4</v>
      </c>
      <c r="Z87" s="37">
        <v>12</v>
      </c>
      <c r="AA87" s="37">
        <v>5</v>
      </c>
      <c r="AB87" s="37">
        <v>-9</v>
      </c>
      <c r="AC87" s="39">
        <f t="shared" si="1"/>
        <v>41.666666666666671</v>
      </c>
    </row>
    <row r="88" spans="1:29" ht="20.100000000000001" customHeight="1" x14ac:dyDescent="0.3">
      <c r="A88" s="37">
        <v>57</v>
      </c>
      <c r="B88" s="19" t="s">
        <v>379</v>
      </c>
      <c r="C88" s="48" t="s">
        <v>706</v>
      </c>
      <c r="D88" s="53">
        <v>1</v>
      </c>
      <c r="E88" s="21">
        <v>1</v>
      </c>
      <c r="F88" s="54">
        <v>7</v>
      </c>
      <c r="G88" s="53">
        <v>-4</v>
      </c>
      <c r="H88" s="21">
        <v>-10</v>
      </c>
      <c r="I88" s="54">
        <v>-1</v>
      </c>
      <c r="J88" s="53">
        <v>9</v>
      </c>
      <c r="K88" s="21">
        <v>-5</v>
      </c>
      <c r="L88" s="54">
        <v>-7</v>
      </c>
      <c r="M88" s="53">
        <v>-8</v>
      </c>
      <c r="N88" s="21">
        <v>-8</v>
      </c>
      <c r="O88" s="54">
        <v>5</v>
      </c>
      <c r="P88" s="53"/>
      <c r="Q88" s="21"/>
      <c r="R88" s="54"/>
      <c r="S88" s="53"/>
      <c r="T88" s="21"/>
      <c r="U88" s="54"/>
      <c r="V88" s="53"/>
      <c r="W88" s="21"/>
      <c r="X88" s="54"/>
      <c r="Y88" s="24">
        <v>4</v>
      </c>
      <c r="Z88" s="37">
        <v>12</v>
      </c>
      <c r="AA88" s="37">
        <v>5</v>
      </c>
      <c r="AB88" s="37">
        <v>-20</v>
      </c>
      <c r="AC88" s="39">
        <f t="shared" si="1"/>
        <v>41.666666666666671</v>
      </c>
    </row>
    <row r="89" spans="1:29" ht="20.100000000000001" customHeight="1" x14ac:dyDescent="0.3">
      <c r="A89" s="37">
        <v>58</v>
      </c>
      <c r="B89" s="19" t="s">
        <v>755</v>
      </c>
      <c r="C89" s="48" t="s">
        <v>777</v>
      </c>
      <c r="D89" s="53">
        <v>7</v>
      </c>
      <c r="E89" s="21">
        <v>12</v>
      </c>
      <c r="F89" s="54">
        <v>12</v>
      </c>
      <c r="G89" s="53">
        <v>-4</v>
      </c>
      <c r="H89" s="21">
        <v>-2</v>
      </c>
      <c r="I89" s="54">
        <v>4</v>
      </c>
      <c r="J89" s="53">
        <v>7</v>
      </c>
      <c r="K89" s="21">
        <v>-1</v>
      </c>
      <c r="L89" s="54">
        <v>5</v>
      </c>
      <c r="M89" s="53">
        <v>-2</v>
      </c>
      <c r="N89" s="21">
        <v>-4</v>
      </c>
      <c r="O89" s="54">
        <v>-5</v>
      </c>
      <c r="P89" s="53">
        <v>-9</v>
      </c>
      <c r="Q89" s="21">
        <v>-1</v>
      </c>
      <c r="R89" s="54">
        <v>-3</v>
      </c>
      <c r="S89" s="53"/>
      <c r="T89" s="21"/>
      <c r="U89" s="54"/>
      <c r="V89" s="53"/>
      <c r="W89" s="21"/>
      <c r="X89" s="54"/>
      <c r="Y89" s="24">
        <v>5</v>
      </c>
      <c r="Z89" s="37">
        <v>15</v>
      </c>
      <c r="AA89" s="37">
        <v>6</v>
      </c>
      <c r="AB89" s="37">
        <v>16</v>
      </c>
      <c r="AC89" s="39">
        <f t="shared" si="1"/>
        <v>40</v>
      </c>
    </row>
    <row r="90" spans="1:29" ht="20.100000000000001" customHeight="1" x14ac:dyDescent="0.3">
      <c r="A90" s="37">
        <v>59</v>
      </c>
      <c r="B90" s="19" t="s">
        <v>754</v>
      </c>
      <c r="C90" s="48" t="s">
        <v>777</v>
      </c>
      <c r="D90" s="53">
        <v>-9</v>
      </c>
      <c r="E90" s="21">
        <v>5</v>
      </c>
      <c r="F90" s="54">
        <v>-2</v>
      </c>
      <c r="G90" s="53">
        <v>9</v>
      </c>
      <c r="H90" s="21">
        <v>-1</v>
      </c>
      <c r="I90" s="54">
        <v>8</v>
      </c>
      <c r="J90" s="53">
        <v>7</v>
      </c>
      <c r="K90" s="21">
        <v>-6</v>
      </c>
      <c r="L90" s="54">
        <v>10</v>
      </c>
      <c r="M90" s="53">
        <v>12</v>
      </c>
      <c r="N90" s="21">
        <v>-4</v>
      </c>
      <c r="O90" s="54">
        <v>-8</v>
      </c>
      <c r="P90" s="53">
        <v>-8</v>
      </c>
      <c r="Q90" s="21">
        <v>-1</v>
      </c>
      <c r="R90" s="54">
        <v>-3</v>
      </c>
      <c r="S90" s="53"/>
      <c r="T90" s="21"/>
      <c r="U90" s="54"/>
      <c r="V90" s="53"/>
      <c r="W90" s="21"/>
      <c r="X90" s="54"/>
      <c r="Y90" s="24">
        <v>5</v>
      </c>
      <c r="Z90" s="37">
        <v>15</v>
      </c>
      <c r="AA90" s="37">
        <v>6</v>
      </c>
      <c r="AB90" s="37">
        <v>9</v>
      </c>
      <c r="AC90" s="39">
        <f t="shared" si="1"/>
        <v>40</v>
      </c>
    </row>
    <row r="91" spans="1:29" ht="20.100000000000001" customHeight="1" x14ac:dyDescent="0.3">
      <c r="A91" s="37">
        <v>60</v>
      </c>
      <c r="B91" s="18" t="s">
        <v>617</v>
      </c>
      <c r="C91" s="48" t="s">
        <v>753</v>
      </c>
      <c r="D91" s="53"/>
      <c r="E91" s="21"/>
      <c r="F91" s="54"/>
      <c r="G91" s="53"/>
      <c r="H91" s="21"/>
      <c r="I91" s="54"/>
      <c r="J91" s="55">
        <v>4</v>
      </c>
      <c r="K91" s="20">
        <v>-9</v>
      </c>
      <c r="L91" s="56"/>
      <c r="M91" s="55">
        <v>5</v>
      </c>
      <c r="N91" s="20">
        <v>-13</v>
      </c>
      <c r="O91" s="56">
        <v>-10</v>
      </c>
      <c r="P91" s="55"/>
      <c r="Q91" s="20"/>
      <c r="R91" s="56"/>
      <c r="S91" s="55"/>
      <c r="T91" s="20"/>
      <c r="U91" s="56"/>
      <c r="V91" s="55"/>
      <c r="W91" s="20"/>
      <c r="X91" s="56"/>
      <c r="Y91" s="24">
        <v>2</v>
      </c>
      <c r="Z91" s="38">
        <v>5</v>
      </c>
      <c r="AA91" s="38">
        <v>2</v>
      </c>
      <c r="AB91" s="38">
        <v>-23</v>
      </c>
      <c r="AC91" s="39">
        <f t="shared" si="1"/>
        <v>40</v>
      </c>
    </row>
    <row r="92" spans="1:29" ht="20.100000000000001" customHeight="1" x14ac:dyDescent="0.3">
      <c r="A92" s="37">
        <v>61</v>
      </c>
      <c r="B92" s="19" t="s">
        <v>771</v>
      </c>
      <c r="C92" s="48" t="s">
        <v>775</v>
      </c>
      <c r="D92" s="53">
        <v>-6</v>
      </c>
      <c r="E92" s="21">
        <v>-2</v>
      </c>
      <c r="F92" s="54">
        <v>4</v>
      </c>
      <c r="G92" s="53">
        <v>-12</v>
      </c>
      <c r="H92" s="21">
        <v>-10</v>
      </c>
      <c r="I92" s="54"/>
      <c r="J92" s="53">
        <v>-9</v>
      </c>
      <c r="K92" s="21">
        <v>3</v>
      </c>
      <c r="L92" s="54">
        <v>-2</v>
      </c>
      <c r="M92" s="53">
        <v>-1</v>
      </c>
      <c r="N92" s="21"/>
      <c r="O92" s="54">
        <v>8</v>
      </c>
      <c r="P92" s="53">
        <v>-6</v>
      </c>
      <c r="Q92" s="21">
        <v>1</v>
      </c>
      <c r="R92" s="54">
        <v>3</v>
      </c>
      <c r="S92" s="53"/>
      <c r="T92" s="21"/>
      <c r="U92" s="54"/>
      <c r="V92" s="53"/>
      <c r="W92" s="21"/>
      <c r="X92" s="54"/>
      <c r="Y92" s="24">
        <v>5</v>
      </c>
      <c r="Z92" s="37">
        <v>13</v>
      </c>
      <c r="AA92" s="37">
        <v>5</v>
      </c>
      <c r="AB92" s="37">
        <v>-29</v>
      </c>
      <c r="AC92" s="39">
        <f t="shared" si="1"/>
        <v>38.461538461538467</v>
      </c>
    </row>
    <row r="93" spans="1:29" ht="20.100000000000001" customHeight="1" x14ac:dyDescent="0.3">
      <c r="A93" s="37">
        <v>62</v>
      </c>
      <c r="B93" s="19" t="s">
        <v>236</v>
      </c>
      <c r="C93" s="48" t="s">
        <v>487</v>
      </c>
      <c r="D93" s="53">
        <v>-4</v>
      </c>
      <c r="E93" s="21">
        <v>-4</v>
      </c>
      <c r="F93" s="54">
        <v>5</v>
      </c>
      <c r="G93" s="53">
        <v>5</v>
      </c>
      <c r="H93" s="21">
        <v>-8</v>
      </c>
      <c r="I93" s="54">
        <v>-9</v>
      </c>
      <c r="J93" s="53">
        <v>8</v>
      </c>
      <c r="K93" s="21"/>
      <c r="L93" s="54">
        <v>-6</v>
      </c>
      <c r="M93" s="53">
        <v>-8</v>
      </c>
      <c r="N93" s="21"/>
      <c r="O93" s="54">
        <v>5</v>
      </c>
      <c r="P93" s="53"/>
      <c r="Q93" s="21"/>
      <c r="R93" s="54"/>
      <c r="S93" s="53">
        <v>4</v>
      </c>
      <c r="T93" s="21">
        <v>-5</v>
      </c>
      <c r="U93" s="54">
        <v>-4</v>
      </c>
      <c r="V93" s="53">
        <v>-8</v>
      </c>
      <c r="W93" s="21">
        <v>-3</v>
      </c>
      <c r="X93" s="54">
        <v>2</v>
      </c>
      <c r="Y93" s="24">
        <v>6</v>
      </c>
      <c r="Z93" s="37">
        <v>16</v>
      </c>
      <c r="AA93" s="37">
        <v>6</v>
      </c>
      <c r="AB93" s="37">
        <v>-30</v>
      </c>
      <c r="AC93" s="39">
        <f t="shared" si="1"/>
        <v>37.5</v>
      </c>
    </row>
    <row r="94" spans="1:29" ht="20.100000000000001" customHeight="1" x14ac:dyDescent="0.3">
      <c r="A94" s="37">
        <v>63</v>
      </c>
      <c r="B94" s="19" t="s">
        <v>768</v>
      </c>
      <c r="C94" s="48" t="s">
        <v>775</v>
      </c>
      <c r="D94" s="53">
        <v>-3</v>
      </c>
      <c r="E94" s="21">
        <v>-2</v>
      </c>
      <c r="F94" s="54"/>
      <c r="G94" s="53">
        <v>-7</v>
      </c>
      <c r="H94" s="21"/>
      <c r="I94" s="54">
        <v>-8</v>
      </c>
      <c r="J94" s="53"/>
      <c r="K94" s="21"/>
      <c r="L94" s="54"/>
      <c r="M94" s="53"/>
      <c r="N94" s="21">
        <v>13</v>
      </c>
      <c r="O94" s="54">
        <v>8</v>
      </c>
      <c r="P94" s="53">
        <v>-12</v>
      </c>
      <c r="Q94" s="21"/>
      <c r="R94" s="54">
        <v>3</v>
      </c>
      <c r="S94" s="53"/>
      <c r="T94" s="21"/>
      <c r="U94" s="54"/>
      <c r="V94" s="53"/>
      <c r="W94" s="21"/>
      <c r="X94" s="54"/>
      <c r="Y94" s="24">
        <v>4</v>
      </c>
      <c r="Z94" s="37">
        <v>8</v>
      </c>
      <c r="AA94" s="37">
        <v>3</v>
      </c>
      <c r="AB94" s="37">
        <v>-8</v>
      </c>
      <c r="AC94" s="39">
        <f t="shared" si="1"/>
        <v>37.5</v>
      </c>
    </row>
    <row r="95" spans="1:29" ht="20.100000000000001" customHeight="1" x14ac:dyDescent="0.3">
      <c r="A95" s="37">
        <v>64</v>
      </c>
      <c r="B95" s="18" t="s">
        <v>530</v>
      </c>
      <c r="C95" s="48" t="s">
        <v>293</v>
      </c>
      <c r="D95" s="53">
        <v>-11</v>
      </c>
      <c r="E95" s="21">
        <v>-5</v>
      </c>
      <c r="F95" s="54">
        <v>1</v>
      </c>
      <c r="G95" s="53">
        <v>-1</v>
      </c>
      <c r="H95" s="21">
        <v>-13</v>
      </c>
      <c r="I95" s="54">
        <v>8</v>
      </c>
      <c r="J95" s="53">
        <v>-10</v>
      </c>
      <c r="K95" s="21">
        <v>-5</v>
      </c>
      <c r="L95" s="54">
        <v>2</v>
      </c>
      <c r="M95" s="53">
        <v>1</v>
      </c>
      <c r="N95" s="21">
        <v>-13</v>
      </c>
      <c r="O95" s="54"/>
      <c r="P95" s="53"/>
      <c r="Q95" s="21">
        <v>-7</v>
      </c>
      <c r="R95" s="54"/>
      <c r="S95" s="53"/>
      <c r="T95" s="21"/>
      <c r="U95" s="54"/>
      <c r="V95" s="53"/>
      <c r="W95" s="21"/>
      <c r="X95" s="54"/>
      <c r="Y95" s="24">
        <v>5</v>
      </c>
      <c r="Z95" s="37">
        <v>12</v>
      </c>
      <c r="AA95" s="37">
        <v>4</v>
      </c>
      <c r="AB95" s="37">
        <v>-53</v>
      </c>
      <c r="AC95" s="39">
        <f t="shared" si="1"/>
        <v>33.333333333333329</v>
      </c>
    </row>
    <row r="96" spans="1:29" ht="20.100000000000001" customHeight="1" x14ac:dyDescent="0.3">
      <c r="A96" s="37">
        <v>65</v>
      </c>
      <c r="B96" s="19" t="s">
        <v>786</v>
      </c>
      <c r="C96" s="48" t="s">
        <v>777</v>
      </c>
      <c r="D96" s="53"/>
      <c r="E96" s="21"/>
      <c r="F96" s="54"/>
      <c r="G96" s="53">
        <v>-9</v>
      </c>
      <c r="H96" s="21">
        <v>-2</v>
      </c>
      <c r="I96" s="54">
        <v>8</v>
      </c>
      <c r="J96" s="53">
        <v>7</v>
      </c>
      <c r="K96" s="21">
        <v>-1</v>
      </c>
      <c r="L96" s="54">
        <v>10</v>
      </c>
      <c r="M96" s="53">
        <v>-8</v>
      </c>
      <c r="N96" s="21">
        <v>-6</v>
      </c>
      <c r="O96" s="54">
        <v>-8</v>
      </c>
      <c r="P96" s="53">
        <v>-4</v>
      </c>
      <c r="Q96" s="21">
        <v>-1</v>
      </c>
      <c r="R96" s="54">
        <v>1</v>
      </c>
      <c r="S96" s="53"/>
      <c r="T96" s="21"/>
      <c r="U96" s="54"/>
      <c r="V96" s="53"/>
      <c r="W96" s="21"/>
      <c r="X96" s="54"/>
      <c r="Y96" s="24">
        <v>4</v>
      </c>
      <c r="Z96" s="37">
        <v>12</v>
      </c>
      <c r="AA96" s="37">
        <v>4</v>
      </c>
      <c r="AB96" s="37">
        <v>-13</v>
      </c>
      <c r="AC96" s="39">
        <f t="shared" ref="AC96:AC127" si="2">AA96/Z96*100</f>
        <v>33.333333333333329</v>
      </c>
    </row>
    <row r="97" spans="1:29" ht="20.100000000000001" customHeight="1" x14ac:dyDescent="0.3">
      <c r="A97" s="37">
        <v>66</v>
      </c>
      <c r="B97" s="18" t="s">
        <v>614</v>
      </c>
      <c r="C97" s="48" t="s">
        <v>753</v>
      </c>
      <c r="D97" s="53">
        <v>-4</v>
      </c>
      <c r="E97" s="21">
        <v>-8</v>
      </c>
      <c r="F97" s="54">
        <v>-7</v>
      </c>
      <c r="G97" s="53">
        <v>-4</v>
      </c>
      <c r="H97" s="21">
        <v>-10</v>
      </c>
      <c r="I97" s="54">
        <v>9</v>
      </c>
      <c r="J97" s="53">
        <v>-6</v>
      </c>
      <c r="K97" s="21">
        <v>8</v>
      </c>
      <c r="L97" s="54">
        <v>9</v>
      </c>
      <c r="M97" s="53"/>
      <c r="N97" s="21"/>
      <c r="O97" s="54"/>
      <c r="P97" s="53"/>
      <c r="Q97" s="21"/>
      <c r="R97" s="54"/>
      <c r="S97" s="53"/>
      <c r="T97" s="21"/>
      <c r="U97" s="54"/>
      <c r="V97" s="53"/>
      <c r="W97" s="21"/>
      <c r="X97" s="54"/>
      <c r="Y97" s="24">
        <v>3</v>
      </c>
      <c r="Z97" s="37">
        <v>9</v>
      </c>
      <c r="AA97" s="37">
        <v>3</v>
      </c>
      <c r="AB97" s="37">
        <v>-13</v>
      </c>
      <c r="AC97" s="39">
        <f t="shared" si="2"/>
        <v>33.333333333333329</v>
      </c>
    </row>
    <row r="98" spans="1:29" ht="20.100000000000001" customHeight="1" x14ac:dyDescent="0.3">
      <c r="A98" s="37">
        <v>67</v>
      </c>
      <c r="B98" s="19" t="s">
        <v>67</v>
      </c>
      <c r="C98" s="48" t="s">
        <v>121</v>
      </c>
      <c r="D98" s="53"/>
      <c r="E98" s="21"/>
      <c r="F98" s="54"/>
      <c r="G98" s="53">
        <v>-2</v>
      </c>
      <c r="H98" s="21"/>
      <c r="I98" s="54"/>
      <c r="J98" s="53"/>
      <c r="K98" s="21">
        <v>6</v>
      </c>
      <c r="L98" s="54">
        <v>-5</v>
      </c>
      <c r="M98" s="53">
        <v>-4</v>
      </c>
      <c r="N98" s="21">
        <v>-9</v>
      </c>
      <c r="O98" s="54">
        <v>6</v>
      </c>
      <c r="P98" s="53"/>
      <c r="Q98" s="21"/>
      <c r="R98" s="54"/>
      <c r="S98" s="53"/>
      <c r="T98" s="21"/>
      <c r="U98" s="54"/>
      <c r="V98" s="53"/>
      <c r="W98" s="21"/>
      <c r="X98" s="54"/>
      <c r="Y98" s="24">
        <v>3</v>
      </c>
      <c r="Z98" s="37">
        <v>6</v>
      </c>
      <c r="AA98" s="37">
        <v>2</v>
      </c>
      <c r="AB98" s="37">
        <v>-8</v>
      </c>
      <c r="AC98" s="39">
        <f t="shared" si="2"/>
        <v>33.333333333333329</v>
      </c>
    </row>
    <row r="99" spans="1:29" ht="20.100000000000001" customHeight="1" x14ac:dyDescent="0.3">
      <c r="A99" s="37">
        <v>68</v>
      </c>
      <c r="B99" s="19" t="s">
        <v>689</v>
      </c>
      <c r="C99" s="48" t="s">
        <v>121</v>
      </c>
      <c r="D99" s="53">
        <v>-5</v>
      </c>
      <c r="E99" s="21">
        <v>10</v>
      </c>
      <c r="F99" s="54"/>
      <c r="G99" s="53"/>
      <c r="H99" s="20">
        <v>-13</v>
      </c>
      <c r="I99" s="56">
        <v>2</v>
      </c>
      <c r="J99" s="55">
        <v>-5</v>
      </c>
      <c r="K99" s="20"/>
      <c r="L99" s="56">
        <v>-7</v>
      </c>
      <c r="M99" s="55"/>
      <c r="N99" s="20"/>
      <c r="O99" s="56"/>
      <c r="P99" s="55"/>
      <c r="Q99" s="20"/>
      <c r="R99" s="56"/>
      <c r="S99" s="55"/>
      <c r="T99" s="20"/>
      <c r="U99" s="56"/>
      <c r="V99" s="55"/>
      <c r="W99" s="20"/>
      <c r="X99" s="56"/>
      <c r="Y99" s="24">
        <v>3</v>
      </c>
      <c r="Z99" s="38">
        <v>6</v>
      </c>
      <c r="AA99" s="38">
        <v>2</v>
      </c>
      <c r="AB99" s="38">
        <v>-11</v>
      </c>
      <c r="AC99" s="39">
        <f t="shared" si="2"/>
        <v>33.333333333333329</v>
      </c>
    </row>
    <row r="100" spans="1:29" ht="20.100000000000001" customHeight="1" x14ac:dyDescent="0.3">
      <c r="A100" s="37">
        <v>69</v>
      </c>
      <c r="B100" s="19" t="s">
        <v>787</v>
      </c>
      <c r="C100" s="48" t="s">
        <v>777</v>
      </c>
      <c r="D100" s="53"/>
      <c r="E100" s="21"/>
      <c r="F100" s="54"/>
      <c r="G100" s="53">
        <v>-3</v>
      </c>
      <c r="H100" s="21">
        <v>-1</v>
      </c>
      <c r="I100" s="54">
        <v>10</v>
      </c>
      <c r="J100" s="53">
        <v>7</v>
      </c>
      <c r="K100" s="21">
        <v>-6</v>
      </c>
      <c r="L100" s="54">
        <v>-12</v>
      </c>
      <c r="M100" s="53"/>
      <c r="N100" s="21"/>
      <c r="O100" s="54"/>
      <c r="P100" s="53"/>
      <c r="Q100" s="21"/>
      <c r="R100" s="54"/>
      <c r="S100" s="53"/>
      <c r="T100" s="21"/>
      <c r="U100" s="54"/>
      <c r="V100" s="53"/>
      <c r="W100" s="21"/>
      <c r="X100" s="54"/>
      <c r="Y100" s="24">
        <v>2</v>
      </c>
      <c r="Z100" s="37">
        <v>6</v>
      </c>
      <c r="AA100" s="37">
        <v>2</v>
      </c>
      <c r="AB100" s="37">
        <v>-5</v>
      </c>
      <c r="AC100" s="39">
        <f t="shared" si="2"/>
        <v>33.333333333333329</v>
      </c>
    </row>
    <row r="101" spans="1:29" ht="20.100000000000001" customHeight="1" x14ac:dyDescent="0.3">
      <c r="A101" s="37">
        <v>70</v>
      </c>
      <c r="B101" s="19" t="s">
        <v>621</v>
      </c>
      <c r="C101" s="48" t="s">
        <v>121</v>
      </c>
      <c r="D101" s="53">
        <v>6</v>
      </c>
      <c r="E101" s="21">
        <v>-2</v>
      </c>
      <c r="F101" s="54">
        <v>-9</v>
      </c>
      <c r="G101" s="53"/>
      <c r="H101" s="21"/>
      <c r="I101" s="54"/>
      <c r="J101" s="53"/>
      <c r="K101" s="21"/>
      <c r="L101" s="54"/>
      <c r="M101" s="53">
        <v>-3</v>
      </c>
      <c r="N101" s="21">
        <v>-6</v>
      </c>
      <c r="O101" s="54">
        <v>2</v>
      </c>
      <c r="P101" s="53"/>
      <c r="Q101" s="21"/>
      <c r="R101" s="54"/>
      <c r="S101" s="53"/>
      <c r="T101" s="21"/>
      <c r="U101" s="54"/>
      <c r="V101" s="53"/>
      <c r="W101" s="21"/>
      <c r="X101" s="54"/>
      <c r="Y101" s="24">
        <v>2</v>
      </c>
      <c r="Z101" s="37">
        <v>6</v>
      </c>
      <c r="AA101" s="37">
        <v>2</v>
      </c>
      <c r="AB101" s="37">
        <v>-12</v>
      </c>
      <c r="AC101" s="39">
        <f t="shared" si="2"/>
        <v>33.333333333333329</v>
      </c>
    </row>
    <row r="102" spans="1:29" ht="20.100000000000001" customHeight="1" x14ac:dyDescent="0.3">
      <c r="A102" s="37">
        <v>71</v>
      </c>
      <c r="B102" s="18" t="s">
        <v>727</v>
      </c>
      <c r="C102" s="48" t="s">
        <v>461</v>
      </c>
      <c r="D102" s="53">
        <v>2</v>
      </c>
      <c r="E102" s="21">
        <v>-8</v>
      </c>
      <c r="F102" s="54">
        <v>-5</v>
      </c>
      <c r="G102" s="53">
        <v>-3</v>
      </c>
      <c r="H102" s="21">
        <v>-6</v>
      </c>
      <c r="I102" s="54">
        <v>7</v>
      </c>
      <c r="J102" s="53"/>
      <c r="K102" s="21"/>
      <c r="L102" s="54"/>
      <c r="M102" s="53"/>
      <c r="N102" s="21"/>
      <c r="O102" s="54"/>
      <c r="P102" s="53"/>
      <c r="Q102" s="21"/>
      <c r="R102" s="54"/>
      <c r="S102" s="53"/>
      <c r="T102" s="21"/>
      <c r="U102" s="54"/>
      <c r="V102" s="53"/>
      <c r="W102" s="21"/>
      <c r="X102" s="54"/>
      <c r="Y102" s="24">
        <v>2</v>
      </c>
      <c r="Z102" s="37">
        <v>6</v>
      </c>
      <c r="AA102" s="37">
        <v>2</v>
      </c>
      <c r="AB102" s="37">
        <v>-13</v>
      </c>
      <c r="AC102" s="39">
        <f t="shared" si="2"/>
        <v>33.333333333333329</v>
      </c>
    </row>
    <row r="103" spans="1:29" ht="20.100000000000001" customHeight="1" x14ac:dyDescent="0.3">
      <c r="A103" s="37">
        <v>72</v>
      </c>
      <c r="B103" s="19" t="s">
        <v>383</v>
      </c>
      <c r="C103" s="48" t="s">
        <v>706</v>
      </c>
      <c r="D103" s="53">
        <v>4</v>
      </c>
      <c r="E103" s="21"/>
      <c r="F103" s="54">
        <v>-6</v>
      </c>
      <c r="G103" s="53">
        <v>-4</v>
      </c>
      <c r="H103" s="21">
        <v>13</v>
      </c>
      <c r="I103" s="54">
        <v>-2</v>
      </c>
      <c r="J103" s="53">
        <v>-13</v>
      </c>
      <c r="K103" s="21">
        <v>-8</v>
      </c>
      <c r="L103" s="54">
        <v>-5</v>
      </c>
      <c r="M103" s="53">
        <v>-5</v>
      </c>
      <c r="N103" s="21"/>
      <c r="O103" s="54">
        <v>5</v>
      </c>
      <c r="P103" s="53"/>
      <c r="Q103" s="21"/>
      <c r="R103" s="54"/>
      <c r="S103" s="53"/>
      <c r="T103" s="21"/>
      <c r="U103" s="54"/>
      <c r="V103" s="53"/>
      <c r="W103" s="21"/>
      <c r="X103" s="54"/>
      <c r="Y103" s="24">
        <v>4</v>
      </c>
      <c r="Z103" s="37">
        <v>10</v>
      </c>
      <c r="AA103" s="37">
        <v>3</v>
      </c>
      <c r="AB103" s="37">
        <v>-21</v>
      </c>
      <c r="AC103" s="39">
        <f t="shared" si="2"/>
        <v>30</v>
      </c>
    </row>
    <row r="104" spans="1:29" ht="20.100000000000001" customHeight="1" x14ac:dyDescent="0.3">
      <c r="A104" s="37">
        <v>73</v>
      </c>
      <c r="B104" s="18" t="s">
        <v>792</v>
      </c>
      <c r="C104" s="48" t="s">
        <v>293</v>
      </c>
      <c r="D104" s="53"/>
      <c r="E104" s="21"/>
      <c r="F104" s="54"/>
      <c r="G104" s="53"/>
      <c r="H104" s="21">
        <v>-4</v>
      </c>
      <c r="I104" s="54">
        <v>1</v>
      </c>
      <c r="J104" s="53">
        <v>-2</v>
      </c>
      <c r="K104" s="21">
        <v>-5</v>
      </c>
      <c r="L104" s="54">
        <v>8</v>
      </c>
      <c r="M104" s="53">
        <v>7</v>
      </c>
      <c r="N104" s="21">
        <v>-13</v>
      </c>
      <c r="O104" s="54">
        <v>-1</v>
      </c>
      <c r="P104" s="53">
        <v>-9</v>
      </c>
      <c r="Q104" s="21">
        <v>-12</v>
      </c>
      <c r="R104" s="54">
        <v>-11</v>
      </c>
      <c r="S104" s="53"/>
      <c r="T104" s="21"/>
      <c r="U104" s="54"/>
      <c r="V104" s="53"/>
      <c r="W104" s="21"/>
      <c r="X104" s="54"/>
      <c r="Y104" s="24">
        <v>4</v>
      </c>
      <c r="Z104" s="37">
        <v>11</v>
      </c>
      <c r="AA104" s="37">
        <v>3</v>
      </c>
      <c r="AB104" s="37">
        <v>-41</v>
      </c>
      <c r="AC104" s="39">
        <f t="shared" si="2"/>
        <v>27.27272727272727</v>
      </c>
    </row>
    <row r="105" spans="1:29" ht="20.100000000000001" customHeight="1" x14ac:dyDescent="0.3">
      <c r="A105" s="37">
        <v>74</v>
      </c>
      <c r="B105" s="18" t="s">
        <v>791</v>
      </c>
      <c r="C105" s="48" t="s">
        <v>293</v>
      </c>
      <c r="D105" s="53"/>
      <c r="E105" s="21"/>
      <c r="F105" s="54"/>
      <c r="G105" s="53">
        <v>-8</v>
      </c>
      <c r="H105" s="21">
        <v>-13</v>
      </c>
      <c r="I105" s="54">
        <v>7</v>
      </c>
      <c r="J105" s="53">
        <v>-8</v>
      </c>
      <c r="K105" s="21">
        <v>6</v>
      </c>
      <c r="L105" s="54">
        <v>2</v>
      </c>
      <c r="M105" s="53">
        <v>-8</v>
      </c>
      <c r="N105" s="21">
        <v>-13</v>
      </c>
      <c r="O105" s="54">
        <v>-8</v>
      </c>
      <c r="P105" s="53">
        <v>-7</v>
      </c>
      <c r="Q105" s="21"/>
      <c r="R105" s="54">
        <v>-7</v>
      </c>
      <c r="S105" s="53"/>
      <c r="T105" s="21"/>
      <c r="U105" s="54"/>
      <c r="V105" s="53"/>
      <c r="W105" s="21"/>
      <c r="X105" s="54"/>
      <c r="Y105" s="24">
        <v>4</v>
      </c>
      <c r="Z105" s="37">
        <v>11</v>
      </c>
      <c r="AA105" s="37">
        <v>3</v>
      </c>
      <c r="AB105" s="37">
        <v>-57</v>
      </c>
      <c r="AC105" s="39">
        <f t="shared" si="2"/>
        <v>27.27272727272727</v>
      </c>
    </row>
    <row r="106" spans="1:29" ht="20.100000000000001" customHeight="1" x14ac:dyDescent="0.3">
      <c r="A106" s="37">
        <v>75</v>
      </c>
      <c r="B106" s="18" t="s">
        <v>610</v>
      </c>
      <c r="C106" s="48" t="s">
        <v>706</v>
      </c>
      <c r="D106" s="53"/>
      <c r="E106" s="21">
        <v>1</v>
      </c>
      <c r="F106" s="54">
        <v>13</v>
      </c>
      <c r="G106" s="53"/>
      <c r="H106" s="21"/>
      <c r="I106" s="54"/>
      <c r="J106" s="53">
        <v>-5</v>
      </c>
      <c r="K106" s="21">
        <v>-5</v>
      </c>
      <c r="L106" s="54">
        <v>-4</v>
      </c>
      <c r="M106" s="53">
        <v>-4</v>
      </c>
      <c r="N106" s="21">
        <v>-11</v>
      </c>
      <c r="O106" s="54">
        <v>-4</v>
      </c>
      <c r="P106" s="53"/>
      <c r="Q106" s="21"/>
      <c r="R106" s="54"/>
      <c r="S106" s="53"/>
      <c r="T106" s="21"/>
      <c r="U106" s="54"/>
      <c r="V106" s="53"/>
      <c r="W106" s="21"/>
      <c r="X106" s="54"/>
      <c r="Y106" s="24">
        <v>3</v>
      </c>
      <c r="Z106" s="37">
        <v>8</v>
      </c>
      <c r="AA106" s="37">
        <v>2</v>
      </c>
      <c r="AB106" s="37">
        <v>-19</v>
      </c>
      <c r="AC106" s="39">
        <f t="shared" si="2"/>
        <v>25</v>
      </c>
    </row>
    <row r="107" spans="1:29" ht="20.100000000000001" customHeight="1" x14ac:dyDescent="0.3">
      <c r="A107" s="37">
        <v>76</v>
      </c>
      <c r="B107" s="18" t="s">
        <v>531</v>
      </c>
      <c r="C107" s="48" t="s">
        <v>293</v>
      </c>
      <c r="D107" s="53">
        <v>-11</v>
      </c>
      <c r="E107" s="21">
        <v>-12</v>
      </c>
      <c r="F107" s="54">
        <v>2</v>
      </c>
      <c r="G107" s="53">
        <v>-5</v>
      </c>
      <c r="H107" s="21">
        <v>-4</v>
      </c>
      <c r="I107" s="54">
        <v>7</v>
      </c>
      <c r="J107" s="53">
        <v>-1</v>
      </c>
      <c r="K107" s="21">
        <v>-5</v>
      </c>
      <c r="L107" s="54">
        <v>2</v>
      </c>
      <c r="M107" s="53">
        <v>-13</v>
      </c>
      <c r="N107" s="21"/>
      <c r="O107" s="54">
        <v>-1</v>
      </c>
      <c r="P107" s="53">
        <v>-9</v>
      </c>
      <c r="Q107" s="21">
        <v>-12</v>
      </c>
      <c r="R107" s="54">
        <v>-7</v>
      </c>
      <c r="S107" s="53"/>
      <c r="T107" s="21"/>
      <c r="U107" s="54"/>
      <c r="V107" s="53"/>
      <c r="W107" s="20"/>
      <c r="X107" s="56"/>
      <c r="Y107" s="24">
        <v>5</v>
      </c>
      <c r="Z107" s="38">
        <v>14</v>
      </c>
      <c r="AA107" s="38">
        <v>3</v>
      </c>
      <c r="AB107" s="38">
        <v>-69</v>
      </c>
      <c r="AC107" s="39">
        <f t="shared" si="2"/>
        <v>21.428571428571427</v>
      </c>
    </row>
    <row r="108" spans="1:29" ht="20.100000000000001" customHeight="1" x14ac:dyDescent="0.3">
      <c r="A108" s="37">
        <v>77</v>
      </c>
      <c r="B108" s="18" t="s">
        <v>790</v>
      </c>
      <c r="C108" s="48" t="s">
        <v>753</v>
      </c>
      <c r="D108" s="53"/>
      <c r="E108" s="21"/>
      <c r="F108" s="54"/>
      <c r="G108" s="53"/>
      <c r="H108" s="21"/>
      <c r="I108" s="54"/>
      <c r="J108" s="55"/>
      <c r="K108" s="20">
        <v>-9</v>
      </c>
      <c r="L108" s="56">
        <v>4</v>
      </c>
      <c r="M108" s="55">
        <v>-6</v>
      </c>
      <c r="N108" s="20">
        <v>-13</v>
      </c>
      <c r="O108" s="56">
        <v>-12</v>
      </c>
      <c r="P108" s="55"/>
      <c r="Q108" s="20"/>
      <c r="R108" s="56"/>
      <c r="S108" s="55"/>
      <c r="T108" s="20"/>
      <c r="U108" s="56"/>
      <c r="V108" s="55"/>
      <c r="W108" s="20"/>
      <c r="X108" s="56"/>
      <c r="Y108" s="24">
        <v>2</v>
      </c>
      <c r="Z108" s="38">
        <v>5</v>
      </c>
      <c r="AA108" s="38">
        <v>1</v>
      </c>
      <c r="AB108" s="38">
        <v>-36</v>
      </c>
      <c r="AC108" s="39">
        <f t="shared" si="2"/>
        <v>20</v>
      </c>
    </row>
    <row r="109" spans="1:29" ht="20.100000000000001" customHeight="1" x14ac:dyDescent="0.3">
      <c r="A109" s="37">
        <v>78</v>
      </c>
      <c r="B109" s="18" t="s">
        <v>630</v>
      </c>
      <c r="C109" s="48" t="s">
        <v>293</v>
      </c>
      <c r="D109" s="53">
        <v>-7</v>
      </c>
      <c r="E109" s="21">
        <v>-5</v>
      </c>
      <c r="F109" s="54">
        <v>1</v>
      </c>
      <c r="G109" s="53">
        <v>-9</v>
      </c>
      <c r="H109" s="21">
        <v>-13</v>
      </c>
      <c r="I109" s="54">
        <v>8</v>
      </c>
      <c r="J109" s="53"/>
      <c r="K109" s="21"/>
      <c r="L109" s="54"/>
      <c r="M109" s="53"/>
      <c r="N109" s="21">
        <v>-8</v>
      </c>
      <c r="O109" s="54">
        <v>-8</v>
      </c>
      <c r="P109" s="53">
        <v>-11</v>
      </c>
      <c r="Q109" s="21">
        <v>-7</v>
      </c>
      <c r="R109" s="54">
        <v>-11</v>
      </c>
      <c r="S109" s="53"/>
      <c r="T109" s="21"/>
      <c r="U109" s="54"/>
      <c r="V109" s="53"/>
      <c r="W109" s="21"/>
      <c r="X109" s="54"/>
      <c r="Y109" s="24">
        <v>4</v>
      </c>
      <c r="Z109" s="37">
        <v>11</v>
      </c>
      <c r="AA109" s="37">
        <v>2</v>
      </c>
      <c r="AB109" s="37">
        <v>-70</v>
      </c>
      <c r="AC109" s="39">
        <f t="shared" si="2"/>
        <v>18.181818181818183</v>
      </c>
    </row>
    <row r="110" spans="1:29" ht="20.100000000000001" customHeight="1" x14ac:dyDescent="0.3">
      <c r="A110" s="37">
        <v>79</v>
      </c>
      <c r="B110" s="18" t="s">
        <v>631</v>
      </c>
      <c r="C110" s="48" t="s">
        <v>293</v>
      </c>
      <c r="D110" s="53">
        <v>-7</v>
      </c>
      <c r="E110" s="21">
        <v>-12</v>
      </c>
      <c r="F110" s="54">
        <v>-12</v>
      </c>
      <c r="G110" s="53">
        <v>-10</v>
      </c>
      <c r="H110" s="21">
        <v>-4</v>
      </c>
      <c r="I110" s="54">
        <v>1</v>
      </c>
      <c r="J110" s="53"/>
      <c r="K110" s="21"/>
      <c r="L110" s="54"/>
      <c r="M110" s="53">
        <v>-6</v>
      </c>
      <c r="N110" s="21">
        <v>-8</v>
      </c>
      <c r="O110" s="54">
        <v>-1</v>
      </c>
      <c r="P110" s="53">
        <v>6</v>
      </c>
      <c r="Q110" s="21">
        <v>-12</v>
      </c>
      <c r="R110" s="54">
        <v>-2</v>
      </c>
      <c r="S110" s="53"/>
      <c r="T110" s="21"/>
      <c r="U110" s="54"/>
      <c r="V110" s="53"/>
      <c r="W110" s="21"/>
      <c r="X110" s="54"/>
      <c r="Y110" s="24">
        <v>4</v>
      </c>
      <c r="Z110" s="37">
        <v>12</v>
      </c>
      <c r="AA110" s="37">
        <v>2</v>
      </c>
      <c r="AB110" s="37">
        <v>-67</v>
      </c>
      <c r="AC110" s="39">
        <f t="shared" si="2"/>
        <v>16.666666666666664</v>
      </c>
    </row>
    <row r="111" spans="1:29" ht="20.100000000000001" customHeight="1" x14ac:dyDescent="0.3">
      <c r="A111" s="37">
        <v>80</v>
      </c>
      <c r="B111" s="19" t="s">
        <v>804</v>
      </c>
      <c r="C111" s="48" t="s">
        <v>777</v>
      </c>
      <c r="D111" s="53"/>
      <c r="E111" s="21"/>
      <c r="F111" s="54"/>
      <c r="G111" s="53"/>
      <c r="H111" s="21"/>
      <c r="I111" s="54"/>
      <c r="J111" s="53"/>
      <c r="K111" s="21"/>
      <c r="L111" s="54"/>
      <c r="M111" s="53">
        <v>-10</v>
      </c>
      <c r="N111" s="21">
        <v>-4</v>
      </c>
      <c r="O111" s="54">
        <v>-8</v>
      </c>
      <c r="P111" s="53">
        <v>-3</v>
      </c>
      <c r="Q111" s="21">
        <v>-1</v>
      </c>
      <c r="R111" s="54">
        <v>1</v>
      </c>
      <c r="S111" s="53"/>
      <c r="T111" s="21"/>
      <c r="U111" s="54"/>
      <c r="V111" s="53"/>
      <c r="W111" s="21"/>
      <c r="X111" s="54"/>
      <c r="Y111" s="24">
        <v>2</v>
      </c>
      <c r="Z111" s="37">
        <v>6</v>
      </c>
      <c r="AA111" s="37">
        <v>1</v>
      </c>
      <c r="AB111" s="37">
        <v>-25</v>
      </c>
      <c r="AC111" s="39">
        <f t="shared" si="2"/>
        <v>16.666666666666664</v>
      </c>
    </row>
    <row r="112" spans="1:29" ht="20.100000000000001" customHeight="1" x14ac:dyDescent="0.3">
      <c r="A112" s="37">
        <v>81</v>
      </c>
      <c r="B112" s="19" t="s">
        <v>620</v>
      </c>
      <c r="C112" s="48" t="s">
        <v>121</v>
      </c>
      <c r="D112" s="53">
        <v>-5</v>
      </c>
      <c r="E112" s="21">
        <v>-2</v>
      </c>
      <c r="F112" s="54">
        <v>-9</v>
      </c>
      <c r="G112" s="53"/>
      <c r="H112" s="21"/>
      <c r="I112" s="54"/>
      <c r="J112" s="53"/>
      <c r="K112" s="21"/>
      <c r="L112" s="54"/>
      <c r="M112" s="53">
        <v>-5</v>
      </c>
      <c r="N112" s="21">
        <v>-6</v>
      </c>
      <c r="O112" s="54">
        <v>2</v>
      </c>
      <c r="P112" s="53"/>
      <c r="Q112" s="21"/>
      <c r="R112" s="54"/>
      <c r="S112" s="53"/>
      <c r="T112" s="21"/>
      <c r="U112" s="54"/>
      <c r="V112" s="53"/>
      <c r="W112" s="21"/>
      <c r="X112" s="54"/>
      <c r="Y112" s="24">
        <v>2</v>
      </c>
      <c r="Z112" s="37">
        <v>6</v>
      </c>
      <c r="AA112" s="37">
        <v>1</v>
      </c>
      <c r="AB112" s="37">
        <v>-25</v>
      </c>
      <c r="AC112" s="39">
        <f t="shared" si="2"/>
        <v>16.666666666666664</v>
      </c>
    </row>
    <row r="113" spans="1:29" ht="20.100000000000001" customHeight="1" x14ac:dyDescent="0.3">
      <c r="A113" s="37">
        <v>82</v>
      </c>
      <c r="B113" s="18" t="s">
        <v>619</v>
      </c>
      <c r="C113" s="48" t="s">
        <v>753</v>
      </c>
      <c r="D113" s="53"/>
      <c r="E113" s="21"/>
      <c r="F113" s="54"/>
      <c r="G113" s="53"/>
      <c r="H113" s="21"/>
      <c r="I113" s="54"/>
      <c r="J113" s="55">
        <v>-8</v>
      </c>
      <c r="K113" s="20">
        <v>8</v>
      </c>
      <c r="L113" s="56">
        <v>-12</v>
      </c>
      <c r="M113" s="55">
        <v>-5</v>
      </c>
      <c r="N113" s="20">
        <v>-7</v>
      </c>
      <c r="O113" s="56">
        <v>-12</v>
      </c>
      <c r="P113" s="55"/>
      <c r="Q113" s="20"/>
      <c r="R113" s="56"/>
      <c r="S113" s="55"/>
      <c r="T113" s="20"/>
      <c r="U113" s="56"/>
      <c r="V113" s="55"/>
      <c r="W113" s="20"/>
      <c r="X113" s="56"/>
      <c r="Y113" s="24">
        <v>2</v>
      </c>
      <c r="Z113" s="38">
        <v>6</v>
      </c>
      <c r="AA113" s="38">
        <v>1</v>
      </c>
      <c r="AB113" s="38">
        <v>-36</v>
      </c>
      <c r="AC113" s="39">
        <f t="shared" si="2"/>
        <v>16.666666666666664</v>
      </c>
    </row>
    <row r="114" spans="1:29" ht="20.100000000000001" customHeight="1" x14ac:dyDescent="0.3">
      <c r="A114" s="37">
        <v>83</v>
      </c>
      <c r="B114" s="19" t="s">
        <v>789</v>
      </c>
      <c r="C114" s="48" t="s">
        <v>706</v>
      </c>
      <c r="D114" s="53"/>
      <c r="E114" s="21"/>
      <c r="F114" s="54"/>
      <c r="G114" s="53"/>
      <c r="H114" s="21">
        <v>13</v>
      </c>
      <c r="I114" s="54">
        <v>-2</v>
      </c>
      <c r="J114" s="53">
        <v>-2</v>
      </c>
      <c r="K114" s="21">
        <v>-8</v>
      </c>
      <c r="L114" s="54">
        <v>-7</v>
      </c>
      <c r="M114" s="53"/>
      <c r="N114" s="21">
        <v>-8</v>
      </c>
      <c r="O114" s="54">
        <v>-5</v>
      </c>
      <c r="P114" s="53"/>
      <c r="Q114" s="21"/>
      <c r="R114" s="54"/>
      <c r="S114" s="53"/>
      <c r="T114" s="21"/>
      <c r="U114" s="54"/>
      <c r="V114" s="53"/>
      <c r="W114" s="21"/>
      <c r="X114" s="54"/>
      <c r="Y114" s="24">
        <v>3</v>
      </c>
      <c r="Z114" s="37">
        <v>7</v>
      </c>
      <c r="AA114" s="37">
        <v>1</v>
      </c>
      <c r="AB114" s="37">
        <v>-19</v>
      </c>
      <c r="AC114" s="39">
        <f t="shared" si="2"/>
        <v>14.285714285714285</v>
      </c>
    </row>
    <row r="115" spans="1:29" ht="20.100000000000001" customHeight="1" x14ac:dyDescent="0.3">
      <c r="A115" s="37">
        <v>84</v>
      </c>
      <c r="B115" s="18" t="s">
        <v>749</v>
      </c>
      <c r="C115" s="48" t="s">
        <v>753</v>
      </c>
      <c r="D115" s="53">
        <v>-1</v>
      </c>
      <c r="E115" s="21">
        <v>-1</v>
      </c>
      <c r="F115" s="54">
        <v>-13</v>
      </c>
      <c r="G115" s="53">
        <v>-6</v>
      </c>
      <c r="H115" s="21">
        <v>2</v>
      </c>
      <c r="I115" s="54">
        <v>-7</v>
      </c>
      <c r="J115" s="53"/>
      <c r="K115" s="21"/>
      <c r="L115" s="54"/>
      <c r="M115" s="53">
        <v>-4</v>
      </c>
      <c r="N115" s="21">
        <v>-7</v>
      </c>
      <c r="O115" s="54">
        <v>-2</v>
      </c>
      <c r="P115" s="53"/>
      <c r="Q115" s="21"/>
      <c r="R115" s="54"/>
      <c r="S115" s="53"/>
      <c r="T115" s="21"/>
      <c r="U115" s="54"/>
      <c r="V115" s="53"/>
      <c r="W115" s="21"/>
      <c r="X115" s="54"/>
      <c r="Y115" s="24">
        <v>3</v>
      </c>
      <c r="Z115" s="37">
        <v>9</v>
      </c>
      <c r="AA115" s="37">
        <v>1</v>
      </c>
      <c r="AB115" s="37">
        <v>-39</v>
      </c>
      <c r="AC115" s="39">
        <f t="shared" si="2"/>
        <v>11.111111111111111</v>
      </c>
    </row>
    <row r="116" spans="1:29" ht="20.100000000000001" customHeight="1" x14ac:dyDescent="0.3">
      <c r="A116" s="37">
        <v>85</v>
      </c>
      <c r="B116" s="18" t="s">
        <v>750</v>
      </c>
      <c r="C116" s="48" t="s">
        <v>753</v>
      </c>
      <c r="D116" s="53">
        <v>-4</v>
      </c>
      <c r="E116" s="21">
        <v>-1</v>
      </c>
      <c r="F116" s="54">
        <v>-13</v>
      </c>
      <c r="G116" s="53">
        <v>-6</v>
      </c>
      <c r="H116" s="21">
        <v>2</v>
      </c>
      <c r="I116" s="54">
        <v>-7</v>
      </c>
      <c r="J116" s="55"/>
      <c r="K116" s="20"/>
      <c r="L116" s="56"/>
      <c r="M116" s="55">
        <v>-11</v>
      </c>
      <c r="N116" s="20">
        <v>-7</v>
      </c>
      <c r="O116" s="56">
        <v>-2</v>
      </c>
      <c r="P116" s="55"/>
      <c r="Q116" s="20"/>
      <c r="R116" s="56"/>
      <c r="S116" s="55"/>
      <c r="T116" s="20"/>
      <c r="U116" s="56"/>
      <c r="V116" s="55"/>
      <c r="W116" s="20"/>
      <c r="X116" s="56"/>
      <c r="Y116" s="24">
        <v>3</v>
      </c>
      <c r="Z116" s="38">
        <v>9</v>
      </c>
      <c r="AA116" s="38">
        <v>1</v>
      </c>
      <c r="AB116" s="38">
        <v>-49</v>
      </c>
      <c r="AC116" s="39">
        <f t="shared" si="2"/>
        <v>11.111111111111111</v>
      </c>
    </row>
    <row r="117" spans="1:29" ht="20.100000000000001" customHeight="1" x14ac:dyDescent="0.3">
      <c r="A117" s="37">
        <v>86</v>
      </c>
      <c r="B117" s="18" t="s">
        <v>714</v>
      </c>
      <c r="C117" s="48" t="s">
        <v>293</v>
      </c>
      <c r="D117" s="53">
        <v>-3</v>
      </c>
      <c r="E117" s="21">
        <v>-5</v>
      </c>
      <c r="F117" s="54">
        <v>-12</v>
      </c>
      <c r="G117" s="53"/>
      <c r="H117" s="21"/>
      <c r="I117" s="54"/>
      <c r="J117" s="53"/>
      <c r="K117" s="21"/>
      <c r="L117" s="54"/>
      <c r="M117" s="53">
        <v>-10</v>
      </c>
      <c r="N117" s="21">
        <v>-8</v>
      </c>
      <c r="O117" s="54"/>
      <c r="P117" s="53">
        <v>-9</v>
      </c>
      <c r="Q117" s="21">
        <v>-7</v>
      </c>
      <c r="R117" s="54">
        <v>-2</v>
      </c>
      <c r="S117" s="53"/>
      <c r="T117" s="21"/>
      <c r="U117" s="54"/>
      <c r="V117" s="53"/>
      <c r="W117" s="21"/>
      <c r="X117" s="54"/>
      <c r="Y117" s="24">
        <v>3</v>
      </c>
      <c r="Z117" s="37">
        <v>8</v>
      </c>
      <c r="AA117" s="37">
        <v>0</v>
      </c>
      <c r="AB117" s="37">
        <v>-56</v>
      </c>
      <c r="AC117" s="39">
        <f t="shared" si="2"/>
        <v>0</v>
      </c>
    </row>
    <row r="118" spans="1:29" ht="20.100000000000001" customHeight="1" x14ac:dyDescent="0.3">
      <c r="A118" s="66"/>
      <c r="B118" s="74" t="s">
        <v>759</v>
      </c>
      <c r="C118" s="68" t="s">
        <v>777</v>
      </c>
      <c r="D118" s="69">
        <v>7</v>
      </c>
      <c r="E118" s="70">
        <v>12</v>
      </c>
      <c r="F118" s="71">
        <v>12</v>
      </c>
      <c r="G118" s="69"/>
      <c r="H118" s="70"/>
      <c r="I118" s="71"/>
      <c r="J118" s="69"/>
      <c r="K118" s="70"/>
      <c r="L118" s="71"/>
      <c r="M118" s="69"/>
      <c r="N118" s="70"/>
      <c r="O118" s="71"/>
      <c r="P118" s="69"/>
      <c r="Q118" s="70"/>
      <c r="R118" s="71"/>
      <c r="S118" s="69"/>
      <c r="T118" s="70"/>
      <c r="U118" s="71"/>
      <c r="V118" s="69"/>
      <c r="W118" s="70"/>
      <c r="X118" s="71"/>
      <c r="Y118" s="83">
        <v>1</v>
      </c>
      <c r="Z118" s="79">
        <v>3</v>
      </c>
      <c r="AA118" s="79">
        <v>3</v>
      </c>
      <c r="AB118" s="79">
        <v>31</v>
      </c>
      <c r="AC118" s="84">
        <f t="shared" si="2"/>
        <v>100</v>
      </c>
    </row>
    <row r="119" spans="1:29" ht="20.100000000000001" customHeight="1" x14ac:dyDescent="0.3">
      <c r="A119" s="66"/>
      <c r="B119" s="74" t="s">
        <v>580</v>
      </c>
      <c r="C119" s="68" t="s">
        <v>706</v>
      </c>
      <c r="D119" s="69">
        <v>4</v>
      </c>
      <c r="E119" s="70">
        <v>8</v>
      </c>
      <c r="F119" s="71">
        <v>7</v>
      </c>
      <c r="G119" s="69"/>
      <c r="H119" s="70"/>
      <c r="I119" s="71"/>
      <c r="J119" s="69"/>
      <c r="K119" s="70"/>
      <c r="L119" s="71"/>
      <c r="M119" s="69"/>
      <c r="N119" s="70"/>
      <c r="O119" s="71"/>
      <c r="P119" s="69"/>
      <c r="Q119" s="70"/>
      <c r="R119" s="71"/>
      <c r="S119" s="69"/>
      <c r="T119" s="70"/>
      <c r="U119" s="71"/>
      <c r="V119" s="69"/>
      <c r="W119" s="70"/>
      <c r="X119" s="71"/>
      <c r="Y119" s="83">
        <v>1</v>
      </c>
      <c r="Z119" s="66">
        <v>3</v>
      </c>
      <c r="AA119" s="66">
        <v>3</v>
      </c>
      <c r="AB119" s="66">
        <v>19</v>
      </c>
      <c r="AC119" s="84">
        <f t="shared" si="2"/>
        <v>100</v>
      </c>
    </row>
    <row r="120" spans="1:29" ht="20.100000000000001" customHeight="1" x14ac:dyDescent="0.3">
      <c r="A120" s="66"/>
      <c r="B120" s="74" t="s">
        <v>835</v>
      </c>
      <c r="C120" s="68" t="s">
        <v>121</v>
      </c>
      <c r="D120" s="69"/>
      <c r="E120" s="70">
        <v>10</v>
      </c>
      <c r="F120" s="71">
        <v>7</v>
      </c>
      <c r="G120" s="69"/>
      <c r="H120" s="70"/>
      <c r="I120" s="71"/>
      <c r="J120" s="69"/>
      <c r="K120" s="70"/>
      <c r="L120" s="71"/>
      <c r="M120" s="69"/>
      <c r="N120" s="70"/>
      <c r="O120" s="71"/>
      <c r="P120" s="69"/>
      <c r="Q120" s="70"/>
      <c r="R120" s="71"/>
      <c r="S120" s="69"/>
      <c r="T120" s="70"/>
      <c r="U120" s="71"/>
      <c r="V120" s="69"/>
      <c r="W120" s="70"/>
      <c r="X120" s="71"/>
      <c r="Y120" s="83">
        <v>1</v>
      </c>
      <c r="Z120" s="66">
        <v>2</v>
      </c>
      <c r="AA120" s="66">
        <v>2</v>
      </c>
      <c r="AB120" s="66">
        <v>17</v>
      </c>
      <c r="AC120" s="84">
        <f t="shared" si="2"/>
        <v>100</v>
      </c>
    </row>
    <row r="121" spans="1:29" ht="20.100000000000001" customHeight="1" x14ac:dyDescent="0.3">
      <c r="A121" s="66"/>
      <c r="B121" s="74" t="s">
        <v>757</v>
      </c>
      <c r="C121" s="68" t="s">
        <v>777</v>
      </c>
      <c r="D121" s="69">
        <v>11</v>
      </c>
      <c r="E121" s="70">
        <v>5</v>
      </c>
      <c r="F121" s="71">
        <v>-1</v>
      </c>
      <c r="G121" s="69"/>
      <c r="H121" s="70"/>
      <c r="I121" s="71"/>
      <c r="J121" s="69"/>
      <c r="K121" s="70"/>
      <c r="L121" s="71"/>
      <c r="M121" s="69"/>
      <c r="N121" s="70"/>
      <c r="O121" s="71"/>
      <c r="P121" s="69"/>
      <c r="Q121" s="70"/>
      <c r="R121" s="71"/>
      <c r="S121" s="69"/>
      <c r="T121" s="70"/>
      <c r="U121" s="71"/>
      <c r="V121" s="69"/>
      <c r="W121" s="70"/>
      <c r="X121" s="71"/>
      <c r="Y121" s="83">
        <v>1</v>
      </c>
      <c r="Z121" s="66">
        <v>3</v>
      </c>
      <c r="AA121" s="66">
        <v>2</v>
      </c>
      <c r="AB121" s="66">
        <v>15</v>
      </c>
      <c r="AC121" s="84">
        <f t="shared" si="2"/>
        <v>66.666666666666657</v>
      </c>
    </row>
    <row r="122" spans="1:29" ht="20.100000000000001" customHeight="1" x14ac:dyDescent="0.3">
      <c r="A122" s="66"/>
      <c r="B122" s="74" t="s">
        <v>756</v>
      </c>
      <c r="C122" s="68" t="s">
        <v>777</v>
      </c>
      <c r="D122" s="69">
        <v>3</v>
      </c>
      <c r="E122" s="70">
        <v>5</v>
      </c>
      <c r="F122" s="71">
        <v>-2</v>
      </c>
      <c r="G122" s="69"/>
      <c r="H122" s="70"/>
      <c r="I122" s="71"/>
      <c r="J122" s="69"/>
      <c r="K122" s="70"/>
      <c r="L122" s="71"/>
      <c r="M122" s="69"/>
      <c r="N122" s="70"/>
      <c r="O122" s="71"/>
      <c r="P122" s="69"/>
      <c r="Q122" s="70"/>
      <c r="R122" s="71"/>
      <c r="S122" s="69"/>
      <c r="T122" s="70"/>
      <c r="U122" s="71"/>
      <c r="V122" s="69"/>
      <c r="W122" s="70"/>
      <c r="X122" s="71"/>
      <c r="Y122" s="83">
        <v>1</v>
      </c>
      <c r="Z122" s="66">
        <v>3</v>
      </c>
      <c r="AA122" s="66">
        <v>2</v>
      </c>
      <c r="AB122" s="66">
        <v>6</v>
      </c>
      <c r="AC122" s="84">
        <f t="shared" si="2"/>
        <v>66.666666666666657</v>
      </c>
    </row>
    <row r="123" spans="1:29" ht="20.100000000000001" customHeight="1" x14ac:dyDescent="0.3">
      <c r="A123" s="66"/>
      <c r="B123" s="67" t="s">
        <v>504</v>
      </c>
      <c r="C123" s="68" t="s">
        <v>293</v>
      </c>
      <c r="D123" s="69"/>
      <c r="E123" s="70"/>
      <c r="F123" s="71"/>
      <c r="G123" s="69"/>
      <c r="H123" s="70"/>
      <c r="I123" s="71"/>
      <c r="J123" s="69">
        <v>-6</v>
      </c>
      <c r="K123" s="70">
        <v>6</v>
      </c>
      <c r="L123" s="71">
        <v>2</v>
      </c>
      <c r="M123" s="69"/>
      <c r="N123" s="70"/>
      <c r="O123" s="71"/>
      <c r="P123" s="69"/>
      <c r="Q123" s="70"/>
      <c r="R123" s="71"/>
      <c r="S123" s="69"/>
      <c r="T123" s="70"/>
      <c r="U123" s="71"/>
      <c r="V123" s="69"/>
      <c r="W123" s="70"/>
      <c r="X123" s="71"/>
      <c r="Y123" s="83">
        <v>1</v>
      </c>
      <c r="Z123" s="66">
        <v>3</v>
      </c>
      <c r="AA123" s="66">
        <v>2</v>
      </c>
      <c r="AB123" s="66">
        <v>2</v>
      </c>
      <c r="AC123" s="84">
        <f t="shared" si="2"/>
        <v>66.666666666666657</v>
      </c>
    </row>
    <row r="124" spans="1:29" ht="20.100000000000001" customHeight="1" x14ac:dyDescent="0.3">
      <c r="A124" s="66"/>
      <c r="B124" s="67" t="s">
        <v>495</v>
      </c>
      <c r="C124" s="68" t="s">
        <v>706</v>
      </c>
      <c r="D124" s="69"/>
      <c r="E124" s="70"/>
      <c r="F124" s="71"/>
      <c r="G124" s="69">
        <v>2</v>
      </c>
      <c r="H124" s="70">
        <v>-10</v>
      </c>
      <c r="I124" s="71">
        <v>7</v>
      </c>
      <c r="J124" s="69"/>
      <c r="K124" s="70"/>
      <c r="L124" s="71"/>
      <c r="M124" s="69"/>
      <c r="N124" s="70"/>
      <c r="O124" s="71"/>
      <c r="P124" s="69"/>
      <c r="Q124" s="70"/>
      <c r="R124" s="71"/>
      <c r="S124" s="69"/>
      <c r="T124" s="70"/>
      <c r="U124" s="71"/>
      <c r="V124" s="69"/>
      <c r="W124" s="70"/>
      <c r="X124" s="71"/>
      <c r="Y124" s="83">
        <v>1</v>
      </c>
      <c r="Z124" s="66">
        <v>3</v>
      </c>
      <c r="AA124" s="66">
        <v>2</v>
      </c>
      <c r="AB124" s="66">
        <v>-1</v>
      </c>
      <c r="AC124" s="84">
        <f t="shared" si="2"/>
        <v>66.666666666666657</v>
      </c>
    </row>
    <row r="125" spans="1:29" ht="20.100000000000001" customHeight="1" x14ac:dyDescent="0.3">
      <c r="A125" s="66"/>
      <c r="B125" s="67" t="s">
        <v>715</v>
      </c>
      <c r="C125" s="68" t="s">
        <v>665</v>
      </c>
      <c r="D125" s="69"/>
      <c r="E125" s="70"/>
      <c r="F125" s="71"/>
      <c r="G125" s="69"/>
      <c r="H125" s="70"/>
      <c r="I125" s="71"/>
      <c r="J125" s="69"/>
      <c r="K125" s="70"/>
      <c r="L125" s="71"/>
      <c r="M125" s="69"/>
      <c r="N125" s="70"/>
      <c r="O125" s="71"/>
      <c r="P125" s="69"/>
      <c r="Q125" s="70">
        <v>1</v>
      </c>
      <c r="R125" s="71"/>
      <c r="S125" s="69"/>
      <c r="T125" s="70"/>
      <c r="U125" s="71"/>
      <c r="V125" s="69">
        <v>-1</v>
      </c>
      <c r="W125" s="70"/>
      <c r="X125" s="71"/>
      <c r="Y125" s="83">
        <v>2</v>
      </c>
      <c r="Z125" s="66">
        <v>2</v>
      </c>
      <c r="AA125" s="66">
        <v>1</v>
      </c>
      <c r="AB125" s="66">
        <v>0</v>
      </c>
      <c r="AC125" s="84">
        <f t="shared" si="2"/>
        <v>50</v>
      </c>
    </row>
    <row r="126" spans="1:29" ht="20.100000000000001" customHeight="1" x14ac:dyDescent="0.3">
      <c r="A126" s="66"/>
      <c r="B126" s="74" t="s">
        <v>149</v>
      </c>
      <c r="C126" s="68" t="s">
        <v>487</v>
      </c>
      <c r="D126" s="69"/>
      <c r="E126" s="70"/>
      <c r="F126" s="71"/>
      <c r="G126" s="69"/>
      <c r="H126" s="70"/>
      <c r="I126" s="71"/>
      <c r="J126" s="69"/>
      <c r="K126" s="70"/>
      <c r="L126" s="71"/>
      <c r="M126" s="69"/>
      <c r="N126" s="70"/>
      <c r="O126" s="71"/>
      <c r="P126" s="69"/>
      <c r="Q126" s="70"/>
      <c r="R126" s="71"/>
      <c r="S126" s="69"/>
      <c r="T126" s="70"/>
      <c r="U126" s="71">
        <v>-4</v>
      </c>
      <c r="V126" s="69"/>
      <c r="W126" s="70">
        <v>-3</v>
      </c>
      <c r="X126" s="71">
        <v>2</v>
      </c>
      <c r="Y126" s="83">
        <v>2</v>
      </c>
      <c r="Z126" s="66">
        <v>3</v>
      </c>
      <c r="AA126" s="66">
        <v>1</v>
      </c>
      <c r="AB126" s="66">
        <v>-5</v>
      </c>
      <c r="AC126" s="84">
        <f t="shared" si="2"/>
        <v>33.333333333333329</v>
      </c>
    </row>
    <row r="127" spans="1:29" ht="20.100000000000001" customHeight="1" x14ac:dyDescent="0.3">
      <c r="A127" s="66"/>
      <c r="B127" s="74" t="s">
        <v>395</v>
      </c>
      <c r="C127" s="68" t="s">
        <v>121</v>
      </c>
      <c r="D127" s="69"/>
      <c r="E127" s="70"/>
      <c r="F127" s="71"/>
      <c r="G127" s="69">
        <v>-1</v>
      </c>
      <c r="H127" s="70">
        <v>10</v>
      </c>
      <c r="I127" s="71">
        <v>-7</v>
      </c>
      <c r="J127" s="69"/>
      <c r="K127" s="70"/>
      <c r="L127" s="71"/>
      <c r="M127" s="69"/>
      <c r="N127" s="70"/>
      <c r="O127" s="71"/>
      <c r="P127" s="69"/>
      <c r="Q127" s="70"/>
      <c r="R127" s="71"/>
      <c r="S127" s="69"/>
      <c r="T127" s="70"/>
      <c r="U127" s="71"/>
      <c r="V127" s="69"/>
      <c r="W127" s="70"/>
      <c r="X127" s="71"/>
      <c r="Y127" s="83">
        <v>1</v>
      </c>
      <c r="Z127" s="66">
        <v>3</v>
      </c>
      <c r="AA127" s="66">
        <v>1</v>
      </c>
      <c r="AB127" s="66">
        <v>2</v>
      </c>
      <c r="AC127" s="84">
        <f t="shared" si="2"/>
        <v>33.333333333333329</v>
      </c>
    </row>
    <row r="128" spans="1:29" ht="20.100000000000001" customHeight="1" x14ac:dyDescent="0.3">
      <c r="A128" s="66"/>
      <c r="B128" s="74" t="s">
        <v>583</v>
      </c>
      <c r="C128" s="68" t="s">
        <v>706</v>
      </c>
      <c r="D128" s="69">
        <v>-6</v>
      </c>
      <c r="E128" s="70">
        <v>8</v>
      </c>
      <c r="F128" s="71">
        <v>-6</v>
      </c>
      <c r="G128" s="69"/>
      <c r="H128" s="70"/>
      <c r="I128" s="71"/>
      <c r="J128" s="69"/>
      <c r="K128" s="70"/>
      <c r="L128" s="71"/>
      <c r="M128" s="69"/>
      <c r="N128" s="70"/>
      <c r="O128" s="71"/>
      <c r="P128" s="69"/>
      <c r="Q128" s="70"/>
      <c r="R128" s="71"/>
      <c r="S128" s="69"/>
      <c r="T128" s="70"/>
      <c r="U128" s="71"/>
      <c r="V128" s="69"/>
      <c r="W128" s="70"/>
      <c r="X128" s="71"/>
      <c r="Y128" s="83">
        <v>1</v>
      </c>
      <c r="Z128" s="66">
        <v>3</v>
      </c>
      <c r="AA128" s="66">
        <v>1</v>
      </c>
      <c r="AB128" s="66">
        <v>-4</v>
      </c>
      <c r="AC128" s="84">
        <f t="shared" ref="AC128:AC140" si="3">AA128/Z128*100</f>
        <v>33.333333333333329</v>
      </c>
    </row>
    <row r="129" spans="1:32" ht="20.100000000000001" customHeight="1" x14ac:dyDescent="0.3">
      <c r="A129" s="66"/>
      <c r="B129" s="74" t="s">
        <v>103</v>
      </c>
      <c r="C129" s="68" t="s">
        <v>121</v>
      </c>
      <c r="D129" s="69"/>
      <c r="E129" s="70"/>
      <c r="F129" s="71"/>
      <c r="G129" s="69">
        <v>4</v>
      </c>
      <c r="H129" s="70">
        <v>-13</v>
      </c>
      <c r="I129" s="71">
        <v>-7</v>
      </c>
      <c r="J129" s="69"/>
      <c r="K129" s="70"/>
      <c r="L129" s="71"/>
      <c r="M129" s="69"/>
      <c r="N129" s="70"/>
      <c r="O129" s="71"/>
      <c r="P129" s="69"/>
      <c r="Q129" s="70"/>
      <c r="R129" s="71"/>
      <c r="S129" s="69"/>
      <c r="T129" s="70"/>
      <c r="U129" s="71"/>
      <c r="V129" s="69"/>
      <c r="W129" s="70"/>
      <c r="X129" s="71"/>
      <c r="Y129" s="83">
        <v>1</v>
      </c>
      <c r="Z129" s="66">
        <v>3</v>
      </c>
      <c r="AA129" s="66">
        <v>1</v>
      </c>
      <c r="AB129" s="66">
        <v>-16</v>
      </c>
      <c r="AC129" s="84">
        <f t="shared" si="3"/>
        <v>33.333333333333329</v>
      </c>
    </row>
    <row r="130" spans="1:32" ht="20.100000000000001" customHeight="1" x14ac:dyDescent="0.3">
      <c r="A130" s="66"/>
      <c r="B130" s="67" t="s">
        <v>642</v>
      </c>
      <c r="C130" s="68" t="s">
        <v>665</v>
      </c>
      <c r="D130" s="69"/>
      <c r="E130" s="70"/>
      <c r="F130" s="71"/>
      <c r="G130" s="69"/>
      <c r="H130" s="70"/>
      <c r="I130" s="71"/>
      <c r="J130" s="69"/>
      <c r="K130" s="70"/>
      <c r="L130" s="71"/>
      <c r="M130" s="69"/>
      <c r="N130" s="70"/>
      <c r="O130" s="71"/>
      <c r="P130" s="69"/>
      <c r="Q130" s="70"/>
      <c r="R130" s="71"/>
      <c r="S130" s="69">
        <v>-2</v>
      </c>
      <c r="T130" s="70">
        <v>-12</v>
      </c>
      <c r="U130" s="71">
        <v>-3</v>
      </c>
      <c r="V130" s="69"/>
      <c r="W130" s="70">
        <v>1</v>
      </c>
      <c r="X130" s="71">
        <v>-8</v>
      </c>
      <c r="Y130" s="83">
        <v>2</v>
      </c>
      <c r="Z130" s="66">
        <v>5</v>
      </c>
      <c r="AA130" s="66">
        <v>1</v>
      </c>
      <c r="AB130" s="66">
        <v>-24</v>
      </c>
      <c r="AC130" s="84">
        <f t="shared" si="3"/>
        <v>20</v>
      </c>
    </row>
    <row r="131" spans="1:32" ht="20.100000000000001" customHeight="1" x14ac:dyDescent="0.3">
      <c r="A131" s="66"/>
      <c r="B131" s="67" t="s">
        <v>774</v>
      </c>
      <c r="C131" s="68" t="s">
        <v>665</v>
      </c>
      <c r="D131" s="69">
        <v>-4</v>
      </c>
      <c r="E131" s="70">
        <v>-2</v>
      </c>
      <c r="F131" s="71">
        <v>-8</v>
      </c>
      <c r="G131" s="69">
        <v>-2</v>
      </c>
      <c r="H131" s="70">
        <v>1</v>
      </c>
      <c r="I131" s="71">
        <v>-7</v>
      </c>
      <c r="J131" s="69"/>
      <c r="K131" s="70"/>
      <c r="L131" s="71"/>
      <c r="M131" s="69"/>
      <c r="N131" s="70"/>
      <c r="O131" s="71"/>
      <c r="P131" s="69"/>
      <c r="Q131" s="70"/>
      <c r="R131" s="71"/>
      <c r="S131" s="69"/>
      <c r="T131" s="70"/>
      <c r="U131" s="71"/>
      <c r="V131" s="69"/>
      <c r="W131" s="70"/>
      <c r="X131" s="71"/>
      <c r="Y131" s="83">
        <v>2</v>
      </c>
      <c r="Z131" s="66">
        <v>6</v>
      </c>
      <c r="AA131" s="66">
        <v>1</v>
      </c>
      <c r="AB131" s="66">
        <v>-22</v>
      </c>
      <c r="AC131" s="84">
        <f t="shared" si="3"/>
        <v>16.666666666666664</v>
      </c>
    </row>
    <row r="132" spans="1:32" ht="20.100000000000001" customHeight="1" x14ac:dyDescent="0.3">
      <c r="A132" s="66"/>
      <c r="B132" s="74" t="s">
        <v>805</v>
      </c>
      <c r="C132" s="68" t="s">
        <v>777</v>
      </c>
      <c r="D132" s="69"/>
      <c r="E132" s="70"/>
      <c r="F132" s="71"/>
      <c r="G132" s="69"/>
      <c r="H132" s="70"/>
      <c r="I132" s="71"/>
      <c r="J132" s="69"/>
      <c r="K132" s="70"/>
      <c r="L132" s="71"/>
      <c r="M132" s="69">
        <v>-6</v>
      </c>
      <c r="N132" s="70">
        <v>-6</v>
      </c>
      <c r="O132" s="71">
        <v>-5</v>
      </c>
      <c r="P132" s="69"/>
      <c r="Q132" s="70"/>
      <c r="R132" s="71"/>
      <c r="S132" s="69"/>
      <c r="T132" s="70"/>
      <c r="U132" s="71"/>
      <c r="V132" s="69"/>
      <c r="W132" s="70"/>
      <c r="X132" s="71"/>
      <c r="Y132" s="83">
        <v>1</v>
      </c>
      <c r="Z132" s="66">
        <v>3</v>
      </c>
      <c r="AA132" s="66">
        <v>0</v>
      </c>
      <c r="AB132" s="66">
        <v>-17</v>
      </c>
      <c r="AC132" s="84">
        <f t="shared" si="3"/>
        <v>0</v>
      </c>
    </row>
    <row r="133" spans="1:32" ht="20.100000000000001" customHeight="1" x14ac:dyDescent="0.3">
      <c r="A133" s="66"/>
      <c r="B133" s="74" t="s">
        <v>108</v>
      </c>
      <c r="C133" s="68" t="s">
        <v>121</v>
      </c>
      <c r="D133" s="69"/>
      <c r="E133" s="70"/>
      <c r="F133" s="71"/>
      <c r="G133" s="69"/>
      <c r="H133" s="70"/>
      <c r="I133" s="71"/>
      <c r="J133" s="69">
        <v>-3</v>
      </c>
      <c r="K133" s="70">
        <v>-10</v>
      </c>
      <c r="L133" s="71">
        <v>-7</v>
      </c>
      <c r="M133" s="69"/>
      <c r="N133" s="70"/>
      <c r="O133" s="71"/>
      <c r="P133" s="69"/>
      <c r="Q133" s="70"/>
      <c r="R133" s="71"/>
      <c r="S133" s="69"/>
      <c r="T133" s="70"/>
      <c r="U133" s="71"/>
      <c r="V133" s="69"/>
      <c r="W133" s="70"/>
      <c r="X133" s="71"/>
      <c r="Y133" s="83">
        <v>1</v>
      </c>
      <c r="Z133" s="66">
        <v>3</v>
      </c>
      <c r="AA133" s="66">
        <v>0</v>
      </c>
      <c r="AB133" s="66">
        <v>-20</v>
      </c>
      <c r="AC133" s="84">
        <f t="shared" si="3"/>
        <v>0</v>
      </c>
    </row>
    <row r="134" spans="1:32" ht="20.100000000000001" customHeight="1" x14ac:dyDescent="0.3">
      <c r="A134" s="66"/>
      <c r="B134" s="74" t="s">
        <v>375</v>
      </c>
      <c r="C134" s="68" t="s">
        <v>121</v>
      </c>
      <c r="D134" s="69"/>
      <c r="E134" s="70"/>
      <c r="F134" s="71"/>
      <c r="G134" s="69"/>
      <c r="H134" s="70"/>
      <c r="I134" s="71"/>
      <c r="J134" s="69">
        <v>-3</v>
      </c>
      <c r="K134" s="70">
        <v>-10</v>
      </c>
      <c r="L134" s="71"/>
      <c r="M134" s="69"/>
      <c r="N134" s="70"/>
      <c r="O134" s="71"/>
      <c r="P134" s="69"/>
      <c r="Q134" s="70"/>
      <c r="R134" s="71"/>
      <c r="S134" s="69"/>
      <c r="T134" s="70"/>
      <c r="U134" s="71"/>
      <c r="V134" s="69"/>
      <c r="W134" s="70"/>
      <c r="X134" s="71"/>
      <c r="Y134" s="83">
        <v>1</v>
      </c>
      <c r="Z134" s="66">
        <v>2</v>
      </c>
      <c r="AA134" s="66">
        <v>0</v>
      </c>
      <c r="AB134" s="66">
        <v>-13</v>
      </c>
      <c r="AC134" s="84">
        <f t="shared" si="3"/>
        <v>0</v>
      </c>
    </row>
    <row r="135" spans="1:32" ht="20.100000000000001" customHeight="1" x14ac:dyDescent="0.3">
      <c r="A135" s="66"/>
      <c r="B135" s="74" t="s">
        <v>654</v>
      </c>
      <c r="C135" s="68" t="s">
        <v>667</v>
      </c>
      <c r="D135" s="69"/>
      <c r="E135" s="70"/>
      <c r="F135" s="71"/>
      <c r="G135" s="69"/>
      <c r="H135" s="70"/>
      <c r="I135" s="71"/>
      <c r="J135" s="69"/>
      <c r="K135" s="70">
        <v>-12</v>
      </c>
      <c r="L135" s="71">
        <v>-5</v>
      </c>
      <c r="M135" s="69"/>
      <c r="N135" s="70"/>
      <c r="O135" s="71"/>
      <c r="P135" s="69"/>
      <c r="Q135" s="70"/>
      <c r="R135" s="71"/>
      <c r="S135" s="69"/>
      <c r="T135" s="70"/>
      <c r="U135" s="71"/>
      <c r="V135" s="69"/>
      <c r="W135" s="70"/>
      <c r="X135" s="71"/>
      <c r="Y135" s="83">
        <v>1</v>
      </c>
      <c r="Z135" s="66">
        <v>2</v>
      </c>
      <c r="AA135" s="66">
        <v>0</v>
      </c>
      <c r="AB135" s="66">
        <v>-17</v>
      </c>
      <c r="AC135" s="84">
        <f t="shared" si="3"/>
        <v>0</v>
      </c>
    </row>
    <row r="136" spans="1:32" ht="20.100000000000001" customHeight="1" x14ac:dyDescent="0.3">
      <c r="A136" s="66"/>
      <c r="B136" s="67" t="s">
        <v>616</v>
      </c>
      <c r="C136" s="68" t="s">
        <v>753</v>
      </c>
      <c r="D136" s="69"/>
      <c r="E136" s="70"/>
      <c r="F136" s="71"/>
      <c r="G136" s="69"/>
      <c r="H136" s="70"/>
      <c r="I136" s="71"/>
      <c r="J136" s="75">
        <v>-5</v>
      </c>
      <c r="K136" s="76"/>
      <c r="L136" s="77">
        <v>-12</v>
      </c>
      <c r="M136" s="75"/>
      <c r="N136" s="76"/>
      <c r="O136" s="77"/>
      <c r="P136" s="75"/>
      <c r="Q136" s="76"/>
      <c r="R136" s="77"/>
      <c r="S136" s="75"/>
      <c r="T136" s="76"/>
      <c r="U136" s="77"/>
      <c r="V136" s="75"/>
      <c r="W136" s="76"/>
      <c r="X136" s="77"/>
      <c r="Y136" s="83">
        <v>1</v>
      </c>
      <c r="Z136" s="79">
        <v>2</v>
      </c>
      <c r="AA136" s="79">
        <v>0</v>
      </c>
      <c r="AB136" s="79">
        <v>-17</v>
      </c>
      <c r="AC136" s="84">
        <f t="shared" si="3"/>
        <v>0</v>
      </c>
    </row>
    <row r="137" spans="1:32" ht="20.100000000000001" customHeight="1" x14ac:dyDescent="0.3">
      <c r="A137" s="66"/>
      <c r="B137" s="74" t="s">
        <v>798</v>
      </c>
      <c r="C137" s="68" t="s">
        <v>706</v>
      </c>
      <c r="D137" s="69"/>
      <c r="E137" s="70"/>
      <c r="F137" s="71"/>
      <c r="G137" s="69"/>
      <c r="H137" s="70"/>
      <c r="I137" s="71"/>
      <c r="J137" s="354"/>
      <c r="K137" s="355"/>
      <c r="L137" s="356"/>
      <c r="M137" s="69">
        <v>-11</v>
      </c>
      <c r="N137" s="70">
        <v>-8</v>
      </c>
      <c r="O137" s="71"/>
      <c r="P137" s="69"/>
      <c r="Q137" s="70"/>
      <c r="R137" s="71"/>
      <c r="S137" s="69"/>
      <c r="T137" s="70"/>
      <c r="U137" s="71"/>
      <c r="V137" s="69"/>
      <c r="W137" s="70"/>
      <c r="X137" s="71"/>
      <c r="Y137" s="83">
        <v>1</v>
      </c>
      <c r="Z137" s="66">
        <v>2</v>
      </c>
      <c r="AA137" s="66">
        <v>0</v>
      </c>
      <c r="AB137" s="66">
        <v>-19</v>
      </c>
      <c r="AC137" s="84">
        <f t="shared" si="3"/>
        <v>0</v>
      </c>
    </row>
    <row r="138" spans="1:32" ht="20.100000000000001" customHeight="1" x14ac:dyDescent="0.3">
      <c r="A138" s="66"/>
      <c r="B138" s="74" t="s">
        <v>376</v>
      </c>
      <c r="C138" s="68" t="s">
        <v>121</v>
      </c>
      <c r="D138" s="69"/>
      <c r="E138" s="70"/>
      <c r="F138" s="71"/>
      <c r="G138" s="69"/>
      <c r="H138" s="70"/>
      <c r="I138" s="71"/>
      <c r="J138" s="69">
        <v>-10</v>
      </c>
      <c r="K138" s="70">
        <v>-10</v>
      </c>
      <c r="L138" s="71"/>
      <c r="M138" s="69"/>
      <c r="N138" s="70"/>
      <c r="O138" s="71"/>
      <c r="P138" s="69"/>
      <c r="Q138" s="70"/>
      <c r="R138" s="71"/>
      <c r="S138" s="69"/>
      <c r="T138" s="70"/>
      <c r="U138" s="71"/>
      <c r="V138" s="69"/>
      <c r="W138" s="70"/>
      <c r="X138" s="71"/>
      <c r="Y138" s="83">
        <v>1</v>
      </c>
      <c r="Z138" s="66">
        <v>2</v>
      </c>
      <c r="AA138" s="66">
        <v>0</v>
      </c>
      <c r="AB138" s="66">
        <v>-20</v>
      </c>
      <c r="AC138" s="84">
        <f t="shared" si="3"/>
        <v>0</v>
      </c>
    </row>
    <row r="139" spans="1:32" ht="20.100000000000001" customHeight="1" x14ac:dyDescent="0.3">
      <c r="A139" s="66"/>
      <c r="B139" s="67" t="s">
        <v>532</v>
      </c>
      <c r="C139" s="68" t="s">
        <v>293</v>
      </c>
      <c r="D139" s="69"/>
      <c r="E139" s="70"/>
      <c r="F139" s="71"/>
      <c r="G139" s="69"/>
      <c r="H139" s="70"/>
      <c r="I139" s="71"/>
      <c r="J139" s="69"/>
      <c r="K139" s="70"/>
      <c r="L139" s="71"/>
      <c r="M139" s="69"/>
      <c r="N139" s="70"/>
      <c r="O139" s="71">
        <v>-1</v>
      </c>
      <c r="P139" s="69"/>
      <c r="Q139" s="70"/>
      <c r="R139" s="71"/>
      <c r="S139" s="69"/>
      <c r="T139" s="70"/>
      <c r="U139" s="71"/>
      <c r="V139" s="69"/>
      <c r="W139" s="70"/>
      <c r="X139" s="71"/>
      <c r="Y139" s="83">
        <v>1</v>
      </c>
      <c r="Z139" s="66">
        <v>1</v>
      </c>
      <c r="AA139" s="66">
        <v>0</v>
      </c>
      <c r="AB139" s="66">
        <v>-1</v>
      </c>
      <c r="AC139" s="84">
        <f t="shared" si="3"/>
        <v>0</v>
      </c>
    </row>
    <row r="140" spans="1:32" ht="20.100000000000001" customHeight="1" thickBot="1" x14ac:dyDescent="0.35">
      <c r="A140" s="66"/>
      <c r="B140" s="74" t="s">
        <v>686</v>
      </c>
      <c r="C140" s="68" t="s">
        <v>706</v>
      </c>
      <c r="D140" s="80"/>
      <c r="E140" s="81"/>
      <c r="F140" s="82"/>
      <c r="G140" s="80">
        <v>-2</v>
      </c>
      <c r="H140" s="81"/>
      <c r="I140" s="82"/>
      <c r="J140" s="80"/>
      <c r="K140" s="81"/>
      <c r="L140" s="82"/>
      <c r="M140" s="80"/>
      <c r="N140" s="81"/>
      <c r="O140" s="82"/>
      <c r="P140" s="80"/>
      <c r="Q140" s="81"/>
      <c r="R140" s="82"/>
      <c r="S140" s="80"/>
      <c r="T140" s="81"/>
      <c r="U140" s="82"/>
      <c r="V140" s="80"/>
      <c r="W140" s="81"/>
      <c r="X140" s="82"/>
      <c r="Y140" s="85">
        <v>1</v>
      </c>
      <c r="Z140" s="89">
        <v>1</v>
      </c>
      <c r="AA140" s="89">
        <v>0</v>
      </c>
      <c r="AB140" s="89">
        <v>-2</v>
      </c>
      <c r="AC140" s="90">
        <f t="shared" si="3"/>
        <v>0</v>
      </c>
    </row>
    <row r="141" spans="1:32" ht="6" customHeight="1" thickBot="1" x14ac:dyDescent="0.35"/>
    <row r="142" spans="1:32" ht="18" thickBot="1" x14ac:dyDescent="0.35">
      <c r="A142" s="637" t="s">
        <v>341</v>
      </c>
      <c r="B142" s="638"/>
      <c r="C142" s="638"/>
      <c r="D142" s="638"/>
      <c r="E142" s="638"/>
      <c r="F142" s="638"/>
      <c r="G142" s="638"/>
      <c r="H142" s="638"/>
      <c r="I142" s="638"/>
      <c r="J142" s="638"/>
      <c r="K142" s="638"/>
      <c r="L142" s="638"/>
      <c r="M142" s="638"/>
      <c r="N142" s="638"/>
      <c r="O142" s="638"/>
      <c r="P142" s="638"/>
      <c r="Q142" s="638"/>
      <c r="R142" s="638"/>
      <c r="S142" s="638"/>
      <c r="T142" s="638"/>
      <c r="U142" s="638"/>
      <c r="V142" s="638"/>
      <c r="W142" s="638"/>
      <c r="X142" s="638"/>
      <c r="Y142" s="638"/>
      <c r="Z142" s="638"/>
      <c r="AA142" s="638"/>
      <c r="AB142" s="638"/>
      <c r="AC142" s="639"/>
    </row>
    <row r="143" spans="1:32" ht="6.6" customHeight="1" thickBot="1" x14ac:dyDescent="0.35"/>
    <row r="144" spans="1:32" ht="25.2" thickBot="1" x14ac:dyDescent="0.45">
      <c r="A144" s="826" t="s">
        <v>801</v>
      </c>
      <c r="B144" s="721"/>
      <c r="C144" s="721"/>
      <c r="D144" s="721"/>
      <c r="E144" s="721"/>
      <c r="F144" s="721"/>
      <c r="G144" s="721"/>
      <c r="H144" s="721"/>
      <c r="I144" s="721"/>
      <c r="J144" s="721"/>
      <c r="K144" s="721"/>
      <c r="L144" s="721"/>
      <c r="M144" s="721"/>
      <c r="N144" s="721"/>
      <c r="O144" s="721"/>
      <c r="P144" s="721"/>
      <c r="Q144" s="721"/>
      <c r="R144" s="721"/>
      <c r="S144" s="721"/>
      <c r="T144" s="721"/>
      <c r="U144" s="721"/>
      <c r="V144" s="721"/>
      <c r="W144" s="721"/>
      <c r="X144" s="721"/>
      <c r="Y144" s="713"/>
      <c r="Z144" s="713"/>
      <c r="AA144" s="713"/>
      <c r="AB144" s="713"/>
      <c r="AC144" s="714"/>
      <c r="AD144" s="722" t="s">
        <v>467</v>
      </c>
      <c r="AE144" s="723"/>
      <c r="AF144" s="724"/>
    </row>
    <row r="145" spans="1:32" ht="18" thickBot="1" x14ac:dyDescent="0.35">
      <c r="A145" s="505"/>
      <c r="B145" s="494"/>
      <c r="C145" s="878" t="s">
        <v>416</v>
      </c>
      <c r="D145" s="663" t="s">
        <v>3</v>
      </c>
      <c r="E145" s="663"/>
      <c r="F145" s="726" t="s">
        <v>417</v>
      </c>
      <c r="G145" s="727"/>
      <c r="H145" s="727"/>
      <c r="I145" s="728"/>
      <c r="J145" s="663" t="s">
        <v>422</v>
      </c>
      <c r="K145" s="663"/>
      <c r="L145" s="663" t="s">
        <v>423</v>
      </c>
      <c r="M145" s="663"/>
      <c r="N145" s="663"/>
      <c r="O145" s="663"/>
      <c r="P145" s="663" t="s">
        <v>424</v>
      </c>
      <c r="Q145" s="663"/>
      <c r="R145" s="663"/>
      <c r="S145" s="663"/>
      <c r="T145" s="726" t="s">
        <v>723</v>
      </c>
      <c r="U145" s="727"/>
      <c r="V145" s="727"/>
      <c r="W145" s="727"/>
      <c r="X145" s="728"/>
      <c r="Y145" s="835"/>
      <c r="Z145" s="835"/>
      <c r="AA145" s="835"/>
      <c r="AB145" s="835"/>
      <c r="AC145" s="836"/>
      <c r="AD145" s="856"/>
      <c r="AE145" s="857"/>
      <c r="AF145" s="858"/>
    </row>
    <row r="146" spans="1:32" x14ac:dyDescent="0.3">
      <c r="A146" s="121"/>
      <c r="B146" s="495"/>
      <c r="C146" s="878"/>
      <c r="D146" s="663"/>
      <c r="E146" s="663"/>
      <c r="F146" s="729"/>
      <c r="G146" s="730"/>
      <c r="H146" s="730"/>
      <c r="I146" s="731"/>
      <c r="J146" s="663"/>
      <c r="K146" s="663"/>
      <c r="L146" s="663"/>
      <c r="M146" s="663"/>
      <c r="N146" s="663"/>
      <c r="O146" s="663"/>
      <c r="P146" s="663"/>
      <c r="Q146" s="663"/>
      <c r="R146" s="663"/>
      <c r="S146" s="663"/>
      <c r="T146" s="729"/>
      <c r="U146" s="730"/>
      <c r="V146" s="730"/>
      <c r="W146" s="730"/>
      <c r="X146" s="731"/>
      <c r="Y146" s="837"/>
      <c r="Z146" s="837"/>
      <c r="AA146" s="837"/>
      <c r="AB146" s="837"/>
      <c r="AC146" s="838"/>
      <c r="AD146" s="841"/>
      <c r="AE146" s="842"/>
      <c r="AF146" s="843"/>
    </row>
    <row r="147" spans="1:32" x14ac:dyDescent="0.3">
      <c r="A147" s="121"/>
      <c r="B147" s="506">
        <v>1</v>
      </c>
      <c r="C147" s="501" t="s">
        <v>415</v>
      </c>
      <c r="D147" s="709">
        <v>4</v>
      </c>
      <c r="E147" s="710"/>
      <c r="F147" s="709">
        <v>4</v>
      </c>
      <c r="G147" s="711"/>
      <c r="H147" s="711"/>
      <c r="I147" s="710"/>
      <c r="J147" s="709">
        <v>0</v>
      </c>
      <c r="K147" s="710"/>
      <c r="L147" s="706">
        <v>94</v>
      </c>
      <c r="M147" s="708"/>
      <c r="N147" s="706">
        <v>30</v>
      </c>
      <c r="O147" s="708"/>
      <c r="P147" s="706">
        <v>505</v>
      </c>
      <c r="Q147" s="708"/>
      <c r="R147" s="706">
        <v>361</v>
      </c>
      <c r="S147" s="708"/>
      <c r="T147" s="709">
        <v>4</v>
      </c>
      <c r="U147" s="711"/>
      <c r="V147" s="711"/>
      <c r="W147" s="711"/>
      <c r="X147" s="710"/>
      <c r="Y147" s="837"/>
      <c r="Z147" s="837"/>
      <c r="AA147" s="837"/>
      <c r="AB147" s="837"/>
      <c r="AC147" s="838"/>
      <c r="AD147" s="844"/>
      <c r="AE147" s="845"/>
      <c r="AF147" s="846"/>
    </row>
    <row r="148" spans="1:32" x14ac:dyDescent="0.3">
      <c r="A148" s="121"/>
      <c r="B148" s="506">
        <v>2</v>
      </c>
      <c r="C148" s="502" t="s">
        <v>487</v>
      </c>
      <c r="D148" s="720">
        <v>4</v>
      </c>
      <c r="E148" s="720"/>
      <c r="F148" s="709">
        <v>3</v>
      </c>
      <c r="G148" s="711"/>
      <c r="H148" s="711"/>
      <c r="I148" s="710"/>
      <c r="J148" s="720">
        <v>1</v>
      </c>
      <c r="K148" s="720"/>
      <c r="L148" s="706">
        <v>78</v>
      </c>
      <c r="M148" s="708"/>
      <c r="N148" s="706">
        <v>46</v>
      </c>
      <c r="O148" s="708"/>
      <c r="P148" s="706">
        <v>465</v>
      </c>
      <c r="Q148" s="708"/>
      <c r="R148" s="706">
        <v>382</v>
      </c>
      <c r="S148" s="708"/>
      <c r="T148" s="709">
        <v>3</v>
      </c>
      <c r="U148" s="711"/>
      <c r="V148" s="711"/>
      <c r="W148" s="711"/>
      <c r="X148" s="710"/>
      <c r="Y148" s="837"/>
      <c r="Z148" s="837"/>
      <c r="AA148" s="837"/>
      <c r="AB148" s="837"/>
      <c r="AC148" s="838"/>
      <c r="AD148" s="844"/>
      <c r="AE148" s="845"/>
      <c r="AF148" s="846"/>
    </row>
    <row r="149" spans="1:32" x14ac:dyDescent="0.3">
      <c r="A149" s="121"/>
      <c r="B149" s="506">
        <v>3</v>
      </c>
      <c r="C149" s="502" t="s">
        <v>101</v>
      </c>
      <c r="D149" s="720">
        <v>4</v>
      </c>
      <c r="E149" s="720"/>
      <c r="F149" s="709">
        <v>2</v>
      </c>
      <c r="G149" s="711"/>
      <c r="H149" s="711"/>
      <c r="I149" s="710"/>
      <c r="J149" s="720">
        <v>2</v>
      </c>
      <c r="K149" s="720"/>
      <c r="L149" s="706">
        <v>53</v>
      </c>
      <c r="M149" s="708"/>
      <c r="N149" s="706">
        <v>71</v>
      </c>
      <c r="O149" s="708"/>
      <c r="P149" s="706">
        <v>412</v>
      </c>
      <c r="Q149" s="708"/>
      <c r="R149" s="706">
        <v>459</v>
      </c>
      <c r="S149" s="708"/>
      <c r="T149" s="709">
        <v>2</v>
      </c>
      <c r="U149" s="711"/>
      <c r="V149" s="711"/>
      <c r="W149" s="711"/>
      <c r="X149" s="710"/>
      <c r="Y149" s="837"/>
      <c r="Z149" s="837"/>
      <c r="AA149" s="837"/>
      <c r="AB149" s="837"/>
      <c r="AC149" s="838"/>
      <c r="AD149" s="844"/>
      <c r="AE149" s="845"/>
      <c r="AF149" s="846"/>
    </row>
    <row r="150" spans="1:32" x14ac:dyDescent="0.3">
      <c r="A150" s="121"/>
      <c r="B150" s="506">
        <v>4</v>
      </c>
      <c r="C150" s="501" t="s">
        <v>492</v>
      </c>
      <c r="D150" s="720">
        <v>4</v>
      </c>
      <c r="E150" s="720"/>
      <c r="F150" s="709">
        <v>1</v>
      </c>
      <c r="G150" s="711"/>
      <c r="H150" s="711"/>
      <c r="I150" s="710"/>
      <c r="J150" s="720">
        <v>3</v>
      </c>
      <c r="K150" s="720"/>
      <c r="L150" s="706">
        <v>45</v>
      </c>
      <c r="M150" s="708"/>
      <c r="N150" s="706">
        <v>79</v>
      </c>
      <c r="O150" s="708"/>
      <c r="P150" s="706">
        <v>397</v>
      </c>
      <c r="Q150" s="708"/>
      <c r="R150" s="706">
        <v>467</v>
      </c>
      <c r="S150" s="708"/>
      <c r="T150" s="709">
        <v>1</v>
      </c>
      <c r="U150" s="711"/>
      <c r="V150" s="711"/>
      <c r="W150" s="711"/>
      <c r="X150" s="710"/>
      <c r="Y150" s="837"/>
      <c r="Z150" s="837"/>
      <c r="AA150" s="837"/>
      <c r="AB150" s="837"/>
      <c r="AC150" s="838"/>
      <c r="AD150" s="844"/>
      <c r="AE150" s="845"/>
      <c r="AF150" s="846"/>
    </row>
    <row r="151" spans="1:32" x14ac:dyDescent="0.3">
      <c r="A151" s="121"/>
      <c r="B151" s="506">
        <v>5</v>
      </c>
      <c r="C151" s="502" t="s">
        <v>746</v>
      </c>
      <c r="D151" s="720">
        <v>4</v>
      </c>
      <c r="E151" s="720"/>
      <c r="F151" s="709">
        <v>0</v>
      </c>
      <c r="G151" s="711"/>
      <c r="H151" s="711"/>
      <c r="I151" s="710"/>
      <c r="J151" s="720">
        <v>4</v>
      </c>
      <c r="K151" s="720"/>
      <c r="L151" s="706">
        <v>40</v>
      </c>
      <c r="M151" s="708"/>
      <c r="N151" s="706">
        <v>84</v>
      </c>
      <c r="O151" s="708"/>
      <c r="P151" s="706">
        <v>369</v>
      </c>
      <c r="Q151" s="708"/>
      <c r="R151" s="706">
        <v>479</v>
      </c>
      <c r="S151" s="708"/>
      <c r="T151" s="709">
        <v>0</v>
      </c>
      <c r="U151" s="711"/>
      <c r="V151" s="711"/>
      <c r="W151" s="711"/>
      <c r="X151" s="710"/>
      <c r="Y151" s="837"/>
      <c r="Z151" s="837"/>
      <c r="AA151" s="837"/>
      <c r="AB151" s="837"/>
      <c r="AC151" s="838"/>
      <c r="AD151" s="844"/>
      <c r="AE151" s="845"/>
      <c r="AF151" s="846"/>
    </row>
    <row r="152" spans="1:32" ht="18" thickBot="1" x14ac:dyDescent="0.35">
      <c r="A152" s="123"/>
      <c r="B152" s="507"/>
      <c r="C152" s="503"/>
      <c r="D152" s="850"/>
      <c r="E152" s="850"/>
      <c r="F152" s="875"/>
      <c r="G152" s="876"/>
      <c r="H152" s="876"/>
      <c r="I152" s="877"/>
      <c r="J152" s="875"/>
      <c r="K152" s="877"/>
      <c r="L152" s="875"/>
      <c r="M152" s="877"/>
      <c r="N152" s="875"/>
      <c r="O152" s="877"/>
      <c r="P152" s="875"/>
      <c r="Q152" s="877"/>
      <c r="R152" s="875"/>
      <c r="S152" s="877"/>
      <c r="T152" s="875"/>
      <c r="U152" s="876"/>
      <c r="V152" s="876"/>
      <c r="W152" s="876"/>
      <c r="X152" s="877"/>
      <c r="Y152" s="839"/>
      <c r="Z152" s="839"/>
      <c r="AA152" s="839"/>
      <c r="AB152" s="839"/>
      <c r="AC152" s="840"/>
      <c r="AD152" s="847"/>
      <c r="AE152" s="848"/>
      <c r="AF152" s="849"/>
    </row>
    <row r="153" spans="1:32" ht="5.25" customHeight="1" thickBot="1" x14ac:dyDescent="0.35"/>
    <row r="154" spans="1:32" ht="25.2" thickBot="1" x14ac:dyDescent="0.45">
      <c r="A154" s="712" t="s">
        <v>799</v>
      </c>
      <c r="B154" s="713"/>
      <c r="C154" s="713"/>
      <c r="D154" s="713"/>
      <c r="E154" s="713"/>
      <c r="F154" s="713"/>
      <c r="G154" s="713"/>
      <c r="H154" s="713"/>
      <c r="I154" s="713"/>
      <c r="J154" s="713"/>
      <c r="K154" s="713"/>
      <c r="L154" s="713"/>
      <c r="M154" s="713"/>
      <c r="N154" s="713"/>
      <c r="O154" s="713"/>
      <c r="P154" s="713"/>
      <c r="Q154" s="713"/>
      <c r="R154" s="713"/>
      <c r="S154" s="713"/>
      <c r="T154" s="713"/>
      <c r="U154" s="713"/>
      <c r="V154" s="713"/>
      <c r="W154" s="713"/>
      <c r="X154" s="713"/>
      <c r="Y154" s="713"/>
      <c r="Z154" s="713"/>
      <c r="AA154" s="713"/>
      <c r="AB154" s="713"/>
      <c r="AC154" s="714"/>
      <c r="AD154" s="722" t="s">
        <v>467</v>
      </c>
      <c r="AE154" s="723"/>
      <c r="AF154" s="724"/>
    </row>
    <row r="155" spans="1:32" ht="18" thickBot="1" x14ac:dyDescent="0.35">
      <c r="A155" s="505"/>
      <c r="B155" s="494"/>
      <c r="C155" s="859" t="s">
        <v>416</v>
      </c>
      <c r="D155" s="861" t="s">
        <v>3</v>
      </c>
      <c r="E155" s="861"/>
      <c r="F155" s="862" t="s">
        <v>417</v>
      </c>
      <c r="G155" s="628"/>
      <c r="H155" s="628"/>
      <c r="I155" s="863"/>
      <c r="J155" s="861" t="s">
        <v>422</v>
      </c>
      <c r="K155" s="861"/>
      <c r="L155" s="861" t="s">
        <v>423</v>
      </c>
      <c r="M155" s="861"/>
      <c r="N155" s="861"/>
      <c r="O155" s="861"/>
      <c r="P155" s="861" t="s">
        <v>424</v>
      </c>
      <c r="Q155" s="861"/>
      <c r="R155" s="861"/>
      <c r="S155" s="861"/>
      <c r="T155" s="862" t="s">
        <v>723</v>
      </c>
      <c r="U155" s="628"/>
      <c r="V155" s="628"/>
      <c r="W155" s="628"/>
      <c r="X155" s="863"/>
      <c r="Y155" s="835"/>
      <c r="Z155" s="835"/>
      <c r="AA155" s="835"/>
      <c r="AB155" s="835"/>
      <c r="AC155" s="836"/>
      <c r="AD155" s="856"/>
      <c r="AE155" s="857"/>
      <c r="AF155" s="858"/>
    </row>
    <row r="156" spans="1:32" x14ac:dyDescent="0.3">
      <c r="A156" s="121"/>
      <c r="B156" s="495"/>
      <c r="C156" s="860"/>
      <c r="D156" s="687"/>
      <c r="E156" s="687"/>
      <c r="F156" s="864"/>
      <c r="G156" s="623"/>
      <c r="H156" s="623"/>
      <c r="I156" s="865"/>
      <c r="J156" s="687"/>
      <c r="K156" s="687"/>
      <c r="L156" s="687"/>
      <c r="M156" s="687"/>
      <c r="N156" s="687"/>
      <c r="O156" s="687"/>
      <c r="P156" s="687"/>
      <c r="Q156" s="687"/>
      <c r="R156" s="687"/>
      <c r="S156" s="687"/>
      <c r="T156" s="864"/>
      <c r="U156" s="623"/>
      <c r="V156" s="623"/>
      <c r="W156" s="623"/>
      <c r="X156" s="865"/>
      <c r="Y156" s="837"/>
      <c r="Z156" s="837"/>
      <c r="AA156" s="837"/>
      <c r="AB156" s="837"/>
      <c r="AC156" s="838"/>
      <c r="AD156" s="841"/>
      <c r="AE156" s="842"/>
      <c r="AF156" s="843"/>
    </row>
    <row r="157" spans="1:32" x14ac:dyDescent="0.3">
      <c r="A157" s="121"/>
      <c r="B157" s="506">
        <v>1</v>
      </c>
      <c r="C157" s="502" t="s">
        <v>634</v>
      </c>
      <c r="D157" s="720">
        <v>5</v>
      </c>
      <c r="E157" s="720"/>
      <c r="F157" s="720">
        <v>3</v>
      </c>
      <c r="G157" s="720"/>
      <c r="H157" s="720"/>
      <c r="I157" s="720"/>
      <c r="J157" s="720">
        <v>2</v>
      </c>
      <c r="K157" s="720"/>
      <c r="L157" s="822">
        <v>95</v>
      </c>
      <c r="M157" s="822"/>
      <c r="N157" s="822">
        <v>60</v>
      </c>
      <c r="O157" s="822"/>
      <c r="P157" s="822">
        <v>608</v>
      </c>
      <c r="Q157" s="822"/>
      <c r="R157" s="822">
        <v>554</v>
      </c>
      <c r="S157" s="822"/>
      <c r="T157" s="720">
        <v>3</v>
      </c>
      <c r="U157" s="720"/>
      <c r="V157" s="720"/>
      <c r="W157" s="720"/>
      <c r="X157" s="720"/>
      <c r="Y157" s="837"/>
      <c r="Z157" s="837"/>
      <c r="AA157" s="837"/>
      <c r="AB157" s="837"/>
      <c r="AC157" s="838"/>
      <c r="AD157" s="844"/>
      <c r="AE157" s="845"/>
      <c r="AF157" s="846"/>
    </row>
    <row r="158" spans="1:32" x14ac:dyDescent="0.3">
      <c r="A158" s="121"/>
      <c r="B158" s="506">
        <v>2</v>
      </c>
      <c r="C158" s="502" t="s">
        <v>643</v>
      </c>
      <c r="D158" s="720">
        <v>5</v>
      </c>
      <c r="E158" s="720"/>
      <c r="F158" s="720">
        <v>3</v>
      </c>
      <c r="G158" s="720"/>
      <c r="H158" s="720"/>
      <c r="I158" s="720"/>
      <c r="J158" s="720">
        <v>2</v>
      </c>
      <c r="K158" s="720"/>
      <c r="L158" s="822">
        <v>80</v>
      </c>
      <c r="M158" s="822"/>
      <c r="N158" s="822">
        <v>75</v>
      </c>
      <c r="O158" s="822"/>
      <c r="P158" s="822">
        <v>560</v>
      </c>
      <c r="Q158" s="822"/>
      <c r="R158" s="822">
        <v>550</v>
      </c>
      <c r="S158" s="822"/>
      <c r="T158" s="720">
        <v>3</v>
      </c>
      <c r="U158" s="720"/>
      <c r="V158" s="720"/>
      <c r="W158" s="720"/>
      <c r="X158" s="720"/>
      <c r="Y158" s="837"/>
      <c r="Z158" s="837"/>
      <c r="AA158" s="837"/>
      <c r="AB158" s="837"/>
      <c r="AC158" s="838"/>
      <c r="AD158" s="844"/>
      <c r="AE158" s="845"/>
      <c r="AF158" s="846"/>
    </row>
    <row r="159" spans="1:32" x14ac:dyDescent="0.3">
      <c r="A159" s="121"/>
      <c r="B159" s="506">
        <v>3</v>
      </c>
      <c r="C159" s="501" t="s">
        <v>648</v>
      </c>
      <c r="D159" s="720">
        <v>5</v>
      </c>
      <c r="E159" s="720"/>
      <c r="F159" s="720">
        <v>3</v>
      </c>
      <c r="G159" s="720"/>
      <c r="H159" s="720"/>
      <c r="I159" s="720"/>
      <c r="J159" s="720">
        <v>2</v>
      </c>
      <c r="K159" s="720"/>
      <c r="L159" s="822">
        <v>98</v>
      </c>
      <c r="M159" s="822"/>
      <c r="N159" s="822">
        <v>57</v>
      </c>
      <c r="O159" s="822"/>
      <c r="P159" s="822">
        <v>579</v>
      </c>
      <c r="Q159" s="822"/>
      <c r="R159" s="822">
        <v>479</v>
      </c>
      <c r="S159" s="822"/>
      <c r="T159" s="720">
        <v>3</v>
      </c>
      <c r="U159" s="720"/>
      <c r="V159" s="720"/>
      <c r="W159" s="720"/>
      <c r="X159" s="720"/>
      <c r="Y159" s="837"/>
      <c r="Z159" s="837"/>
      <c r="AA159" s="837"/>
      <c r="AB159" s="837"/>
      <c r="AC159" s="838"/>
      <c r="AD159" s="844"/>
      <c r="AE159" s="845"/>
      <c r="AF159" s="846"/>
    </row>
    <row r="160" spans="1:32" x14ac:dyDescent="0.3">
      <c r="A160" s="121"/>
      <c r="B160" s="506">
        <v>4</v>
      </c>
      <c r="C160" s="501" t="s">
        <v>747</v>
      </c>
      <c r="D160" s="720">
        <v>5</v>
      </c>
      <c r="E160" s="720"/>
      <c r="F160" s="720">
        <v>3</v>
      </c>
      <c r="G160" s="720"/>
      <c r="H160" s="720"/>
      <c r="I160" s="720"/>
      <c r="J160" s="720">
        <v>2</v>
      </c>
      <c r="K160" s="720"/>
      <c r="L160" s="822">
        <v>86</v>
      </c>
      <c r="M160" s="822"/>
      <c r="N160" s="822">
        <v>69</v>
      </c>
      <c r="O160" s="822"/>
      <c r="P160" s="822">
        <v>564</v>
      </c>
      <c r="Q160" s="822"/>
      <c r="R160" s="822">
        <v>540</v>
      </c>
      <c r="S160" s="822"/>
      <c r="T160" s="720">
        <v>3</v>
      </c>
      <c r="U160" s="720"/>
      <c r="V160" s="720"/>
      <c r="W160" s="720"/>
      <c r="X160" s="720"/>
      <c r="Y160" s="837"/>
      <c r="Z160" s="837"/>
      <c r="AA160" s="837"/>
      <c r="AB160" s="837"/>
      <c r="AC160" s="838"/>
      <c r="AD160" s="844"/>
      <c r="AE160" s="845"/>
      <c r="AF160" s="846"/>
    </row>
    <row r="161" spans="1:32" x14ac:dyDescent="0.3">
      <c r="A161" s="121"/>
      <c r="B161" s="506">
        <v>5</v>
      </c>
      <c r="C161" s="502" t="s">
        <v>812</v>
      </c>
      <c r="D161" s="720">
        <v>5</v>
      </c>
      <c r="E161" s="720"/>
      <c r="F161" s="720">
        <v>2</v>
      </c>
      <c r="G161" s="720"/>
      <c r="H161" s="720"/>
      <c r="I161" s="720"/>
      <c r="J161" s="720">
        <v>3</v>
      </c>
      <c r="K161" s="720"/>
      <c r="L161" s="822">
        <v>65</v>
      </c>
      <c r="M161" s="822"/>
      <c r="N161" s="822">
        <v>90</v>
      </c>
      <c r="O161" s="822"/>
      <c r="P161" s="822">
        <v>560</v>
      </c>
      <c r="Q161" s="822"/>
      <c r="R161" s="822">
        <v>509</v>
      </c>
      <c r="S161" s="822"/>
      <c r="T161" s="720">
        <v>2</v>
      </c>
      <c r="U161" s="720"/>
      <c r="V161" s="720"/>
      <c r="W161" s="720"/>
      <c r="X161" s="720"/>
      <c r="Y161" s="837"/>
      <c r="Z161" s="837"/>
      <c r="AA161" s="837"/>
      <c r="AB161" s="837"/>
      <c r="AC161" s="838"/>
      <c r="AD161" s="844"/>
      <c r="AE161" s="845"/>
      <c r="AF161" s="846"/>
    </row>
    <row r="162" spans="1:32" ht="18" thickBot="1" x14ac:dyDescent="0.35">
      <c r="A162" s="123"/>
      <c r="B162" s="507">
        <v>6</v>
      </c>
      <c r="C162" s="504" t="s">
        <v>240</v>
      </c>
      <c r="D162" s="850">
        <v>5</v>
      </c>
      <c r="E162" s="850"/>
      <c r="F162" s="850">
        <v>1</v>
      </c>
      <c r="G162" s="850"/>
      <c r="H162" s="850"/>
      <c r="I162" s="850"/>
      <c r="J162" s="850">
        <v>4</v>
      </c>
      <c r="K162" s="850"/>
      <c r="L162" s="851">
        <v>41</v>
      </c>
      <c r="M162" s="851"/>
      <c r="N162" s="851">
        <v>114</v>
      </c>
      <c r="O162" s="851"/>
      <c r="P162" s="851">
        <v>400</v>
      </c>
      <c r="Q162" s="851"/>
      <c r="R162" s="851">
        <v>639</v>
      </c>
      <c r="S162" s="851"/>
      <c r="T162" s="850">
        <v>1</v>
      </c>
      <c r="U162" s="850"/>
      <c r="V162" s="850"/>
      <c r="W162" s="850"/>
      <c r="X162" s="850"/>
      <c r="Y162" s="839"/>
      <c r="Z162" s="839"/>
      <c r="AA162" s="839"/>
      <c r="AB162" s="839"/>
      <c r="AC162" s="840"/>
      <c r="AD162" s="847"/>
      <c r="AE162" s="848"/>
      <c r="AF162" s="849"/>
    </row>
    <row r="163" spans="1:32" ht="25.2" thickBot="1" x14ac:dyDescent="0.45">
      <c r="A163" s="852" t="s">
        <v>800</v>
      </c>
      <c r="B163" s="853"/>
      <c r="C163" s="853"/>
      <c r="D163" s="854"/>
      <c r="E163" s="854"/>
      <c r="F163" s="854"/>
      <c r="G163" s="854"/>
      <c r="H163" s="854"/>
      <c r="I163" s="854"/>
      <c r="J163" s="854"/>
      <c r="K163" s="854"/>
      <c r="L163" s="854"/>
      <c r="M163" s="854"/>
      <c r="N163" s="854"/>
      <c r="O163" s="854"/>
      <c r="P163" s="854"/>
      <c r="Q163" s="854"/>
      <c r="R163" s="854"/>
      <c r="S163" s="854"/>
      <c r="T163" s="854"/>
      <c r="U163" s="854"/>
      <c r="V163" s="854"/>
      <c r="W163" s="854"/>
      <c r="X163" s="854"/>
      <c r="Y163" s="854"/>
      <c r="Z163" s="853"/>
      <c r="AA163" s="853"/>
      <c r="AB163" s="853"/>
      <c r="AC163" s="855"/>
      <c r="AD163" s="630" t="s">
        <v>466</v>
      </c>
      <c r="AE163" s="628"/>
      <c r="AF163" s="629"/>
    </row>
    <row r="164" spans="1:32" ht="18" thickBot="1" x14ac:dyDescent="0.35">
      <c r="A164" s="469"/>
      <c r="B164" s="8"/>
      <c r="C164" s="466"/>
      <c r="D164" s="716" t="s">
        <v>136</v>
      </c>
      <c r="E164" s="716"/>
      <c r="F164" s="716"/>
      <c r="G164" s="716"/>
      <c r="H164" s="716"/>
      <c r="I164" s="716"/>
      <c r="J164" s="716"/>
      <c r="K164" s="716"/>
      <c r="L164" s="716"/>
      <c r="M164" s="716"/>
      <c r="N164" s="716"/>
      <c r="O164" s="716"/>
      <c r="P164" s="716"/>
      <c r="Q164" s="716"/>
      <c r="R164" s="716"/>
      <c r="S164" s="716"/>
      <c r="T164" s="716"/>
      <c r="U164" s="716"/>
      <c r="V164" s="716"/>
      <c r="W164" s="716"/>
      <c r="X164" s="717"/>
      <c r="Y164" s="819" t="s">
        <v>4</v>
      </c>
      <c r="Z164" s="820"/>
      <c r="AA164" s="820"/>
      <c r="AB164" s="820"/>
      <c r="AC164" s="821"/>
      <c r="AD164" s="622" t="s">
        <v>743</v>
      </c>
      <c r="AE164" s="623"/>
      <c r="AF164" s="624"/>
    </row>
    <row r="165" spans="1:32" ht="16.2" thickBot="1" x14ac:dyDescent="0.35">
      <c r="A165" s="470" t="s">
        <v>304</v>
      </c>
      <c r="B165" s="468" t="s">
        <v>2</v>
      </c>
      <c r="C165" s="467" t="s">
        <v>15</v>
      </c>
      <c r="D165" s="64" t="s">
        <v>6</v>
      </c>
      <c r="E165" s="61" t="s">
        <v>7</v>
      </c>
      <c r="F165" s="62" t="s">
        <v>8</v>
      </c>
      <c r="G165" s="60" t="s">
        <v>9</v>
      </c>
      <c r="H165" s="61" t="s">
        <v>10</v>
      </c>
      <c r="I165" s="62" t="s">
        <v>16</v>
      </c>
      <c r="J165" s="62" t="s">
        <v>124</v>
      </c>
      <c r="K165" s="60" t="s">
        <v>125</v>
      </c>
      <c r="L165" s="61" t="s">
        <v>126</v>
      </c>
      <c r="M165" s="62" t="s">
        <v>127</v>
      </c>
      <c r="N165" s="64" t="s">
        <v>128</v>
      </c>
      <c r="O165" s="61" t="s">
        <v>129</v>
      </c>
      <c r="P165" s="62" t="s">
        <v>130</v>
      </c>
      <c r="Q165" s="60" t="s">
        <v>131</v>
      </c>
      <c r="R165" s="61" t="s">
        <v>132</v>
      </c>
      <c r="S165" s="62" t="s">
        <v>133</v>
      </c>
      <c r="T165" s="346" t="s">
        <v>134</v>
      </c>
      <c r="U165" s="346" t="s">
        <v>135</v>
      </c>
      <c r="V165" s="60" t="s">
        <v>205</v>
      </c>
      <c r="W165" s="61" t="s">
        <v>721</v>
      </c>
      <c r="X165" s="62" t="s">
        <v>722</v>
      </c>
      <c r="Y165" s="496" t="s">
        <v>336</v>
      </c>
      <c r="Z165" s="41" t="s">
        <v>301</v>
      </c>
      <c r="AA165" s="41" t="s">
        <v>302</v>
      </c>
      <c r="AB165" s="41" t="s">
        <v>303</v>
      </c>
      <c r="AC165" s="45" t="s">
        <v>5</v>
      </c>
      <c r="AD165" s="823"/>
      <c r="AE165" s="824"/>
      <c r="AF165" s="825"/>
    </row>
    <row r="166" spans="1:32" ht="20.100000000000001" customHeight="1" x14ac:dyDescent="0.3">
      <c r="A166" s="37">
        <v>1</v>
      </c>
      <c r="B166" s="18" t="s">
        <v>161</v>
      </c>
      <c r="C166" s="48" t="s">
        <v>461</v>
      </c>
      <c r="D166" s="50">
        <v>10</v>
      </c>
      <c r="E166" s="51">
        <v>4</v>
      </c>
      <c r="F166" s="52">
        <v>11</v>
      </c>
      <c r="G166" s="50">
        <v>5</v>
      </c>
      <c r="H166" s="51">
        <v>10</v>
      </c>
      <c r="I166" s="52">
        <v>7</v>
      </c>
      <c r="J166" s="50">
        <v>2</v>
      </c>
      <c r="K166" s="51">
        <v>8</v>
      </c>
      <c r="L166" s="52">
        <v>4</v>
      </c>
      <c r="M166" s="50">
        <v>4</v>
      </c>
      <c r="N166" s="51">
        <v>13</v>
      </c>
      <c r="O166" s="52">
        <v>10</v>
      </c>
      <c r="P166" s="50"/>
      <c r="Q166" s="51"/>
      <c r="R166" s="52"/>
      <c r="S166" s="50"/>
      <c r="T166" s="51"/>
      <c r="U166" s="52"/>
      <c r="V166" s="50"/>
      <c r="W166" s="51"/>
      <c r="X166" s="52"/>
      <c r="Y166" s="24">
        <v>4</v>
      </c>
      <c r="Z166" s="37">
        <v>12</v>
      </c>
      <c r="AA166" s="37">
        <v>12</v>
      </c>
      <c r="AB166" s="37">
        <v>88</v>
      </c>
      <c r="AC166" s="39">
        <f t="shared" ref="AC166:AC197" si="4">AA166/Z166*100</f>
        <v>100</v>
      </c>
      <c r="AD166" s="631"/>
      <c r="AE166" s="612"/>
      <c r="AF166" s="613"/>
    </row>
    <row r="167" spans="1:32" ht="20.100000000000001" customHeight="1" x14ac:dyDescent="0.3">
      <c r="A167" s="37">
        <v>2</v>
      </c>
      <c r="B167" s="18" t="s">
        <v>397</v>
      </c>
      <c r="C167" s="48" t="s">
        <v>461</v>
      </c>
      <c r="D167" s="53"/>
      <c r="E167" s="21"/>
      <c r="F167" s="54"/>
      <c r="G167" s="53"/>
      <c r="H167" s="21"/>
      <c r="I167" s="54"/>
      <c r="J167" s="53">
        <v>13</v>
      </c>
      <c r="K167" s="21">
        <v>5</v>
      </c>
      <c r="L167" s="54">
        <v>5</v>
      </c>
      <c r="M167" s="53">
        <v>5</v>
      </c>
      <c r="N167" s="21">
        <v>7</v>
      </c>
      <c r="O167" s="54">
        <v>2</v>
      </c>
      <c r="P167" s="53"/>
      <c r="Q167" s="21"/>
      <c r="R167" s="54"/>
      <c r="S167" s="53"/>
      <c r="T167" s="21"/>
      <c r="U167" s="54"/>
      <c r="V167" s="53"/>
      <c r="W167" s="21"/>
      <c r="X167" s="54"/>
      <c r="Y167" s="24">
        <v>2</v>
      </c>
      <c r="Z167" s="37">
        <v>6</v>
      </c>
      <c r="AA167" s="37">
        <v>6</v>
      </c>
      <c r="AB167" s="37">
        <v>37</v>
      </c>
      <c r="AC167" s="39">
        <f t="shared" si="4"/>
        <v>100</v>
      </c>
      <c r="AD167" s="631"/>
      <c r="AE167" s="612"/>
      <c r="AF167" s="613"/>
    </row>
    <row r="168" spans="1:32" ht="20.100000000000001" customHeight="1" x14ac:dyDescent="0.3">
      <c r="A168" s="37">
        <v>3</v>
      </c>
      <c r="B168" s="18" t="s">
        <v>180</v>
      </c>
      <c r="C168" s="48" t="s">
        <v>293</v>
      </c>
      <c r="D168" s="53">
        <v>9</v>
      </c>
      <c r="E168" s="21">
        <v>-12</v>
      </c>
      <c r="F168" s="54">
        <v>2</v>
      </c>
      <c r="G168" s="53">
        <v>7</v>
      </c>
      <c r="H168" s="21"/>
      <c r="I168" s="54"/>
      <c r="J168" s="53">
        <v>2</v>
      </c>
      <c r="K168" s="20">
        <v>6</v>
      </c>
      <c r="L168" s="56">
        <v>8</v>
      </c>
      <c r="M168" s="53"/>
      <c r="N168" s="20"/>
      <c r="O168" s="56"/>
      <c r="P168" s="55"/>
      <c r="Q168" s="20"/>
      <c r="R168" s="56"/>
      <c r="S168" s="55"/>
      <c r="T168" s="20"/>
      <c r="U168" s="56"/>
      <c r="V168" s="55"/>
      <c r="W168" s="20"/>
      <c r="X168" s="56"/>
      <c r="Y168" s="24">
        <v>3</v>
      </c>
      <c r="Z168" s="38">
        <v>7</v>
      </c>
      <c r="AA168" s="38">
        <v>6</v>
      </c>
      <c r="AB168" s="38">
        <v>22</v>
      </c>
      <c r="AC168" s="39">
        <f t="shared" si="4"/>
        <v>85.714285714285708</v>
      </c>
      <c r="AD168" s="631"/>
      <c r="AE168" s="612"/>
      <c r="AF168" s="613"/>
    </row>
    <row r="169" spans="1:32" ht="20.100000000000001" customHeight="1" x14ac:dyDescent="0.3">
      <c r="A169" s="37">
        <v>4</v>
      </c>
      <c r="B169" s="19" t="s">
        <v>192</v>
      </c>
      <c r="C169" s="48" t="s">
        <v>487</v>
      </c>
      <c r="D169" s="53"/>
      <c r="E169" s="21"/>
      <c r="F169" s="54"/>
      <c r="G169" s="53"/>
      <c r="H169" s="21"/>
      <c r="I169" s="54"/>
      <c r="J169" s="53">
        <v>4</v>
      </c>
      <c r="K169" s="21">
        <v>9</v>
      </c>
      <c r="L169" s="54">
        <v>2</v>
      </c>
      <c r="M169" s="53">
        <v>11</v>
      </c>
      <c r="N169" s="21">
        <v>8</v>
      </c>
      <c r="O169" s="54">
        <v>-5</v>
      </c>
      <c r="P169" s="53"/>
      <c r="Q169" s="21"/>
      <c r="R169" s="54"/>
      <c r="S169" s="53"/>
      <c r="T169" s="21"/>
      <c r="U169" s="54"/>
      <c r="V169" s="53"/>
      <c r="W169" s="21"/>
      <c r="X169" s="54"/>
      <c r="Y169" s="24">
        <v>2</v>
      </c>
      <c r="Z169" s="37">
        <v>6</v>
      </c>
      <c r="AA169" s="37">
        <v>5</v>
      </c>
      <c r="AB169" s="37">
        <v>29</v>
      </c>
      <c r="AC169" s="39">
        <f t="shared" si="4"/>
        <v>83.333333333333343</v>
      </c>
      <c r="AD169" s="631"/>
      <c r="AE169" s="612"/>
      <c r="AF169" s="613"/>
    </row>
    <row r="170" spans="1:32" ht="20.100000000000001" customHeight="1" x14ac:dyDescent="0.3">
      <c r="A170" s="37">
        <v>5</v>
      </c>
      <c r="B170" s="18" t="s">
        <v>145</v>
      </c>
      <c r="C170" s="48" t="s">
        <v>487</v>
      </c>
      <c r="D170" s="53">
        <v>-2</v>
      </c>
      <c r="E170" s="21">
        <v>8</v>
      </c>
      <c r="F170" s="54">
        <v>5</v>
      </c>
      <c r="G170" s="53">
        <v>3</v>
      </c>
      <c r="H170" s="21">
        <v>9</v>
      </c>
      <c r="I170" s="54">
        <v>12</v>
      </c>
      <c r="J170" s="53">
        <v>-9</v>
      </c>
      <c r="K170" s="21">
        <v>9</v>
      </c>
      <c r="L170" s="54">
        <v>2</v>
      </c>
      <c r="M170" s="53">
        <v>5</v>
      </c>
      <c r="N170" s="21">
        <v>8</v>
      </c>
      <c r="O170" s="54"/>
      <c r="P170" s="53"/>
      <c r="Q170" s="21"/>
      <c r="R170" s="54"/>
      <c r="S170" s="53"/>
      <c r="T170" s="21"/>
      <c r="U170" s="54"/>
      <c r="V170" s="53"/>
      <c r="W170" s="21"/>
      <c r="X170" s="54"/>
      <c r="Y170" s="24">
        <v>4</v>
      </c>
      <c r="Z170" s="37">
        <v>11</v>
      </c>
      <c r="AA170" s="37">
        <v>9</v>
      </c>
      <c r="AB170" s="37">
        <v>50</v>
      </c>
      <c r="AC170" s="39">
        <f t="shared" si="4"/>
        <v>81.818181818181827</v>
      </c>
      <c r="AD170" s="631"/>
      <c r="AE170" s="612"/>
      <c r="AF170" s="613"/>
    </row>
    <row r="171" spans="1:32" ht="20.100000000000001" customHeight="1" x14ac:dyDescent="0.3">
      <c r="A171" s="37">
        <v>6</v>
      </c>
      <c r="B171" s="19" t="s">
        <v>797</v>
      </c>
      <c r="C171" s="48" t="s">
        <v>487</v>
      </c>
      <c r="D171" s="53"/>
      <c r="E171" s="21"/>
      <c r="F171" s="54"/>
      <c r="G171" s="53"/>
      <c r="H171" s="21"/>
      <c r="I171" s="54"/>
      <c r="J171" s="53">
        <v>-3</v>
      </c>
      <c r="K171" s="21">
        <v>6</v>
      </c>
      <c r="L171" s="54"/>
      <c r="M171" s="53">
        <v>8</v>
      </c>
      <c r="N171" s="21">
        <v>11</v>
      </c>
      <c r="O171" s="54">
        <v>5</v>
      </c>
      <c r="P171" s="53"/>
      <c r="Q171" s="21"/>
      <c r="R171" s="54"/>
      <c r="S171" s="53"/>
      <c r="T171" s="21"/>
      <c r="U171" s="54"/>
      <c r="V171" s="53"/>
      <c r="W171" s="21"/>
      <c r="X171" s="54"/>
      <c r="Y171" s="24">
        <v>2</v>
      </c>
      <c r="Z171" s="37">
        <v>5</v>
      </c>
      <c r="AA171" s="37">
        <v>4</v>
      </c>
      <c r="AB171" s="37">
        <v>27</v>
      </c>
      <c r="AC171" s="39">
        <f t="shared" si="4"/>
        <v>80</v>
      </c>
      <c r="AD171" s="631"/>
      <c r="AE171" s="612"/>
      <c r="AF171" s="613"/>
    </row>
    <row r="172" spans="1:32" ht="20.100000000000001" customHeight="1" x14ac:dyDescent="0.3">
      <c r="A172" s="37">
        <v>7</v>
      </c>
      <c r="B172" s="19" t="s">
        <v>765</v>
      </c>
      <c r="C172" s="48" t="s">
        <v>667</v>
      </c>
      <c r="D172" s="53">
        <v>-10</v>
      </c>
      <c r="E172" s="21"/>
      <c r="F172" s="54"/>
      <c r="G172" s="53">
        <v>9</v>
      </c>
      <c r="H172" s="21">
        <v>-4</v>
      </c>
      <c r="I172" s="54">
        <v>1</v>
      </c>
      <c r="J172" s="53">
        <v>8</v>
      </c>
      <c r="K172" s="21">
        <v>-3</v>
      </c>
      <c r="L172" s="56">
        <v>2</v>
      </c>
      <c r="M172" s="55">
        <v>8</v>
      </c>
      <c r="N172" s="20">
        <v>4</v>
      </c>
      <c r="O172" s="56">
        <v>5</v>
      </c>
      <c r="P172" s="55">
        <v>9</v>
      </c>
      <c r="Q172" s="20">
        <v>7</v>
      </c>
      <c r="R172" s="56">
        <v>11</v>
      </c>
      <c r="S172" s="55"/>
      <c r="T172" s="20"/>
      <c r="U172" s="56"/>
      <c r="V172" s="55"/>
      <c r="W172" s="20"/>
      <c r="X172" s="56"/>
      <c r="Y172" s="24">
        <v>5</v>
      </c>
      <c r="Z172" s="38">
        <v>13</v>
      </c>
      <c r="AA172" s="38">
        <v>10</v>
      </c>
      <c r="AB172" s="38">
        <v>47</v>
      </c>
      <c r="AC172" s="39">
        <f t="shared" si="4"/>
        <v>76.923076923076934</v>
      </c>
      <c r="AD172" s="631"/>
      <c r="AE172" s="612"/>
      <c r="AF172" s="613"/>
    </row>
    <row r="173" spans="1:32" ht="20.100000000000001" customHeight="1" x14ac:dyDescent="0.3">
      <c r="A173" s="37">
        <v>8</v>
      </c>
      <c r="B173" s="18" t="s">
        <v>158</v>
      </c>
      <c r="C173" s="48" t="s">
        <v>461</v>
      </c>
      <c r="D173" s="53">
        <v>-12</v>
      </c>
      <c r="E173" s="21">
        <v>4</v>
      </c>
      <c r="F173" s="54">
        <v>11</v>
      </c>
      <c r="G173" s="53">
        <v>-2</v>
      </c>
      <c r="H173" s="21">
        <v>10</v>
      </c>
      <c r="I173" s="54">
        <v>7</v>
      </c>
      <c r="J173" s="53">
        <v>-9</v>
      </c>
      <c r="K173" s="21">
        <v>8</v>
      </c>
      <c r="L173" s="54">
        <v>4</v>
      </c>
      <c r="M173" s="53">
        <v>11</v>
      </c>
      <c r="N173" s="21">
        <v>13</v>
      </c>
      <c r="O173" s="54">
        <v>10</v>
      </c>
      <c r="P173" s="53"/>
      <c r="Q173" s="21"/>
      <c r="R173" s="54"/>
      <c r="S173" s="53"/>
      <c r="T173" s="21"/>
      <c r="U173" s="54"/>
      <c r="V173" s="53"/>
      <c r="W173" s="21"/>
      <c r="X173" s="54"/>
      <c r="Y173" s="24">
        <v>4</v>
      </c>
      <c r="Z173" s="37">
        <v>12</v>
      </c>
      <c r="AA173" s="37">
        <v>9</v>
      </c>
      <c r="AB173" s="37">
        <v>55</v>
      </c>
      <c r="AC173" s="39">
        <f t="shared" si="4"/>
        <v>75</v>
      </c>
      <c r="AD173" s="631"/>
      <c r="AE173" s="612"/>
      <c r="AF173" s="613"/>
    </row>
    <row r="174" spans="1:32" ht="20.100000000000001" customHeight="1" x14ac:dyDescent="0.3">
      <c r="A174" s="37">
        <v>9</v>
      </c>
      <c r="B174" s="18" t="s">
        <v>709</v>
      </c>
      <c r="C174" s="48" t="s">
        <v>461</v>
      </c>
      <c r="D174" s="53">
        <v>-11</v>
      </c>
      <c r="E174" s="21">
        <v>4</v>
      </c>
      <c r="F174" s="54">
        <v>-5</v>
      </c>
      <c r="G174" s="53">
        <v>3</v>
      </c>
      <c r="H174" s="21">
        <v>10</v>
      </c>
      <c r="I174" s="54">
        <v>7</v>
      </c>
      <c r="J174" s="53">
        <v>-1</v>
      </c>
      <c r="K174" s="21">
        <v>8</v>
      </c>
      <c r="L174" s="54">
        <v>7</v>
      </c>
      <c r="M174" s="53">
        <v>6</v>
      </c>
      <c r="N174" s="21">
        <v>13</v>
      </c>
      <c r="O174" s="54">
        <v>12</v>
      </c>
      <c r="P174" s="53"/>
      <c r="Q174" s="21"/>
      <c r="R174" s="54"/>
      <c r="S174" s="53"/>
      <c r="T174" s="21"/>
      <c r="U174" s="54"/>
      <c r="V174" s="53"/>
      <c r="W174" s="21"/>
      <c r="X174" s="54"/>
      <c r="Y174" s="24">
        <v>4</v>
      </c>
      <c r="Z174" s="37">
        <v>12</v>
      </c>
      <c r="AA174" s="37">
        <v>9</v>
      </c>
      <c r="AB174" s="37">
        <v>53</v>
      </c>
      <c r="AC174" s="39">
        <f t="shared" si="4"/>
        <v>75</v>
      </c>
      <c r="AD174" s="622" t="s">
        <v>794</v>
      </c>
      <c r="AE174" s="623"/>
      <c r="AF174" s="624"/>
    </row>
    <row r="175" spans="1:32" ht="20.100000000000001" customHeight="1" thickBot="1" x14ac:dyDescent="0.35">
      <c r="A175" s="37">
        <v>10</v>
      </c>
      <c r="B175" s="19" t="s">
        <v>157</v>
      </c>
      <c r="C175" s="48" t="s">
        <v>461</v>
      </c>
      <c r="D175" s="53">
        <v>4</v>
      </c>
      <c r="E175" s="21">
        <v>-8</v>
      </c>
      <c r="F175" s="54">
        <v>-5</v>
      </c>
      <c r="G175" s="53">
        <v>10</v>
      </c>
      <c r="H175" s="21">
        <v>-6</v>
      </c>
      <c r="I175" s="54">
        <v>5</v>
      </c>
      <c r="J175" s="53">
        <v>2</v>
      </c>
      <c r="K175" s="21">
        <v>5</v>
      </c>
      <c r="L175" s="54">
        <v>7</v>
      </c>
      <c r="M175" s="53">
        <v>2</v>
      </c>
      <c r="N175" s="21">
        <v>7</v>
      </c>
      <c r="O175" s="54">
        <v>12</v>
      </c>
      <c r="P175" s="53"/>
      <c r="Q175" s="21"/>
      <c r="R175" s="54"/>
      <c r="S175" s="53"/>
      <c r="T175" s="21"/>
      <c r="U175" s="54"/>
      <c r="V175" s="53"/>
      <c r="W175" s="21"/>
      <c r="X175" s="54"/>
      <c r="Y175" s="24">
        <v>4</v>
      </c>
      <c r="Z175" s="37">
        <v>12</v>
      </c>
      <c r="AA175" s="37">
        <v>9</v>
      </c>
      <c r="AB175" s="37">
        <v>35</v>
      </c>
      <c r="AC175" s="39">
        <f t="shared" si="4"/>
        <v>75</v>
      </c>
      <c r="AD175" s="497" t="s">
        <v>461</v>
      </c>
      <c r="AE175" s="498"/>
      <c r="AF175" s="499"/>
    </row>
    <row r="176" spans="1:32" ht="20.100000000000001" customHeight="1" x14ac:dyDescent="0.3">
      <c r="A176" s="37">
        <v>11</v>
      </c>
      <c r="B176" s="18" t="s">
        <v>692</v>
      </c>
      <c r="C176" s="48" t="s">
        <v>665</v>
      </c>
      <c r="D176" s="53">
        <v>10</v>
      </c>
      <c r="E176" s="21">
        <v>-2</v>
      </c>
      <c r="F176" s="54">
        <v>4</v>
      </c>
      <c r="G176" s="53">
        <v>6</v>
      </c>
      <c r="H176" s="21">
        <v>1</v>
      </c>
      <c r="I176" s="54">
        <v>-7</v>
      </c>
      <c r="J176" s="53">
        <v>4</v>
      </c>
      <c r="K176" s="21">
        <v>2</v>
      </c>
      <c r="L176" s="54">
        <v>-8</v>
      </c>
      <c r="M176" s="53">
        <v>8</v>
      </c>
      <c r="N176" s="21">
        <v>5</v>
      </c>
      <c r="O176" s="54">
        <v>-8</v>
      </c>
      <c r="P176" s="53">
        <v>12</v>
      </c>
      <c r="Q176" s="21">
        <v>1</v>
      </c>
      <c r="R176" s="54">
        <v>1</v>
      </c>
      <c r="S176" s="53"/>
      <c r="T176" s="21"/>
      <c r="U176" s="54"/>
      <c r="V176" s="53"/>
      <c r="W176" s="21"/>
      <c r="X176" s="54"/>
      <c r="Y176" s="24">
        <v>5</v>
      </c>
      <c r="Z176" s="37">
        <v>15</v>
      </c>
      <c r="AA176" s="37">
        <v>11</v>
      </c>
      <c r="AB176" s="37">
        <v>29</v>
      </c>
      <c r="AC176" s="39">
        <f t="shared" si="4"/>
        <v>73.333333333333329</v>
      </c>
      <c r="AD176" s="101"/>
      <c r="AE176" s="101"/>
      <c r="AF176" s="101"/>
    </row>
    <row r="177" spans="1:32" ht="20.100000000000001" customHeight="1" x14ac:dyDescent="0.3">
      <c r="A177" s="37">
        <v>12</v>
      </c>
      <c r="B177" s="19" t="s">
        <v>770</v>
      </c>
      <c r="C177" s="48" t="s">
        <v>775</v>
      </c>
      <c r="D177" s="53">
        <v>5</v>
      </c>
      <c r="E177" s="21">
        <v>-1</v>
      </c>
      <c r="F177" s="54">
        <v>4</v>
      </c>
      <c r="G177" s="53">
        <v>-4</v>
      </c>
      <c r="H177" s="21">
        <v>-10</v>
      </c>
      <c r="I177" s="54">
        <v>-8</v>
      </c>
      <c r="J177" s="53">
        <v>3</v>
      </c>
      <c r="K177" s="21">
        <v>12</v>
      </c>
      <c r="L177" s="54">
        <v>5</v>
      </c>
      <c r="M177" s="53">
        <v>10</v>
      </c>
      <c r="N177" s="20">
        <v>8</v>
      </c>
      <c r="O177" s="56">
        <v>1</v>
      </c>
      <c r="P177" s="55">
        <v>9</v>
      </c>
      <c r="Q177" s="20">
        <v>1</v>
      </c>
      <c r="R177" s="56"/>
      <c r="S177" s="55"/>
      <c r="T177" s="20"/>
      <c r="U177" s="56"/>
      <c r="V177" s="55"/>
      <c r="W177" s="20"/>
      <c r="X177" s="56"/>
      <c r="Y177" s="24">
        <v>5</v>
      </c>
      <c r="Z177" s="38">
        <v>14</v>
      </c>
      <c r="AA177" s="38">
        <v>10</v>
      </c>
      <c r="AB177" s="38">
        <v>35</v>
      </c>
      <c r="AC177" s="39">
        <f t="shared" si="4"/>
        <v>71.428571428571431</v>
      </c>
      <c r="AD177" s="101"/>
      <c r="AE177" s="101"/>
      <c r="AF177" s="101"/>
    </row>
    <row r="178" spans="1:32" ht="20.100000000000001" customHeight="1" x14ac:dyDescent="0.3">
      <c r="A178" s="37">
        <v>13</v>
      </c>
      <c r="B178" s="19" t="s">
        <v>806</v>
      </c>
      <c r="C178" s="48" t="s">
        <v>667</v>
      </c>
      <c r="D178" s="53"/>
      <c r="E178" s="21">
        <v>-7</v>
      </c>
      <c r="F178" s="54">
        <v>-12</v>
      </c>
      <c r="G178" s="53"/>
      <c r="H178" s="21"/>
      <c r="I178" s="54"/>
      <c r="J178" s="53"/>
      <c r="K178" s="21">
        <v>2</v>
      </c>
      <c r="L178" s="54"/>
      <c r="M178" s="53"/>
      <c r="N178" s="21">
        <v>4</v>
      </c>
      <c r="O178" s="54"/>
      <c r="P178" s="53">
        <v>9</v>
      </c>
      <c r="Q178" s="21">
        <v>12</v>
      </c>
      <c r="R178" s="54">
        <v>2</v>
      </c>
      <c r="S178" s="53"/>
      <c r="T178" s="21"/>
      <c r="U178" s="54"/>
      <c r="V178" s="53"/>
      <c r="W178" s="21"/>
      <c r="X178" s="54"/>
      <c r="Y178" s="24">
        <v>4</v>
      </c>
      <c r="Z178" s="37">
        <v>7</v>
      </c>
      <c r="AA178" s="37">
        <v>5</v>
      </c>
      <c r="AB178" s="37">
        <v>10</v>
      </c>
      <c r="AC178" s="39">
        <f t="shared" si="4"/>
        <v>71.428571428571431</v>
      </c>
      <c r="AD178" s="500"/>
      <c r="AE178" s="500"/>
      <c r="AF178" s="500"/>
    </row>
    <row r="179" spans="1:32" ht="20.100000000000001" customHeight="1" x14ac:dyDescent="0.3">
      <c r="A179" s="37">
        <v>14</v>
      </c>
      <c r="B179" s="19" t="s">
        <v>653</v>
      </c>
      <c r="C179" s="48" t="s">
        <v>667</v>
      </c>
      <c r="D179" s="53">
        <v>6</v>
      </c>
      <c r="E179" s="21">
        <v>-7</v>
      </c>
      <c r="F179" s="54">
        <v>9</v>
      </c>
      <c r="G179" s="53">
        <v>3</v>
      </c>
      <c r="H179" s="21">
        <v>2</v>
      </c>
      <c r="I179" s="54">
        <v>-4</v>
      </c>
      <c r="J179" s="53">
        <v>-3</v>
      </c>
      <c r="K179" s="21">
        <v>-12</v>
      </c>
      <c r="L179" s="54"/>
      <c r="M179" s="53">
        <v>2</v>
      </c>
      <c r="N179" s="21"/>
      <c r="O179" s="54">
        <v>5</v>
      </c>
      <c r="P179" s="53">
        <v>9</v>
      </c>
      <c r="Q179" s="21">
        <v>7</v>
      </c>
      <c r="R179" s="54">
        <v>7</v>
      </c>
      <c r="S179" s="53"/>
      <c r="T179" s="21"/>
      <c r="U179" s="54"/>
      <c r="V179" s="53"/>
      <c r="W179" s="21"/>
      <c r="X179" s="54"/>
      <c r="Y179" s="24">
        <v>5</v>
      </c>
      <c r="Z179" s="37">
        <v>13</v>
      </c>
      <c r="AA179" s="37">
        <v>9</v>
      </c>
      <c r="AB179" s="37">
        <v>24</v>
      </c>
      <c r="AC179" s="39">
        <f t="shared" si="4"/>
        <v>69.230769230769226</v>
      </c>
      <c r="AD179" s="500"/>
      <c r="AE179" s="500"/>
      <c r="AF179" s="500"/>
    </row>
    <row r="180" spans="1:32" ht="20.100000000000001" customHeight="1" x14ac:dyDescent="0.3">
      <c r="A180" s="37">
        <v>15</v>
      </c>
      <c r="B180" s="18" t="s">
        <v>649</v>
      </c>
      <c r="C180" s="48" t="s">
        <v>667</v>
      </c>
      <c r="D180" s="53">
        <v>1</v>
      </c>
      <c r="E180" s="21">
        <v>-1</v>
      </c>
      <c r="F180" s="54">
        <v>9</v>
      </c>
      <c r="G180" s="53">
        <v>4</v>
      </c>
      <c r="H180" s="21">
        <v>2</v>
      </c>
      <c r="I180" s="54">
        <v>-4</v>
      </c>
      <c r="J180" s="53">
        <v>5</v>
      </c>
      <c r="K180" s="21">
        <v>-12</v>
      </c>
      <c r="L180" s="54">
        <v>-5</v>
      </c>
      <c r="M180" s="53">
        <v>-6</v>
      </c>
      <c r="N180" s="21">
        <v>6</v>
      </c>
      <c r="O180" s="54">
        <v>8</v>
      </c>
      <c r="P180" s="53">
        <v>13</v>
      </c>
      <c r="Q180" s="21">
        <v>12</v>
      </c>
      <c r="R180" s="54">
        <v>11</v>
      </c>
      <c r="S180" s="53"/>
      <c r="T180" s="21"/>
      <c r="U180" s="54"/>
      <c r="V180" s="53"/>
      <c r="W180" s="21"/>
      <c r="X180" s="54"/>
      <c r="Y180" s="24">
        <v>5</v>
      </c>
      <c r="Z180" s="37">
        <v>15</v>
      </c>
      <c r="AA180" s="37">
        <v>10</v>
      </c>
      <c r="AB180" s="37">
        <v>43</v>
      </c>
      <c r="AC180" s="39">
        <f t="shared" si="4"/>
        <v>66.666666666666657</v>
      </c>
    </row>
    <row r="181" spans="1:32" ht="20.100000000000001" customHeight="1" x14ac:dyDescent="0.3">
      <c r="A181" s="37">
        <v>16</v>
      </c>
      <c r="B181" s="18" t="s">
        <v>767</v>
      </c>
      <c r="C181" s="48" t="s">
        <v>775</v>
      </c>
      <c r="D181" s="53">
        <v>4</v>
      </c>
      <c r="E181" s="21">
        <v>-1</v>
      </c>
      <c r="F181" s="54">
        <v>-7</v>
      </c>
      <c r="G181" s="53">
        <v>4</v>
      </c>
      <c r="H181" s="21">
        <v>-10</v>
      </c>
      <c r="I181" s="54">
        <v>-6</v>
      </c>
      <c r="J181" s="53">
        <v>10</v>
      </c>
      <c r="K181" s="21">
        <v>3</v>
      </c>
      <c r="L181" s="54">
        <v>-2</v>
      </c>
      <c r="M181" s="53">
        <v>13</v>
      </c>
      <c r="N181" s="20">
        <v>13</v>
      </c>
      <c r="O181" s="56">
        <v>1</v>
      </c>
      <c r="P181" s="55">
        <v>8</v>
      </c>
      <c r="Q181" s="20">
        <v>1</v>
      </c>
      <c r="R181" s="56">
        <v>3</v>
      </c>
      <c r="S181" s="55"/>
      <c r="T181" s="20"/>
      <c r="U181" s="56"/>
      <c r="V181" s="55"/>
      <c r="W181" s="20"/>
      <c r="X181" s="56"/>
      <c r="Y181" s="24">
        <v>5</v>
      </c>
      <c r="Z181" s="38">
        <v>15</v>
      </c>
      <c r="AA181" s="38">
        <v>10</v>
      </c>
      <c r="AB181" s="38">
        <v>34</v>
      </c>
      <c r="AC181" s="39">
        <f t="shared" si="4"/>
        <v>66.666666666666657</v>
      </c>
    </row>
    <row r="182" spans="1:32" ht="20.100000000000001" customHeight="1" x14ac:dyDescent="0.3">
      <c r="A182" s="37">
        <v>17</v>
      </c>
      <c r="B182" s="18" t="s">
        <v>638</v>
      </c>
      <c r="C182" s="48" t="s">
        <v>665</v>
      </c>
      <c r="D182" s="53">
        <v>-3</v>
      </c>
      <c r="E182" s="21">
        <v>4</v>
      </c>
      <c r="F182" s="54">
        <v>-1</v>
      </c>
      <c r="G182" s="53">
        <v>3</v>
      </c>
      <c r="H182" s="21">
        <v>2</v>
      </c>
      <c r="I182" s="54">
        <v>7</v>
      </c>
      <c r="J182" s="53">
        <v>-2</v>
      </c>
      <c r="K182" s="21">
        <v>2</v>
      </c>
      <c r="L182" s="54">
        <v>-4</v>
      </c>
      <c r="M182" s="53">
        <v>10</v>
      </c>
      <c r="N182" s="21">
        <v>5</v>
      </c>
      <c r="O182" s="54">
        <v>-2</v>
      </c>
      <c r="P182" s="53">
        <v>4</v>
      </c>
      <c r="Q182" s="21">
        <v>1</v>
      </c>
      <c r="R182" s="54">
        <v>2</v>
      </c>
      <c r="S182" s="53"/>
      <c r="T182" s="21"/>
      <c r="U182" s="54"/>
      <c r="V182" s="53"/>
      <c r="W182" s="21"/>
      <c r="X182" s="54"/>
      <c r="Y182" s="24">
        <v>5</v>
      </c>
      <c r="Z182" s="37">
        <v>15</v>
      </c>
      <c r="AA182" s="37">
        <v>10</v>
      </c>
      <c r="AB182" s="37">
        <v>28</v>
      </c>
      <c r="AC182" s="39">
        <f t="shared" si="4"/>
        <v>66.666666666666657</v>
      </c>
    </row>
    <row r="183" spans="1:32" ht="20.100000000000001" customHeight="1" x14ac:dyDescent="0.3">
      <c r="A183" s="37">
        <v>18</v>
      </c>
      <c r="B183" s="18" t="s">
        <v>694</v>
      </c>
      <c r="C183" s="48" t="s">
        <v>665</v>
      </c>
      <c r="D183" s="53"/>
      <c r="E183" s="21"/>
      <c r="F183" s="54"/>
      <c r="G183" s="53"/>
      <c r="H183" s="21"/>
      <c r="I183" s="54"/>
      <c r="J183" s="53">
        <v>5</v>
      </c>
      <c r="K183" s="21">
        <v>1</v>
      </c>
      <c r="L183" s="54">
        <v>-4</v>
      </c>
      <c r="M183" s="53">
        <v>6</v>
      </c>
      <c r="N183" s="21">
        <v>-6</v>
      </c>
      <c r="O183" s="54">
        <v>-2</v>
      </c>
      <c r="P183" s="53">
        <v>6</v>
      </c>
      <c r="Q183" s="21">
        <v>3</v>
      </c>
      <c r="R183" s="54">
        <v>1</v>
      </c>
      <c r="S183" s="53"/>
      <c r="T183" s="21"/>
      <c r="U183" s="54"/>
      <c r="V183" s="53"/>
      <c r="W183" s="21"/>
      <c r="X183" s="54"/>
      <c r="Y183" s="24">
        <v>3</v>
      </c>
      <c r="Z183" s="37">
        <v>9</v>
      </c>
      <c r="AA183" s="37">
        <v>6</v>
      </c>
      <c r="AB183" s="37">
        <v>10</v>
      </c>
      <c r="AC183" s="39">
        <f t="shared" si="4"/>
        <v>66.666666666666657</v>
      </c>
    </row>
    <row r="184" spans="1:32" ht="20.100000000000001" customHeight="1" x14ac:dyDescent="0.3">
      <c r="A184" s="37">
        <v>19</v>
      </c>
      <c r="B184" s="19" t="s">
        <v>373</v>
      </c>
      <c r="C184" s="48" t="s">
        <v>121</v>
      </c>
      <c r="D184" s="53">
        <v>4</v>
      </c>
      <c r="E184" s="21">
        <v>10</v>
      </c>
      <c r="F184" s="54">
        <v>7</v>
      </c>
      <c r="G184" s="53">
        <v>-6</v>
      </c>
      <c r="H184" s="20">
        <v>-13</v>
      </c>
      <c r="I184" s="56">
        <v>2</v>
      </c>
      <c r="J184" s="55">
        <v>3</v>
      </c>
      <c r="K184" s="20">
        <v>6</v>
      </c>
      <c r="L184" s="56">
        <v>-7</v>
      </c>
      <c r="M184" s="55"/>
      <c r="N184" s="20"/>
      <c r="O184" s="56"/>
      <c r="P184" s="55"/>
      <c r="Q184" s="20"/>
      <c r="R184" s="56"/>
      <c r="S184" s="55"/>
      <c r="T184" s="20"/>
      <c r="U184" s="56"/>
      <c r="V184" s="55"/>
      <c r="W184" s="20"/>
      <c r="X184" s="56"/>
      <c r="Y184" s="24">
        <v>3</v>
      </c>
      <c r="Z184" s="38">
        <v>9</v>
      </c>
      <c r="AA184" s="38">
        <v>6</v>
      </c>
      <c r="AB184" s="38">
        <v>6</v>
      </c>
      <c r="AC184" s="39">
        <f t="shared" si="4"/>
        <v>66.666666666666657</v>
      </c>
    </row>
    <row r="185" spans="1:32" ht="20.100000000000001" customHeight="1" x14ac:dyDescent="0.3">
      <c r="A185" s="37">
        <v>20</v>
      </c>
      <c r="B185" s="18" t="s">
        <v>772</v>
      </c>
      <c r="C185" s="48" t="s">
        <v>775</v>
      </c>
      <c r="D185" s="53">
        <v>-10</v>
      </c>
      <c r="E185" s="21"/>
      <c r="F185" s="54">
        <v>7</v>
      </c>
      <c r="G185" s="53">
        <v>4</v>
      </c>
      <c r="H185" s="21">
        <v>-2</v>
      </c>
      <c r="I185" s="54">
        <v>-2</v>
      </c>
      <c r="J185" s="53">
        <v>6</v>
      </c>
      <c r="K185" s="21">
        <v>12</v>
      </c>
      <c r="L185" s="54">
        <v>-9</v>
      </c>
      <c r="M185" s="53">
        <v>8</v>
      </c>
      <c r="N185" s="21">
        <v>8</v>
      </c>
      <c r="O185" s="54">
        <v>1</v>
      </c>
      <c r="P185" s="53">
        <v>4</v>
      </c>
      <c r="Q185" s="21">
        <v>1</v>
      </c>
      <c r="R185" s="54">
        <v>-1</v>
      </c>
      <c r="S185" s="53"/>
      <c r="T185" s="21"/>
      <c r="U185" s="54"/>
      <c r="V185" s="53"/>
      <c r="W185" s="21"/>
      <c r="X185" s="54"/>
      <c r="Y185" s="24">
        <v>5</v>
      </c>
      <c r="Z185" s="37">
        <v>14</v>
      </c>
      <c r="AA185" s="37">
        <v>9</v>
      </c>
      <c r="AB185" s="37">
        <v>27</v>
      </c>
      <c r="AC185" s="39">
        <f t="shared" si="4"/>
        <v>64.285714285714292</v>
      </c>
    </row>
    <row r="186" spans="1:32" ht="20.100000000000001" customHeight="1" x14ac:dyDescent="0.3">
      <c r="A186" s="37">
        <v>21</v>
      </c>
      <c r="B186" s="18" t="s">
        <v>641</v>
      </c>
      <c r="C186" s="48" t="s">
        <v>665</v>
      </c>
      <c r="D186" s="53">
        <v>10</v>
      </c>
      <c r="E186" s="21">
        <v>4</v>
      </c>
      <c r="F186" s="54">
        <v>-8</v>
      </c>
      <c r="G186" s="53">
        <v>10</v>
      </c>
      <c r="H186" s="21">
        <v>2</v>
      </c>
      <c r="I186" s="54">
        <v>7</v>
      </c>
      <c r="J186" s="53">
        <v>-9</v>
      </c>
      <c r="K186" s="21">
        <v>2</v>
      </c>
      <c r="L186" s="54">
        <v>-8</v>
      </c>
      <c r="M186" s="53">
        <v>2</v>
      </c>
      <c r="N186" s="21">
        <v>5</v>
      </c>
      <c r="O186" s="54">
        <v>-2</v>
      </c>
      <c r="P186" s="53">
        <v>-2</v>
      </c>
      <c r="Q186" s="21"/>
      <c r="R186" s="54">
        <v>2</v>
      </c>
      <c r="S186" s="53"/>
      <c r="T186" s="21"/>
      <c r="U186" s="54"/>
      <c r="V186" s="53"/>
      <c r="W186" s="21"/>
      <c r="X186" s="54"/>
      <c r="Y186" s="24">
        <v>5</v>
      </c>
      <c r="Z186" s="37">
        <v>14</v>
      </c>
      <c r="AA186" s="37">
        <v>9</v>
      </c>
      <c r="AB186" s="37">
        <v>15</v>
      </c>
      <c r="AC186" s="39">
        <f t="shared" si="4"/>
        <v>64.285714285714292</v>
      </c>
    </row>
    <row r="187" spans="1:32" ht="20.100000000000001" customHeight="1" x14ac:dyDescent="0.3">
      <c r="A187" s="37">
        <v>22</v>
      </c>
      <c r="B187" s="18" t="s">
        <v>766</v>
      </c>
      <c r="C187" s="48" t="s">
        <v>667</v>
      </c>
      <c r="D187" s="53">
        <v>3</v>
      </c>
      <c r="E187" s="21">
        <v>-7</v>
      </c>
      <c r="F187" s="54">
        <v>-12</v>
      </c>
      <c r="G187" s="53">
        <v>-10</v>
      </c>
      <c r="H187" s="21">
        <v>2</v>
      </c>
      <c r="I187" s="54">
        <v>1</v>
      </c>
      <c r="J187" s="53">
        <v>9</v>
      </c>
      <c r="K187" s="21">
        <v>-3</v>
      </c>
      <c r="L187" s="54"/>
      <c r="M187" s="53">
        <v>-12</v>
      </c>
      <c r="N187" s="21">
        <v>4</v>
      </c>
      <c r="O187" s="54">
        <v>8</v>
      </c>
      <c r="P187" s="53">
        <v>11</v>
      </c>
      <c r="Q187" s="21">
        <v>7</v>
      </c>
      <c r="R187" s="54">
        <v>7</v>
      </c>
      <c r="S187" s="53"/>
      <c r="T187" s="21"/>
      <c r="U187" s="54"/>
      <c r="V187" s="53"/>
      <c r="W187" s="21"/>
      <c r="X187" s="54"/>
      <c r="Y187" s="24">
        <v>5</v>
      </c>
      <c r="Z187" s="37">
        <v>14</v>
      </c>
      <c r="AA187" s="37">
        <v>9</v>
      </c>
      <c r="AB187" s="37">
        <v>8</v>
      </c>
      <c r="AC187" s="39">
        <f t="shared" si="4"/>
        <v>64.285714285714292</v>
      </c>
    </row>
    <row r="188" spans="1:32" ht="20.100000000000001" customHeight="1" x14ac:dyDescent="0.3">
      <c r="A188" s="37">
        <v>23</v>
      </c>
      <c r="B188" s="19" t="s">
        <v>66</v>
      </c>
      <c r="C188" s="48" t="s">
        <v>121</v>
      </c>
      <c r="D188" s="53"/>
      <c r="E188" s="21"/>
      <c r="F188" s="54"/>
      <c r="G188" s="53">
        <v>4</v>
      </c>
      <c r="H188" s="21">
        <v>10</v>
      </c>
      <c r="I188" s="54">
        <v>1</v>
      </c>
      <c r="J188" s="53">
        <v>2</v>
      </c>
      <c r="K188" s="21"/>
      <c r="L188" s="54">
        <v>-5</v>
      </c>
      <c r="M188" s="53">
        <v>-8</v>
      </c>
      <c r="N188" s="21">
        <v>-6</v>
      </c>
      <c r="O188" s="54">
        <v>6</v>
      </c>
      <c r="P188" s="53"/>
      <c r="Q188" s="21"/>
      <c r="R188" s="54"/>
      <c r="S188" s="53"/>
      <c r="T188" s="21"/>
      <c r="U188" s="54"/>
      <c r="V188" s="53"/>
      <c r="W188" s="21"/>
      <c r="X188" s="54"/>
      <c r="Y188" s="24">
        <v>3</v>
      </c>
      <c r="Z188" s="37">
        <v>8</v>
      </c>
      <c r="AA188" s="37">
        <v>5</v>
      </c>
      <c r="AB188" s="37">
        <v>4</v>
      </c>
      <c r="AC188" s="39">
        <f t="shared" si="4"/>
        <v>62.5</v>
      </c>
    </row>
    <row r="189" spans="1:32" ht="20.100000000000001" customHeight="1" x14ac:dyDescent="0.3">
      <c r="A189" s="37">
        <v>24</v>
      </c>
      <c r="B189" s="18" t="s">
        <v>646</v>
      </c>
      <c r="C189" s="48" t="s">
        <v>287</v>
      </c>
      <c r="D189" s="53">
        <v>-6</v>
      </c>
      <c r="E189" s="21">
        <v>7</v>
      </c>
      <c r="F189" s="54">
        <v>12</v>
      </c>
      <c r="G189" s="53">
        <v>5</v>
      </c>
      <c r="H189" s="21">
        <v>10</v>
      </c>
      <c r="I189" s="54">
        <v>2</v>
      </c>
      <c r="J189" s="53">
        <v>8</v>
      </c>
      <c r="K189" s="21">
        <v>13</v>
      </c>
      <c r="L189" s="54">
        <v>-1</v>
      </c>
      <c r="M189" s="53">
        <v>-7</v>
      </c>
      <c r="N189" s="21">
        <v>6</v>
      </c>
      <c r="O189" s="54">
        <v>12</v>
      </c>
      <c r="P189" s="53">
        <v>-1</v>
      </c>
      <c r="Q189" s="21">
        <v>-1</v>
      </c>
      <c r="R189" s="54">
        <v>-3</v>
      </c>
      <c r="S189" s="53"/>
      <c r="T189" s="21"/>
      <c r="U189" s="54"/>
      <c r="V189" s="53"/>
      <c r="W189" s="21"/>
      <c r="X189" s="54"/>
      <c r="Y189" s="24">
        <v>5</v>
      </c>
      <c r="Z189" s="37">
        <v>15</v>
      </c>
      <c r="AA189" s="37">
        <v>9</v>
      </c>
      <c r="AB189" s="37">
        <v>56</v>
      </c>
      <c r="AC189" s="39">
        <f t="shared" si="4"/>
        <v>60</v>
      </c>
    </row>
    <row r="190" spans="1:32" ht="20.100000000000001" customHeight="1" x14ac:dyDescent="0.3">
      <c r="A190" s="37">
        <v>25</v>
      </c>
      <c r="B190" s="18" t="s">
        <v>360</v>
      </c>
      <c r="C190" s="48" t="s">
        <v>487</v>
      </c>
      <c r="D190" s="53">
        <v>-10</v>
      </c>
      <c r="E190" s="21">
        <v>8</v>
      </c>
      <c r="F190" s="54">
        <v>5</v>
      </c>
      <c r="G190" s="53">
        <v>-3</v>
      </c>
      <c r="H190" s="21">
        <v>9</v>
      </c>
      <c r="I190" s="54">
        <v>12</v>
      </c>
      <c r="J190" s="53"/>
      <c r="K190" s="21">
        <v>6</v>
      </c>
      <c r="L190" s="54">
        <v>-6</v>
      </c>
      <c r="M190" s="53"/>
      <c r="N190" s="21">
        <v>11</v>
      </c>
      <c r="O190" s="54">
        <v>-5</v>
      </c>
      <c r="P190" s="53"/>
      <c r="Q190" s="21"/>
      <c r="R190" s="54"/>
      <c r="S190" s="53"/>
      <c r="T190" s="21"/>
      <c r="U190" s="54"/>
      <c r="V190" s="53"/>
      <c r="W190" s="21"/>
      <c r="X190" s="54"/>
      <c r="Y190" s="24">
        <v>4</v>
      </c>
      <c r="Z190" s="37">
        <v>10</v>
      </c>
      <c r="AA190" s="37">
        <v>6</v>
      </c>
      <c r="AB190" s="37">
        <v>27</v>
      </c>
      <c r="AC190" s="39">
        <f t="shared" si="4"/>
        <v>60</v>
      </c>
    </row>
    <row r="191" spans="1:32" ht="20.100000000000001" customHeight="1" x14ac:dyDescent="0.3">
      <c r="A191" s="37">
        <v>26</v>
      </c>
      <c r="B191" s="19" t="s">
        <v>99</v>
      </c>
      <c r="C191" s="48" t="s">
        <v>121</v>
      </c>
      <c r="D191" s="53">
        <v>6</v>
      </c>
      <c r="E191" s="21"/>
      <c r="F191" s="54">
        <v>7</v>
      </c>
      <c r="G191" s="53"/>
      <c r="H191" s="21"/>
      <c r="I191" s="54"/>
      <c r="J191" s="53"/>
      <c r="K191" s="21"/>
      <c r="L191" s="54"/>
      <c r="M191" s="53">
        <v>3</v>
      </c>
      <c r="N191" s="21">
        <v>-9</v>
      </c>
      <c r="O191" s="54">
        <v>-2</v>
      </c>
      <c r="P191" s="53"/>
      <c r="Q191" s="21"/>
      <c r="R191" s="54"/>
      <c r="S191" s="53"/>
      <c r="T191" s="21"/>
      <c r="U191" s="54"/>
      <c r="V191" s="53"/>
      <c r="W191" s="21"/>
      <c r="X191" s="54"/>
      <c r="Y191" s="24">
        <v>2</v>
      </c>
      <c r="Z191" s="37">
        <v>5</v>
      </c>
      <c r="AA191" s="37">
        <v>3</v>
      </c>
      <c r="AB191" s="37">
        <v>5</v>
      </c>
      <c r="AC191" s="39">
        <f t="shared" si="4"/>
        <v>60</v>
      </c>
    </row>
    <row r="192" spans="1:32" ht="20.100000000000001" customHeight="1" x14ac:dyDescent="0.3">
      <c r="A192" s="37">
        <v>27</v>
      </c>
      <c r="B192" s="18" t="s">
        <v>191</v>
      </c>
      <c r="C192" s="48" t="s">
        <v>487</v>
      </c>
      <c r="D192" s="53">
        <v>12</v>
      </c>
      <c r="E192" s="21">
        <v>-4</v>
      </c>
      <c r="F192" s="54">
        <v>-11</v>
      </c>
      <c r="G192" s="53">
        <v>8</v>
      </c>
      <c r="H192" s="21">
        <v>-8</v>
      </c>
      <c r="I192" s="54">
        <v>-4</v>
      </c>
      <c r="J192" s="53">
        <v>3</v>
      </c>
      <c r="K192" s="21">
        <v>6</v>
      </c>
      <c r="L192" s="54">
        <v>-2</v>
      </c>
      <c r="M192" s="53">
        <v>5</v>
      </c>
      <c r="N192" s="21">
        <v>11</v>
      </c>
      <c r="O192" s="54">
        <v>4</v>
      </c>
      <c r="P192" s="53"/>
      <c r="Q192" s="21"/>
      <c r="R192" s="54"/>
      <c r="S192" s="53"/>
      <c r="T192" s="21"/>
      <c r="U192" s="54"/>
      <c r="V192" s="53"/>
      <c r="W192" s="21"/>
      <c r="X192" s="54"/>
      <c r="Y192" s="24">
        <v>4</v>
      </c>
      <c r="Z192" s="37">
        <v>12</v>
      </c>
      <c r="AA192" s="37">
        <v>7</v>
      </c>
      <c r="AB192" s="37">
        <v>20</v>
      </c>
      <c r="AC192" s="39">
        <f t="shared" si="4"/>
        <v>58.333333333333336</v>
      </c>
    </row>
    <row r="193" spans="1:29" ht="20.100000000000001" customHeight="1" x14ac:dyDescent="0.3">
      <c r="A193" s="37">
        <v>28</v>
      </c>
      <c r="B193" s="18" t="s">
        <v>148</v>
      </c>
      <c r="C193" s="48" t="s">
        <v>487</v>
      </c>
      <c r="D193" s="53">
        <v>11</v>
      </c>
      <c r="E193" s="21">
        <v>-4</v>
      </c>
      <c r="F193" s="54">
        <v>-11</v>
      </c>
      <c r="G193" s="53">
        <v>6</v>
      </c>
      <c r="H193" s="21">
        <v>-8</v>
      </c>
      <c r="I193" s="54">
        <v>-4</v>
      </c>
      <c r="J193" s="53">
        <v>5</v>
      </c>
      <c r="K193" s="21">
        <v>9</v>
      </c>
      <c r="L193" s="54">
        <v>-2</v>
      </c>
      <c r="M193" s="53">
        <v>4</v>
      </c>
      <c r="N193" s="21">
        <v>8</v>
      </c>
      <c r="O193" s="54">
        <v>4</v>
      </c>
      <c r="P193" s="53"/>
      <c r="Q193" s="21"/>
      <c r="R193" s="54"/>
      <c r="S193" s="53"/>
      <c r="T193" s="21"/>
      <c r="U193" s="54"/>
      <c r="V193" s="53"/>
      <c r="W193" s="21"/>
      <c r="X193" s="54"/>
      <c r="Y193" s="24">
        <v>4</v>
      </c>
      <c r="Z193" s="37">
        <v>12</v>
      </c>
      <c r="AA193" s="37">
        <v>7</v>
      </c>
      <c r="AB193" s="37">
        <v>18</v>
      </c>
      <c r="AC193" s="39">
        <f t="shared" si="4"/>
        <v>58.333333333333336</v>
      </c>
    </row>
    <row r="194" spans="1:29" ht="20.100000000000001" customHeight="1" x14ac:dyDescent="0.3">
      <c r="A194" s="37">
        <v>29</v>
      </c>
      <c r="B194" s="19" t="s">
        <v>776</v>
      </c>
      <c r="C194" s="48" t="s">
        <v>667</v>
      </c>
      <c r="D194" s="53">
        <v>6</v>
      </c>
      <c r="E194" s="21">
        <v>-1</v>
      </c>
      <c r="F194" s="54">
        <v>-4</v>
      </c>
      <c r="G194" s="53">
        <v>-10</v>
      </c>
      <c r="H194" s="21">
        <v>-4</v>
      </c>
      <c r="I194" s="54">
        <v>8</v>
      </c>
      <c r="J194" s="53">
        <v>-6</v>
      </c>
      <c r="K194" s="21"/>
      <c r="L194" s="54">
        <v>9</v>
      </c>
      <c r="M194" s="53">
        <v>10</v>
      </c>
      <c r="N194" s="21">
        <v>6</v>
      </c>
      <c r="O194" s="54">
        <v>8</v>
      </c>
      <c r="P194" s="53">
        <v>-6</v>
      </c>
      <c r="Q194" s="21">
        <v>12</v>
      </c>
      <c r="R194" s="54">
        <v>2</v>
      </c>
      <c r="S194" s="53"/>
      <c r="T194" s="21"/>
      <c r="U194" s="54"/>
      <c r="V194" s="53"/>
      <c r="W194" s="21"/>
      <c r="X194" s="54"/>
      <c r="Y194" s="24">
        <v>5</v>
      </c>
      <c r="Z194" s="37">
        <v>14</v>
      </c>
      <c r="AA194" s="37">
        <v>8</v>
      </c>
      <c r="AB194" s="37">
        <v>30</v>
      </c>
      <c r="AC194" s="39">
        <f t="shared" si="4"/>
        <v>57.142857142857139</v>
      </c>
    </row>
    <row r="195" spans="1:29" ht="20.100000000000001" customHeight="1" x14ac:dyDescent="0.3">
      <c r="A195" s="37">
        <v>30</v>
      </c>
      <c r="B195" s="19" t="s">
        <v>690</v>
      </c>
      <c r="C195" s="48" t="s">
        <v>121</v>
      </c>
      <c r="D195" s="53">
        <v>-4</v>
      </c>
      <c r="E195" s="21">
        <v>-2</v>
      </c>
      <c r="F195" s="54"/>
      <c r="G195" s="53">
        <v>2</v>
      </c>
      <c r="H195" s="21">
        <v>10</v>
      </c>
      <c r="I195" s="54">
        <v>1</v>
      </c>
      <c r="J195" s="53"/>
      <c r="K195" s="21">
        <v>6</v>
      </c>
      <c r="L195" s="54">
        <v>-7</v>
      </c>
      <c r="M195" s="53"/>
      <c r="N195" s="21"/>
      <c r="O195" s="54"/>
      <c r="P195" s="53"/>
      <c r="Q195" s="21"/>
      <c r="R195" s="54"/>
      <c r="S195" s="53"/>
      <c r="T195" s="21"/>
      <c r="U195" s="54"/>
      <c r="V195" s="53"/>
      <c r="W195" s="21"/>
      <c r="X195" s="54"/>
      <c r="Y195" s="24">
        <v>3</v>
      </c>
      <c r="Z195" s="37">
        <v>7</v>
      </c>
      <c r="AA195" s="37">
        <v>4</v>
      </c>
      <c r="AB195" s="37">
        <v>6</v>
      </c>
      <c r="AC195" s="39">
        <f t="shared" si="4"/>
        <v>57.142857142857139</v>
      </c>
    </row>
    <row r="196" spans="1:29" ht="20.100000000000001" customHeight="1" x14ac:dyDescent="0.3">
      <c r="A196" s="37">
        <v>31</v>
      </c>
      <c r="B196" s="19" t="s">
        <v>764</v>
      </c>
      <c r="C196" s="48" t="s">
        <v>287</v>
      </c>
      <c r="D196" s="53">
        <v>-3</v>
      </c>
      <c r="E196" s="21"/>
      <c r="F196" s="54"/>
      <c r="G196" s="53">
        <v>12</v>
      </c>
      <c r="H196" s="21"/>
      <c r="I196" s="54">
        <v>2</v>
      </c>
      <c r="J196" s="53">
        <v>5</v>
      </c>
      <c r="K196" s="21">
        <v>4</v>
      </c>
      <c r="L196" s="56">
        <v>-7</v>
      </c>
      <c r="M196" s="53">
        <v>-7</v>
      </c>
      <c r="N196" s="21">
        <v>1</v>
      </c>
      <c r="O196" s="54">
        <v>-10</v>
      </c>
      <c r="P196" s="53"/>
      <c r="Q196" s="21"/>
      <c r="R196" s="54"/>
      <c r="S196" s="53"/>
      <c r="T196" s="21"/>
      <c r="U196" s="54"/>
      <c r="V196" s="53"/>
      <c r="W196" s="20"/>
      <c r="X196" s="56"/>
      <c r="Y196" s="24">
        <v>4</v>
      </c>
      <c r="Z196" s="38">
        <v>9</v>
      </c>
      <c r="AA196" s="38">
        <v>5</v>
      </c>
      <c r="AB196" s="38">
        <v>-3</v>
      </c>
      <c r="AC196" s="39">
        <f t="shared" si="4"/>
        <v>55.555555555555557</v>
      </c>
    </row>
    <row r="197" spans="1:29" ht="20.100000000000001" customHeight="1" x14ac:dyDescent="0.3">
      <c r="A197" s="37">
        <v>32</v>
      </c>
      <c r="B197" s="18" t="s">
        <v>613</v>
      </c>
      <c r="C197" s="48" t="s">
        <v>753</v>
      </c>
      <c r="D197" s="53">
        <v>8</v>
      </c>
      <c r="E197" s="21">
        <v>-8</v>
      </c>
      <c r="F197" s="54">
        <v>6</v>
      </c>
      <c r="G197" s="53">
        <v>5</v>
      </c>
      <c r="H197" s="21">
        <v>-10</v>
      </c>
      <c r="I197" s="54">
        <v>-7</v>
      </c>
      <c r="J197" s="55">
        <v>-3</v>
      </c>
      <c r="K197" s="20">
        <v>8</v>
      </c>
      <c r="L197" s="56">
        <v>9</v>
      </c>
      <c r="M197" s="55"/>
      <c r="N197" s="20"/>
      <c r="O197" s="56"/>
      <c r="P197" s="55"/>
      <c r="Q197" s="20"/>
      <c r="R197" s="56"/>
      <c r="S197" s="55"/>
      <c r="T197" s="20"/>
      <c r="U197" s="56"/>
      <c r="V197" s="55"/>
      <c r="W197" s="20"/>
      <c r="X197" s="56"/>
      <c r="Y197" s="24">
        <v>3</v>
      </c>
      <c r="Z197" s="38">
        <v>9</v>
      </c>
      <c r="AA197" s="38">
        <v>5</v>
      </c>
      <c r="AB197" s="38">
        <v>8</v>
      </c>
      <c r="AC197" s="39">
        <f t="shared" si="4"/>
        <v>55.555555555555557</v>
      </c>
    </row>
    <row r="198" spans="1:29" ht="20.100000000000001" customHeight="1" x14ac:dyDescent="0.3">
      <c r="A198" s="37">
        <v>33</v>
      </c>
      <c r="B198" s="18" t="s">
        <v>647</v>
      </c>
      <c r="C198" s="48" t="s">
        <v>287</v>
      </c>
      <c r="D198" s="53">
        <v>-6</v>
      </c>
      <c r="E198" s="21">
        <v>1</v>
      </c>
      <c r="F198" s="54">
        <v>4</v>
      </c>
      <c r="G198" s="53">
        <v>-4</v>
      </c>
      <c r="H198" s="21">
        <v>2</v>
      </c>
      <c r="I198" s="54">
        <v>6</v>
      </c>
      <c r="J198" s="53"/>
      <c r="K198" s="21"/>
      <c r="L198" s="54"/>
      <c r="M198" s="53"/>
      <c r="N198" s="20"/>
      <c r="O198" s="56"/>
      <c r="P198" s="55">
        <v>2</v>
      </c>
      <c r="Q198" s="20">
        <v>-3</v>
      </c>
      <c r="R198" s="56">
        <v>-2</v>
      </c>
      <c r="S198" s="55"/>
      <c r="T198" s="20"/>
      <c r="U198" s="56"/>
      <c r="V198" s="55"/>
      <c r="W198" s="20"/>
      <c r="X198" s="56"/>
      <c r="Y198" s="24">
        <v>3</v>
      </c>
      <c r="Z198" s="38">
        <v>9</v>
      </c>
      <c r="AA198" s="38">
        <v>5</v>
      </c>
      <c r="AB198" s="38">
        <v>0</v>
      </c>
      <c r="AC198" s="39">
        <f t="shared" ref="AC198:AC229" si="5">AA198/Z198*100</f>
        <v>55.555555555555557</v>
      </c>
    </row>
    <row r="199" spans="1:29" ht="20.100000000000001" customHeight="1" x14ac:dyDescent="0.3">
      <c r="A199" s="37">
        <v>34</v>
      </c>
      <c r="B199" s="18" t="s">
        <v>615</v>
      </c>
      <c r="C199" s="48" t="s">
        <v>753</v>
      </c>
      <c r="D199" s="53">
        <v>6</v>
      </c>
      <c r="E199" s="21">
        <v>-8</v>
      </c>
      <c r="F199" s="54">
        <v>6</v>
      </c>
      <c r="G199" s="53">
        <v>4</v>
      </c>
      <c r="H199" s="21">
        <v>-10</v>
      </c>
      <c r="I199" s="54">
        <v>-7</v>
      </c>
      <c r="J199" s="53">
        <v>3</v>
      </c>
      <c r="K199" s="21">
        <v>-9</v>
      </c>
      <c r="L199" s="54">
        <v>4</v>
      </c>
      <c r="M199" s="53"/>
      <c r="N199" s="21"/>
      <c r="O199" s="54"/>
      <c r="P199" s="53"/>
      <c r="Q199" s="21"/>
      <c r="R199" s="54"/>
      <c r="S199" s="53"/>
      <c r="T199" s="21"/>
      <c r="U199" s="54"/>
      <c r="V199" s="53"/>
      <c r="W199" s="21"/>
      <c r="X199" s="54"/>
      <c r="Y199" s="24">
        <v>3</v>
      </c>
      <c r="Z199" s="37">
        <v>9</v>
      </c>
      <c r="AA199" s="37">
        <v>5</v>
      </c>
      <c r="AB199" s="37">
        <v>-11</v>
      </c>
      <c r="AC199" s="39">
        <f t="shared" si="5"/>
        <v>55.555555555555557</v>
      </c>
    </row>
    <row r="200" spans="1:29" ht="20.100000000000001" customHeight="1" x14ac:dyDescent="0.3">
      <c r="A200" s="37">
        <v>35</v>
      </c>
      <c r="B200" s="19" t="s">
        <v>276</v>
      </c>
      <c r="C200" s="48" t="s">
        <v>287</v>
      </c>
      <c r="D200" s="53"/>
      <c r="E200" s="21">
        <v>1</v>
      </c>
      <c r="F200" s="54">
        <v>12</v>
      </c>
      <c r="G200" s="53"/>
      <c r="H200" s="21">
        <v>2</v>
      </c>
      <c r="I200" s="54">
        <v>6</v>
      </c>
      <c r="J200" s="53">
        <v>-7</v>
      </c>
      <c r="K200" s="21">
        <v>13</v>
      </c>
      <c r="L200" s="54">
        <v>-7</v>
      </c>
      <c r="M200" s="53">
        <v>-7</v>
      </c>
      <c r="N200" s="21">
        <v>6</v>
      </c>
      <c r="O200" s="54">
        <v>12</v>
      </c>
      <c r="P200" s="53">
        <v>-6</v>
      </c>
      <c r="Q200" s="21">
        <v>-1</v>
      </c>
      <c r="R200" s="54">
        <v>-3</v>
      </c>
      <c r="S200" s="53"/>
      <c r="T200" s="21"/>
      <c r="U200" s="54"/>
      <c r="V200" s="53"/>
      <c r="W200" s="21"/>
      <c r="X200" s="54"/>
      <c r="Y200" s="24">
        <v>5</v>
      </c>
      <c r="Z200" s="37">
        <v>13</v>
      </c>
      <c r="AA200" s="37">
        <v>7</v>
      </c>
      <c r="AB200" s="37">
        <v>21</v>
      </c>
      <c r="AC200" s="39">
        <f t="shared" si="5"/>
        <v>53.846153846153847</v>
      </c>
    </row>
    <row r="201" spans="1:29" ht="20.100000000000001" customHeight="1" x14ac:dyDescent="0.3">
      <c r="A201" s="37">
        <v>36</v>
      </c>
      <c r="B201" s="19" t="s">
        <v>219</v>
      </c>
      <c r="C201" s="48" t="s">
        <v>287</v>
      </c>
      <c r="D201" s="53">
        <v>10</v>
      </c>
      <c r="E201" s="21">
        <v>7</v>
      </c>
      <c r="F201" s="54">
        <v>-9</v>
      </c>
      <c r="G201" s="53">
        <v>4</v>
      </c>
      <c r="H201" s="21">
        <v>10</v>
      </c>
      <c r="I201" s="54">
        <v>8</v>
      </c>
      <c r="J201" s="53">
        <v>1</v>
      </c>
      <c r="K201" s="21">
        <v>4</v>
      </c>
      <c r="L201" s="54">
        <v>-8</v>
      </c>
      <c r="M201" s="53">
        <v>-7</v>
      </c>
      <c r="N201" s="21">
        <v>1</v>
      </c>
      <c r="O201" s="54">
        <v>-5</v>
      </c>
      <c r="P201" s="53">
        <v>-12</v>
      </c>
      <c r="Q201" s="21">
        <v>-1</v>
      </c>
      <c r="R201" s="54">
        <v>-1</v>
      </c>
      <c r="S201" s="53"/>
      <c r="T201" s="21"/>
      <c r="U201" s="54"/>
      <c r="V201" s="53"/>
      <c r="W201" s="21"/>
      <c r="X201" s="54"/>
      <c r="Y201" s="24">
        <v>5</v>
      </c>
      <c r="Z201" s="37">
        <v>15</v>
      </c>
      <c r="AA201" s="37">
        <v>8</v>
      </c>
      <c r="AB201" s="37">
        <v>2</v>
      </c>
      <c r="AC201" s="39">
        <f t="shared" si="5"/>
        <v>53.333333333333336</v>
      </c>
    </row>
    <row r="202" spans="1:29" ht="20.100000000000001" customHeight="1" x14ac:dyDescent="0.3">
      <c r="A202" s="37">
        <v>37</v>
      </c>
      <c r="B202" s="18" t="s">
        <v>637</v>
      </c>
      <c r="C202" s="48" t="s">
        <v>665</v>
      </c>
      <c r="D202" s="53">
        <v>8</v>
      </c>
      <c r="E202" s="21">
        <v>-2</v>
      </c>
      <c r="F202" s="54">
        <v>4</v>
      </c>
      <c r="G202" s="53">
        <v>-5</v>
      </c>
      <c r="H202" s="21">
        <v>1</v>
      </c>
      <c r="I202" s="54">
        <v>-4</v>
      </c>
      <c r="J202" s="53">
        <v>9</v>
      </c>
      <c r="K202" s="21">
        <v>1</v>
      </c>
      <c r="L202" s="54">
        <v>-10</v>
      </c>
      <c r="M202" s="53">
        <v>-2</v>
      </c>
      <c r="N202" s="21">
        <v>-6</v>
      </c>
      <c r="O202" s="54">
        <v>-8</v>
      </c>
      <c r="P202" s="53">
        <v>4</v>
      </c>
      <c r="Q202" s="21">
        <v>3</v>
      </c>
      <c r="R202" s="54">
        <v>3</v>
      </c>
      <c r="S202" s="53"/>
      <c r="T202" s="21"/>
      <c r="U202" s="54"/>
      <c r="V202" s="53"/>
      <c r="W202" s="21"/>
      <c r="X202" s="54"/>
      <c r="Y202" s="24">
        <v>5</v>
      </c>
      <c r="Z202" s="37">
        <v>15</v>
      </c>
      <c r="AA202" s="37">
        <v>8</v>
      </c>
      <c r="AB202" s="37">
        <v>-4</v>
      </c>
      <c r="AC202" s="39">
        <f t="shared" si="5"/>
        <v>53.333333333333336</v>
      </c>
    </row>
    <row r="203" spans="1:29" ht="20.100000000000001" customHeight="1" x14ac:dyDescent="0.3">
      <c r="A203" s="37">
        <v>38</v>
      </c>
      <c r="B203" s="19" t="s">
        <v>639</v>
      </c>
      <c r="C203" s="48" t="s">
        <v>665</v>
      </c>
      <c r="D203" s="53">
        <v>-9</v>
      </c>
      <c r="E203" s="21">
        <v>4</v>
      </c>
      <c r="F203" s="54">
        <v>-1</v>
      </c>
      <c r="G203" s="53">
        <v>-4</v>
      </c>
      <c r="H203" s="21">
        <v>2</v>
      </c>
      <c r="I203" s="54">
        <v>-4</v>
      </c>
      <c r="J203" s="53">
        <v>3</v>
      </c>
      <c r="K203" s="21">
        <v>1</v>
      </c>
      <c r="L203" s="54">
        <v>-10</v>
      </c>
      <c r="M203" s="53">
        <v>1</v>
      </c>
      <c r="N203" s="21">
        <v>-6</v>
      </c>
      <c r="O203" s="54">
        <v>-2</v>
      </c>
      <c r="P203" s="53">
        <v>1</v>
      </c>
      <c r="Q203" s="21">
        <v>3</v>
      </c>
      <c r="R203" s="54">
        <v>3</v>
      </c>
      <c r="S203" s="53"/>
      <c r="T203" s="21"/>
      <c r="U203" s="54"/>
      <c r="V203" s="53"/>
      <c r="W203" s="21"/>
      <c r="X203" s="54"/>
      <c r="Y203" s="24">
        <v>5</v>
      </c>
      <c r="Z203" s="37">
        <v>15</v>
      </c>
      <c r="AA203" s="37">
        <v>8</v>
      </c>
      <c r="AB203" s="37">
        <v>-18</v>
      </c>
      <c r="AC203" s="39">
        <f t="shared" si="5"/>
        <v>53.333333333333336</v>
      </c>
    </row>
    <row r="204" spans="1:29" ht="20.100000000000001" customHeight="1" x14ac:dyDescent="0.3">
      <c r="A204" s="37">
        <v>39</v>
      </c>
      <c r="B204" s="18" t="s">
        <v>769</v>
      </c>
      <c r="C204" s="48" t="s">
        <v>775</v>
      </c>
      <c r="D204" s="53">
        <v>2</v>
      </c>
      <c r="E204" s="21">
        <v>-2</v>
      </c>
      <c r="F204" s="54">
        <v>-7</v>
      </c>
      <c r="G204" s="53">
        <v>-5</v>
      </c>
      <c r="H204" s="21">
        <v>-2</v>
      </c>
      <c r="I204" s="54">
        <v>-6</v>
      </c>
      <c r="J204" s="53">
        <v>-8</v>
      </c>
      <c r="K204" s="21">
        <v>3</v>
      </c>
      <c r="L204" s="54">
        <v>5</v>
      </c>
      <c r="M204" s="53">
        <v>6</v>
      </c>
      <c r="N204" s="21">
        <v>13</v>
      </c>
      <c r="O204" s="54"/>
      <c r="P204" s="53">
        <v>3</v>
      </c>
      <c r="Q204" s="21">
        <v>1</v>
      </c>
      <c r="R204" s="54">
        <v>-1</v>
      </c>
      <c r="S204" s="53"/>
      <c r="T204" s="21"/>
      <c r="U204" s="54"/>
      <c r="V204" s="53"/>
      <c r="W204" s="21"/>
      <c r="X204" s="54"/>
      <c r="Y204" s="24">
        <v>5</v>
      </c>
      <c r="Z204" s="37">
        <v>14</v>
      </c>
      <c r="AA204" s="37">
        <v>7</v>
      </c>
      <c r="AB204" s="37">
        <v>16</v>
      </c>
      <c r="AC204" s="39">
        <f t="shared" si="5"/>
        <v>50</v>
      </c>
    </row>
    <row r="205" spans="1:29" ht="20.100000000000001" customHeight="1" x14ac:dyDescent="0.3">
      <c r="A205" s="37">
        <v>40</v>
      </c>
      <c r="B205" s="18" t="s">
        <v>773</v>
      </c>
      <c r="C205" s="48" t="s">
        <v>775</v>
      </c>
      <c r="D205" s="53"/>
      <c r="E205" s="21">
        <v>-1</v>
      </c>
      <c r="F205" s="54">
        <v>7</v>
      </c>
      <c r="G205" s="53"/>
      <c r="H205" s="21">
        <v>-2</v>
      </c>
      <c r="I205" s="54">
        <v>-2</v>
      </c>
      <c r="J205" s="53">
        <v>-5</v>
      </c>
      <c r="K205" s="21">
        <v>12</v>
      </c>
      <c r="L205" s="54">
        <v>-9</v>
      </c>
      <c r="M205" s="53">
        <v>-7</v>
      </c>
      <c r="N205" s="21">
        <v>8</v>
      </c>
      <c r="O205" s="54">
        <v>1</v>
      </c>
      <c r="P205" s="53"/>
      <c r="Q205" s="21">
        <v>1</v>
      </c>
      <c r="R205" s="54">
        <v>3</v>
      </c>
      <c r="S205" s="53"/>
      <c r="T205" s="21"/>
      <c r="U205" s="54"/>
      <c r="V205" s="53"/>
      <c r="W205" s="21"/>
      <c r="X205" s="54"/>
      <c r="Y205" s="24">
        <v>5</v>
      </c>
      <c r="Z205" s="37">
        <v>12</v>
      </c>
      <c r="AA205" s="37">
        <v>6</v>
      </c>
      <c r="AB205" s="37">
        <v>18</v>
      </c>
      <c r="AC205" s="39">
        <f t="shared" si="5"/>
        <v>50</v>
      </c>
    </row>
    <row r="206" spans="1:29" ht="20.100000000000001" customHeight="1" x14ac:dyDescent="0.3">
      <c r="A206" s="37">
        <v>41</v>
      </c>
      <c r="B206" s="19" t="s">
        <v>651</v>
      </c>
      <c r="C206" s="48" t="s">
        <v>667</v>
      </c>
      <c r="D206" s="53">
        <v>1</v>
      </c>
      <c r="E206" s="21">
        <v>-1</v>
      </c>
      <c r="F206" s="54">
        <v>-4</v>
      </c>
      <c r="G206" s="53">
        <v>-8</v>
      </c>
      <c r="H206" s="21">
        <v>-4</v>
      </c>
      <c r="I206" s="54">
        <v>8</v>
      </c>
      <c r="J206" s="53">
        <v>-10</v>
      </c>
      <c r="K206" s="21">
        <v>-3</v>
      </c>
      <c r="L206" s="54">
        <v>9</v>
      </c>
      <c r="M206" s="53">
        <v>6</v>
      </c>
      <c r="N206" s="21">
        <v>6</v>
      </c>
      <c r="O206" s="54">
        <v>8</v>
      </c>
      <c r="P206" s="53"/>
      <c r="Q206" s="21"/>
      <c r="R206" s="54"/>
      <c r="S206" s="53"/>
      <c r="T206" s="21"/>
      <c r="U206" s="54"/>
      <c r="V206" s="53"/>
      <c r="W206" s="21"/>
      <c r="X206" s="54"/>
      <c r="Y206" s="24">
        <v>4</v>
      </c>
      <c r="Z206" s="37">
        <v>12</v>
      </c>
      <c r="AA206" s="37">
        <v>6</v>
      </c>
      <c r="AB206" s="37">
        <v>8</v>
      </c>
      <c r="AC206" s="39">
        <f t="shared" si="5"/>
        <v>50</v>
      </c>
    </row>
    <row r="207" spans="1:29" ht="20.100000000000001" customHeight="1" x14ac:dyDescent="0.3">
      <c r="A207" s="37">
        <v>42</v>
      </c>
      <c r="B207" s="19" t="s">
        <v>758</v>
      </c>
      <c r="C207" s="48" t="s">
        <v>777</v>
      </c>
      <c r="D207" s="53">
        <v>11</v>
      </c>
      <c r="E207" s="21">
        <v>12</v>
      </c>
      <c r="F207" s="54">
        <v>-1</v>
      </c>
      <c r="G207" s="53"/>
      <c r="H207" s="21"/>
      <c r="I207" s="54"/>
      <c r="J207" s="53"/>
      <c r="K207" s="21"/>
      <c r="L207" s="54"/>
      <c r="M207" s="53"/>
      <c r="N207" s="21"/>
      <c r="O207" s="54"/>
      <c r="P207" s="53">
        <v>12</v>
      </c>
      <c r="Q207" s="21">
        <v>-1</v>
      </c>
      <c r="R207" s="54">
        <v>-3</v>
      </c>
      <c r="S207" s="53"/>
      <c r="T207" s="21"/>
      <c r="U207" s="54"/>
      <c r="V207" s="53"/>
      <c r="W207" s="21"/>
      <c r="X207" s="54"/>
      <c r="Y207" s="24">
        <v>2</v>
      </c>
      <c r="Z207" s="37">
        <v>6</v>
      </c>
      <c r="AA207" s="37">
        <v>3</v>
      </c>
      <c r="AB207" s="37">
        <v>30</v>
      </c>
      <c r="AC207" s="39">
        <f t="shared" si="5"/>
        <v>50</v>
      </c>
    </row>
    <row r="208" spans="1:29" ht="20.100000000000001" customHeight="1" x14ac:dyDescent="0.3">
      <c r="A208" s="37">
        <v>43</v>
      </c>
      <c r="B208" s="19" t="s">
        <v>260</v>
      </c>
      <c r="C208" s="48" t="s">
        <v>287</v>
      </c>
      <c r="D208" s="53"/>
      <c r="E208" s="21"/>
      <c r="F208" s="54"/>
      <c r="G208" s="53"/>
      <c r="H208" s="21"/>
      <c r="I208" s="54"/>
      <c r="J208" s="53">
        <v>10</v>
      </c>
      <c r="K208" s="21">
        <v>13</v>
      </c>
      <c r="L208" s="56">
        <v>-1</v>
      </c>
      <c r="M208" s="53">
        <v>-7</v>
      </c>
      <c r="N208" s="21">
        <v>12</v>
      </c>
      <c r="O208" s="54">
        <v>-5</v>
      </c>
      <c r="P208" s="53"/>
      <c r="Q208" s="21"/>
      <c r="R208" s="54"/>
      <c r="S208" s="53"/>
      <c r="T208" s="21"/>
      <c r="U208" s="54"/>
      <c r="V208" s="53"/>
      <c r="W208" s="20"/>
      <c r="X208" s="56"/>
      <c r="Y208" s="24">
        <v>2</v>
      </c>
      <c r="Z208" s="38">
        <v>6</v>
      </c>
      <c r="AA208" s="38">
        <v>3</v>
      </c>
      <c r="AB208" s="38">
        <v>22</v>
      </c>
      <c r="AC208" s="39">
        <f t="shared" si="5"/>
        <v>50</v>
      </c>
    </row>
    <row r="209" spans="1:29" ht="20.100000000000001" customHeight="1" x14ac:dyDescent="0.3">
      <c r="A209" s="37">
        <v>44</v>
      </c>
      <c r="B209" s="19" t="s">
        <v>788</v>
      </c>
      <c r="C209" s="48" t="s">
        <v>777</v>
      </c>
      <c r="D209" s="53"/>
      <c r="E209" s="21"/>
      <c r="F209" s="54"/>
      <c r="G209" s="53">
        <v>-5</v>
      </c>
      <c r="H209" s="21">
        <v>-1</v>
      </c>
      <c r="I209" s="54">
        <v>4</v>
      </c>
      <c r="J209" s="53">
        <v>7</v>
      </c>
      <c r="K209" s="21">
        <v>-6</v>
      </c>
      <c r="L209" s="54">
        <v>5</v>
      </c>
      <c r="M209" s="53"/>
      <c r="N209" s="21"/>
      <c r="O209" s="54"/>
      <c r="P209" s="53"/>
      <c r="Q209" s="21"/>
      <c r="R209" s="54"/>
      <c r="S209" s="53"/>
      <c r="T209" s="21"/>
      <c r="U209" s="54"/>
      <c r="V209" s="53"/>
      <c r="W209" s="21"/>
      <c r="X209" s="54"/>
      <c r="Y209" s="24">
        <v>2</v>
      </c>
      <c r="Z209" s="37">
        <v>6</v>
      </c>
      <c r="AA209" s="37">
        <v>3</v>
      </c>
      <c r="AB209" s="37">
        <v>4</v>
      </c>
      <c r="AC209" s="39">
        <f t="shared" si="5"/>
        <v>50</v>
      </c>
    </row>
    <row r="210" spans="1:29" ht="20.100000000000001" customHeight="1" x14ac:dyDescent="0.3">
      <c r="A210" s="37">
        <v>45</v>
      </c>
      <c r="B210" s="18" t="s">
        <v>147</v>
      </c>
      <c r="C210" s="48" t="s">
        <v>487</v>
      </c>
      <c r="D210" s="53">
        <v>-7</v>
      </c>
      <c r="E210" s="21">
        <v>8</v>
      </c>
      <c r="F210" s="54">
        <v>5</v>
      </c>
      <c r="G210" s="53">
        <v>-4</v>
      </c>
      <c r="H210" s="21">
        <v>9</v>
      </c>
      <c r="I210" s="54">
        <v>-9</v>
      </c>
      <c r="J210" s="53"/>
      <c r="K210" s="21"/>
      <c r="L210" s="54"/>
      <c r="M210" s="53"/>
      <c r="N210" s="21"/>
      <c r="O210" s="54"/>
      <c r="P210" s="53"/>
      <c r="Q210" s="21"/>
      <c r="R210" s="54"/>
      <c r="S210" s="53"/>
      <c r="T210" s="21"/>
      <c r="U210" s="54"/>
      <c r="V210" s="53"/>
      <c r="W210" s="21"/>
      <c r="X210" s="54"/>
      <c r="Y210" s="24">
        <v>2</v>
      </c>
      <c r="Z210" s="37">
        <v>6</v>
      </c>
      <c r="AA210" s="37">
        <v>3</v>
      </c>
      <c r="AB210" s="37">
        <v>2</v>
      </c>
      <c r="AC210" s="39">
        <f t="shared" si="5"/>
        <v>50</v>
      </c>
    </row>
    <row r="211" spans="1:29" ht="20.100000000000001" customHeight="1" x14ac:dyDescent="0.3">
      <c r="A211" s="37">
        <v>46</v>
      </c>
      <c r="B211" s="18" t="s">
        <v>265</v>
      </c>
      <c r="C211" s="48" t="s">
        <v>461</v>
      </c>
      <c r="D211" s="53">
        <v>7</v>
      </c>
      <c r="E211" s="21">
        <v>-8</v>
      </c>
      <c r="F211" s="54">
        <v>-5</v>
      </c>
      <c r="G211" s="53">
        <v>3</v>
      </c>
      <c r="H211" s="21">
        <v>-6</v>
      </c>
      <c r="I211" s="54">
        <v>5</v>
      </c>
      <c r="J211" s="53">
        <v>-5</v>
      </c>
      <c r="K211" s="21">
        <v>7</v>
      </c>
      <c r="L211" s="54">
        <v>2</v>
      </c>
      <c r="M211" s="53"/>
      <c r="N211" s="21"/>
      <c r="O211" s="54"/>
      <c r="P211" s="53"/>
      <c r="Q211" s="21"/>
      <c r="R211" s="54"/>
      <c r="S211" s="53"/>
      <c r="T211" s="21"/>
      <c r="U211" s="54"/>
      <c r="V211" s="53"/>
      <c r="W211" s="21"/>
      <c r="X211" s="54"/>
      <c r="Y211" s="24">
        <v>2</v>
      </c>
      <c r="Z211" s="37">
        <v>6</v>
      </c>
      <c r="AA211" s="37">
        <v>3</v>
      </c>
      <c r="AB211" s="37">
        <v>-4</v>
      </c>
      <c r="AC211" s="39">
        <f t="shared" si="5"/>
        <v>50</v>
      </c>
    </row>
    <row r="212" spans="1:29" ht="20.100000000000001" customHeight="1" x14ac:dyDescent="0.3">
      <c r="A212" s="37">
        <v>47</v>
      </c>
      <c r="B212" s="18" t="s">
        <v>105</v>
      </c>
      <c r="C212" s="48" t="s">
        <v>121</v>
      </c>
      <c r="D212" s="53"/>
      <c r="E212" s="21"/>
      <c r="F212" s="54">
        <v>7</v>
      </c>
      <c r="G212" s="53"/>
      <c r="H212" s="21"/>
      <c r="I212" s="54"/>
      <c r="J212" s="53"/>
      <c r="K212" s="21"/>
      <c r="L212" s="54"/>
      <c r="M212" s="53">
        <v>9</v>
      </c>
      <c r="N212" s="21">
        <v>-9</v>
      </c>
      <c r="O212" s="54">
        <v>-2</v>
      </c>
      <c r="P212" s="53"/>
      <c r="Q212" s="21"/>
      <c r="R212" s="54"/>
      <c r="S212" s="53"/>
      <c r="T212" s="21"/>
      <c r="U212" s="54"/>
      <c r="V212" s="53"/>
      <c r="W212" s="21"/>
      <c r="X212" s="54"/>
      <c r="Y212" s="24">
        <v>2</v>
      </c>
      <c r="Z212" s="37">
        <v>4</v>
      </c>
      <c r="AA212" s="37">
        <v>2</v>
      </c>
      <c r="AB212" s="37">
        <v>5</v>
      </c>
      <c r="AC212" s="39">
        <f t="shared" si="5"/>
        <v>50</v>
      </c>
    </row>
    <row r="213" spans="1:29" ht="19.5" customHeight="1" x14ac:dyDescent="0.3">
      <c r="A213" s="37">
        <v>48</v>
      </c>
      <c r="B213" s="18" t="s">
        <v>644</v>
      </c>
      <c r="C213" s="48" t="s">
        <v>287</v>
      </c>
      <c r="D213" s="53">
        <v>-1</v>
      </c>
      <c r="E213" s="21">
        <v>7</v>
      </c>
      <c r="F213" s="54">
        <v>-9</v>
      </c>
      <c r="G213" s="53">
        <v>7</v>
      </c>
      <c r="H213" s="21">
        <v>10</v>
      </c>
      <c r="I213" s="54">
        <v>8</v>
      </c>
      <c r="J213" s="53">
        <v>9</v>
      </c>
      <c r="K213" s="21">
        <v>4</v>
      </c>
      <c r="L213" s="54">
        <v>-8</v>
      </c>
      <c r="M213" s="53">
        <v>-7</v>
      </c>
      <c r="N213" s="21">
        <v>1</v>
      </c>
      <c r="O213" s="54">
        <v>-10</v>
      </c>
      <c r="P213" s="53">
        <v>-4</v>
      </c>
      <c r="Q213" s="21">
        <v>-3</v>
      </c>
      <c r="R213" s="54">
        <v>-1</v>
      </c>
      <c r="S213" s="53"/>
      <c r="T213" s="21"/>
      <c r="U213" s="54"/>
      <c r="V213" s="53"/>
      <c r="W213" s="21"/>
      <c r="X213" s="54"/>
      <c r="Y213" s="24">
        <v>5</v>
      </c>
      <c r="Z213" s="37">
        <v>15</v>
      </c>
      <c r="AA213" s="37">
        <v>7</v>
      </c>
      <c r="AB213" s="37">
        <v>3</v>
      </c>
      <c r="AC213" s="39">
        <f t="shared" si="5"/>
        <v>46.666666666666664</v>
      </c>
    </row>
    <row r="214" spans="1:29" ht="20.100000000000001" customHeight="1" x14ac:dyDescent="0.3">
      <c r="A214" s="37">
        <v>49</v>
      </c>
      <c r="B214" s="19" t="s">
        <v>381</v>
      </c>
      <c r="C214" s="48" t="s">
        <v>706</v>
      </c>
      <c r="D214" s="53">
        <v>-5</v>
      </c>
      <c r="E214" s="21">
        <v>8</v>
      </c>
      <c r="F214" s="54"/>
      <c r="G214" s="53">
        <v>6</v>
      </c>
      <c r="H214" s="21">
        <v>-10</v>
      </c>
      <c r="I214" s="54">
        <v>7</v>
      </c>
      <c r="J214" s="53">
        <v>-1</v>
      </c>
      <c r="K214" s="21">
        <v>-8</v>
      </c>
      <c r="L214" s="54">
        <v>-5</v>
      </c>
      <c r="M214" s="53">
        <v>8</v>
      </c>
      <c r="N214" s="21">
        <v>-11</v>
      </c>
      <c r="O214" s="54">
        <v>5</v>
      </c>
      <c r="P214" s="53"/>
      <c r="Q214" s="21"/>
      <c r="R214" s="54"/>
      <c r="S214" s="53"/>
      <c r="T214" s="21"/>
      <c r="U214" s="54"/>
      <c r="V214" s="53"/>
      <c r="W214" s="21"/>
      <c r="X214" s="54"/>
      <c r="Y214" s="24">
        <v>4</v>
      </c>
      <c r="Z214" s="38">
        <v>11</v>
      </c>
      <c r="AA214" s="38">
        <v>5</v>
      </c>
      <c r="AB214" s="38">
        <v>-6</v>
      </c>
      <c r="AC214" s="39">
        <f t="shared" si="5"/>
        <v>45.454545454545453</v>
      </c>
    </row>
    <row r="215" spans="1:29" ht="20.100000000000001" customHeight="1" x14ac:dyDescent="0.3">
      <c r="A215" s="37">
        <v>50</v>
      </c>
      <c r="B215" s="18" t="s">
        <v>612</v>
      </c>
      <c r="C215" s="48" t="s">
        <v>753</v>
      </c>
      <c r="D215" s="53">
        <v>5</v>
      </c>
      <c r="E215" s="21">
        <v>-1</v>
      </c>
      <c r="F215" s="54">
        <v>-7</v>
      </c>
      <c r="G215" s="53">
        <v>5</v>
      </c>
      <c r="H215" s="21">
        <v>2</v>
      </c>
      <c r="I215" s="54">
        <v>9</v>
      </c>
      <c r="J215" s="53"/>
      <c r="K215" s="21"/>
      <c r="L215" s="54"/>
      <c r="M215" s="53">
        <v>-2</v>
      </c>
      <c r="N215" s="21">
        <v>-13</v>
      </c>
      <c r="O215" s="54">
        <v>-10</v>
      </c>
      <c r="P215" s="53"/>
      <c r="Q215" s="21"/>
      <c r="R215" s="54"/>
      <c r="S215" s="53"/>
      <c r="T215" s="21"/>
      <c r="U215" s="54"/>
      <c r="V215" s="53"/>
      <c r="W215" s="21"/>
      <c r="X215" s="54"/>
      <c r="Y215" s="24">
        <v>3</v>
      </c>
      <c r="Z215" s="37">
        <v>9</v>
      </c>
      <c r="AA215" s="37">
        <v>4</v>
      </c>
      <c r="AB215" s="37">
        <v>-12</v>
      </c>
      <c r="AC215" s="39">
        <f t="shared" si="5"/>
        <v>44.444444444444443</v>
      </c>
    </row>
    <row r="216" spans="1:29" ht="20.100000000000001" customHeight="1" x14ac:dyDescent="0.3">
      <c r="A216" s="37">
        <v>51</v>
      </c>
      <c r="B216" s="19" t="s">
        <v>785</v>
      </c>
      <c r="C216" s="48" t="s">
        <v>777</v>
      </c>
      <c r="D216" s="53"/>
      <c r="E216" s="21"/>
      <c r="F216" s="54"/>
      <c r="G216" s="53">
        <v>2</v>
      </c>
      <c r="H216" s="21">
        <v>-2</v>
      </c>
      <c r="I216" s="54">
        <v>10</v>
      </c>
      <c r="J216" s="53">
        <v>7</v>
      </c>
      <c r="K216" s="21">
        <v>-1</v>
      </c>
      <c r="L216" s="54">
        <v>-12</v>
      </c>
      <c r="M216" s="53">
        <v>6</v>
      </c>
      <c r="N216" s="21">
        <v>-6</v>
      </c>
      <c r="O216" s="54">
        <v>-8</v>
      </c>
      <c r="P216" s="53">
        <v>6</v>
      </c>
      <c r="Q216" s="21">
        <v>-1</v>
      </c>
      <c r="R216" s="54">
        <v>-3</v>
      </c>
      <c r="S216" s="53"/>
      <c r="T216" s="21"/>
      <c r="U216" s="54"/>
      <c r="V216" s="53"/>
      <c r="W216" s="21"/>
      <c r="X216" s="54"/>
      <c r="Y216" s="24">
        <v>4</v>
      </c>
      <c r="Z216" s="37">
        <v>12</v>
      </c>
      <c r="AA216" s="37">
        <v>5</v>
      </c>
      <c r="AB216" s="37">
        <v>-2</v>
      </c>
      <c r="AC216" s="39">
        <f t="shared" si="5"/>
        <v>41.666666666666671</v>
      </c>
    </row>
    <row r="217" spans="1:29" ht="20.100000000000001" customHeight="1" x14ac:dyDescent="0.3">
      <c r="A217" s="37">
        <v>52</v>
      </c>
      <c r="B217" s="19" t="s">
        <v>751</v>
      </c>
      <c r="C217" s="48" t="s">
        <v>706</v>
      </c>
      <c r="D217" s="53">
        <v>-8</v>
      </c>
      <c r="E217" s="21">
        <v>1</v>
      </c>
      <c r="F217" s="54">
        <v>13</v>
      </c>
      <c r="G217" s="53">
        <v>1</v>
      </c>
      <c r="H217" s="21">
        <v>13</v>
      </c>
      <c r="I217" s="54">
        <v>-1</v>
      </c>
      <c r="J217" s="53">
        <v>1</v>
      </c>
      <c r="K217" s="21">
        <v>-5</v>
      </c>
      <c r="L217" s="54">
        <v>-4</v>
      </c>
      <c r="M217" s="53">
        <v>-5</v>
      </c>
      <c r="N217" s="21">
        <v>-11</v>
      </c>
      <c r="O217" s="54">
        <v>-4</v>
      </c>
      <c r="P217" s="53"/>
      <c r="Q217" s="21"/>
      <c r="R217" s="54"/>
      <c r="S217" s="53"/>
      <c r="T217" s="21"/>
      <c r="U217" s="54"/>
      <c r="V217" s="53"/>
      <c r="W217" s="21"/>
      <c r="X217" s="54"/>
      <c r="Y217" s="24">
        <v>4</v>
      </c>
      <c r="Z217" s="37">
        <v>12</v>
      </c>
      <c r="AA217" s="37">
        <v>5</v>
      </c>
      <c r="AB217" s="37">
        <v>-9</v>
      </c>
      <c r="AC217" s="39">
        <f t="shared" si="5"/>
        <v>41.666666666666671</v>
      </c>
    </row>
    <row r="218" spans="1:29" ht="20.100000000000001" customHeight="1" x14ac:dyDescent="0.3">
      <c r="A218" s="37">
        <v>53</v>
      </c>
      <c r="B218" s="19" t="s">
        <v>379</v>
      </c>
      <c r="C218" s="48" t="s">
        <v>706</v>
      </c>
      <c r="D218" s="53">
        <v>1</v>
      </c>
      <c r="E218" s="21">
        <v>1</v>
      </c>
      <c r="F218" s="54">
        <v>7</v>
      </c>
      <c r="G218" s="53">
        <v>-4</v>
      </c>
      <c r="H218" s="21">
        <v>-10</v>
      </c>
      <c r="I218" s="54">
        <v>-1</v>
      </c>
      <c r="J218" s="53">
        <v>9</v>
      </c>
      <c r="K218" s="21">
        <v>-5</v>
      </c>
      <c r="L218" s="54">
        <v>-7</v>
      </c>
      <c r="M218" s="53">
        <v>-8</v>
      </c>
      <c r="N218" s="21">
        <v>-8</v>
      </c>
      <c r="O218" s="54">
        <v>5</v>
      </c>
      <c r="P218" s="53"/>
      <c r="Q218" s="21"/>
      <c r="R218" s="54"/>
      <c r="S218" s="53"/>
      <c r="T218" s="21"/>
      <c r="U218" s="54"/>
      <c r="V218" s="53"/>
      <c r="W218" s="21"/>
      <c r="X218" s="54"/>
      <c r="Y218" s="24">
        <v>4</v>
      </c>
      <c r="Z218" s="37">
        <v>12</v>
      </c>
      <c r="AA218" s="37">
        <v>5</v>
      </c>
      <c r="AB218" s="37">
        <v>-20</v>
      </c>
      <c r="AC218" s="39">
        <f t="shared" si="5"/>
        <v>41.666666666666671</v>
      </c>
    </row>
    <row r="219" spans="1:29" ht="20.100000000000001" customHeight="1" x14ac:dyDescent="0.3">
      <c r="A219" s="37">
        <v>54</v>
      </c>
      <c r="B219" s="19" t="s">
        <v>755</v>
      </c>
      <c r="C219" s="48" t="s">
        <v>777</v>
      </c>
      <c r="D219" s="53">
        <v>7</v>
      </c>
      <c r="E219" s="21">
        <v>12</v>
      </c>
      <c r="F219" s="54">
        <v>12</v>
      </c>
      <c r="G219" s="53">
        <v>-4</v>
      </c>
      <c r="H219" s="21">
        <v>-2</v>
      </c>
      <c r="I219" s="54">
        <v>4</v>
      </c>
      <c r="J219" s="53">
        <v>7</v>
      </c>
      <c r="K219" s="21">
        <v>-1</v>
      </c>
      <c r="L219" s="54">
        <v>5</v>
      </c>
      <c r="M219" s="53">
        <v>-2</v>
      </c>
      <c r="N219" s="21">
        <v>-4</v>
      </c>
      <c r="O219" s="54">
        <v>-5</v>
      </c>
      <c r="P219" s="53">
        <v>-9</v>
      </c>
      <c r="Q219" s="21">
        <v>-1</v>
      </c>
      <c r="R219" s="54">
        <v>-3</v>
      </c>
      <c r="S219" s="53"/>
      <c r="T219" s="21"/>
      <c r="U219" s="54"/>
      <c r="V219" s="53"/>
      <c r="W219" s="21"/>
      <c r="X219" s="54"/>
      <c r="Y219" s="24">
        <v>5</v>
      </c>
      <c r="Z219" s="37">
        <v>15</v>
      </c>
      <c r="AA219" s="37">
        <v>6</v>
      </c>
      <c r="AB219" s="37">
        <v>16</v>
      </c>
      <c r="AC219" s="39">
        <f t="shared" si="5"/>
        <v>40</v>
      </c>
    </row>
    <row r="220" spans="1:29" ht="20.100000000000001" customHeight="1" x14ac:dyDescent="0.3">
      <c r="A220" s="37">
        <v>55</v>
      </c>
      <c r="B220" s="19" t="s">
        <v>754</v>
      </c>
      <c r="C220" s="48" t="s">
        <v>777</v>
      </c>
      <c r="D220" s="53">
        <v>-9</v>
      </c>
      <c r="E220" s="21">
        <v>5</v>
      </c>
      <c r="F220" s="54">
        <v>-2</v>
      </c>
      <c r="G220" s="53">
        <v>9</v>
      </c>
      <c r="H220" s="21">
        <v>-1</v>
      </c>
      <c r="I220" s="54">
        <v>8</v>
      </c>
      <c r="J220" s="53">
        <v>7</v>
      </c>
      <c r="K220" s="21">
        <v>-6</v>
      </c>
      <c r="L220" s="54">
        <v>10</v>
      </c>
      <c r="M220" s="53">
        <v>12</v>
      </c>
      <c r="N220" s="21">
        <v>-4</v>
      </c>
      <c r="O220" s="54">
        <v>-8</v>
      </c>
      <c r="P220" s="53">
        <v>-8</v>
      </c>
      <c r="Q220" s="21">
        <v>-1</v>
      </c>
      <c r="R220" s="54">
        <v>-3</v>
      </c>
      <c r="S220" s="53"/>
      <c r="T220" s="21"/>
      <c r="U220" s="54"/>
      <c r="V220" s="53"/>
      <c r="W220" s="21"/>
      <c r="X220" s="54"/>
      <c r="Y220" s="24">
        <v>5</v>
      </c>
      <c r="Z220" s="37">
        <v>15</v>
      </c>
      <c r="AA220" s="37">
        <v>6</v>
      </c>
      <c r="AB220" s="37">
        <v>9</v>
      </c>
      <c r="AC220" s="39">
        <f t="shared" si="5"/>
        <v>40</v>
      </c>
    </row>
    <row r="221" spans="1:29" ht="20.100000000000001" customHeight="1" x14ac:dyDescent="0.3">
      <c r="A221" s="37">
        <v>56</v>
      </c>
      <c r="B221" s="19" t="s">
        <v>236</v>
      </c>
      <c r="C221" s="48" t="s">
        <v>487</v>
      </c>
      <c r="D221" s="53">
        <v>-4</v>
      </c>
      <c r="E221" s="21">
        <v>-4</v>
      </c>
      <c r="F221" s="54">
        <v>5</v>
      </c>
      <c r="G221" s="53">
        <v>5</v>
      </c>
      <c r="H221" s="21">
        <v>-8</v>
      </c>
      <c r="I221" s="54">
        <v>-9</v>
      </c>
      <c r="J221" s="53">
        <v>8</v>
      </c>
      <c r="K221" s="21"/>
      <c r="L221" s="54">
        <v>-6</v>
      </c>
      <c r="M221" s="53">
        <v>-8</v>
      </c>
      <c r="N221" s="21"/>
      <c r="O221" s="54">
        <v>5</v>
      </c>
      <c r="P221" s="53"/>
      <c r="Q221" s="21"/>
      <c r="R221" s="54"/>
      <c r="S221" s="53"/>
      <c r="T221" s="21"/>
      <c r="U221" s="54"/>
      <c r="V221" s="53"/>
      <c r="W221" s="21"/>
      <c r="X221" s="54"/>
      <c r="Y221" s="24">
        <v>4</v>
      </c>
      <c r="Z221" s="37">
        <v>10</v>
      </c>
      <c r="AA221" s="37">
        <v>4</v>
      </c>
      <c r="AB221" s="37">
        <v>-16</v>
      </c>
      <c r="AC221" s="39">
        <f t="shared" si="5"/>
        <v>40</v>
      </c>
    </row>
    <row r="222" spans="1:29" ht="20.100000000000001" customHeight="1" x14ac:dyDescent="0.3">
      <c r="A222" s="37">
        <v>57</v>
      </c>
      <c r="B222" s="18" t="s">
        <v>617</v>
      </c>
      <c r="C222" s="48" t="s">
        <v>753</v>
      </c>
      <c r="D222" s="53"/>
      <c r="E222" s="21"/>
      <c r="F222" s="54"/>
      <c r="G222" s="53"/>
      <c r="H222" s="21"/>
      <c r="I222" s="54"/>
      <c r="J222" s="55">
        <v>4</v>
      </c>
      <c r="K222" s="20">
        <v>-9</v>
      </c>
      <c r="L222" s="56"/>
      <c r="M222" s="55">
        <v>5</v>
      </c>
      <c r="N222" s="20">
        <v>-13</v>
      </c>
      <c r="O222" s="56">
        <v>-10</v>
      </c>
      <c r="P222" s="55"/>
      <c r="Q222" s="20"/>
      <c r="R222" s="56"/>
      <c r="S222" s="55"/>
      <c r="T222" s="20"/>
      <c r="U222" s="56"/>
      <c r="V222" s="55"/>
      <c r="W222" s="20"/>
      <c r="X222" s="56"/>
      <c r="Y222" s="24">
        <v>2</v>
      </c>
      <c r="Z222" s="38">
        <v>5</v>
      </c>
      <c r="AA222" s="38">
        <v>2</v>
      </c>
      <c r="AB222" s="38">
        <v>-23</v>
      </c>
      <c r="AC222" s="39">
        <f t="shared" si="5"/>
        <v>40</v>
      </c>
    </row>
    <row r="223" spans="1:29" ht="20.100000000000001" customHeight="1" x14ac:dyDescent="0.3">
      <c r="A223" s="37">
        <v>58</v>
      </c>
      <c r="B223" s="19" t="s">
        <v>771</v>
      </c>
      <c r="C223" s="48" t="s">
        <v>775</v>
      </c>
      <c r="D223" s="53">
        <v>-6</v>
      </c>
      <c r="E223" s="21">
        <v>-2</v>
      </c>
      <c r="F223" s="54">
        <v>4</v>
      </c>
      <c r="G223" s="53">
        <v>-12</v>
      </c>
      <c r="H223" s="21">
        <v>-10</v>
      </c>
      <c r="I223" s="54"/>
      <c r="J223" s="53">
        <v>-9</v>
      </c>
      <c r="K223" s="21">
        <v>3</v>
      </c>
      <c r="L223" s="54">
        <v>-2</v>
      </c>
      <c r="M223" s="53">
        <v>-1</v>
      </c>
      <c r="N223" s="21"/>
      <c r="O223" s="54">
        <v>8</v>
      </c>
      <c r="P223" s="53">
        <v>-6</v>
      </c>
      <c r="Q223" s="21">
        <v>1</v>
      </c>
      <c r="R223" s="54">
        <v>3</v>
      </c>
      <c r="S223" s="53"/>
      <c r="T223" s="21"/>
      <c r="U223" s="54"/>
      <c r="V223" s="53"/>
      <c r="W223" s="21"/>
      <c r="X223" s="54"/>
      <c r="Y223" s="24">
        <v>5</v>
      </c>
      <c r="Z223" s="37">
        <v>13</v>
      </c>
      <c r="AA223" s="37">
        <v>5</v>
      </c>
      <c r="AB223" s="37">
        <v>-29</v>
      </c>
      <c r="AC223" s="39">
        <f t="shared" si="5"/>
        <v>38.461538461538467</v>
      </c>
    </row>
    <row r="224" spans="1:29" ht="20.100000000000001" customHeight="1" x14ac:dyDescent="0.3">
      <c r="A224" s="37">
        <v>59</v>
      </c>
      <c r="B224" s="19" t="s">
        <v>768</v>
      </c>
      <c r="C224" s="48" t="s">
        <v>775</v>
      </c>
      <c r="D224" s="53">
        <v>-3</v>
      </c>
      <c r="E224" s="21">
        <v>-2</v>
      </c>
      <c r="F224" s="54"/>
      <c r="G224" s="53">
        <v>-7</v>
      </c>
      <c r="H224" s="21"/>
      <c r="I224" s="54">
        <v>-8</v>
      </c>
      <c r="J224" s="53"/>
      <c r="K224" s="21"/>
      <c r="L224" s="54"/>
      <c r="M224" s="53"/>
      <c r="N224" s="21">
        <v>13</v>
      </c>
      <c r="O224" s="54">
        <v>8</v>
      </c>
      <c r="P224" s="53">
        <v>-12</v>
      </c>
      <c r="Q224" s="21"/>
      <c r="R224" s="54">
        <v>3</v>
      </c>
      <c r="S224" s="53"/>
      <c r="T224" s="21"/>
      <c r="U224" s="54"/>
      <c r="V224" s="53"/>
      <c r="W224" s="21"/>
      <c r="X224" s="54"/>
      <c r="Y224" s="24">
        <v>4</v>
      </c>
      <c r="Z224" s="37">
        <v>8</v>
      </c>
      <c r="AA224" s="37">
        <v>3</v>
      </c>
      <c r="AB224" s="37">
        <v>-8</v>
      </c>
      <c r="AC224" s="39">
        <f t="shared" si="5"/>
        <v>37.5</v>
      </c>
    </row>
    <row r="225" spans="1:29" ht="20.100000000000001" customHeight="1" x14ac:dyDescent="0.3">
      <c r="A225" s="37">
        <v>60</v>
      </c>
      <c r="B225" s="18" t="s">
        <v>645</v>
      </c>
      <c r="C225" s="48" t="s">
        <v>287</v>
      </c>
      <c r="D225" s="53">
        <v>-1</v>
      </c>
      <c r="E225" s="21">
        <v>1</v>
      </c>
      <c r="F225" s="54">
        <v>4</v>
      </c>
      <c r="G225" s="53">
        <v>-4</v>
      </c>
      <c r="H225" s="21">
        <v>2</v>
      </c>
      <c r="I225" s="54"/>
      <c r="J225" s="53"/>
      <c r="K225" s="21"/>
      <c r="L225" s="54"/>
      <c r="M225" s="53"/>
      <c r="N225" s="21"/>
      <c r="O225" s="54"/>
      <c r="P225" s="53">
        <v>-4</v>
      </c>
      <c r="Q225" s="21">
        <v>-3</v>
      </c>
      <c r="R225" s="54">
        <v>-2</v>
      </c>
      <c r="S225" s="53"/>
      <c r="T225" s="21"/>
      <c r="U225" s="54"/>
      <c r="V225" s="53"/>
      <c r="W225" s="21"/>
      <c r="X225" s="54"/>
      <c r="Y225" s="24">
        <v>3</v>
      </c>
      <c r="Z225" s="37">
        <v>8</v>
      </c>
      <c r="AA225" s="37">
        <v>3</v>
      </c>
      <c r="AB225" s="37">
        <v>-7</v>
      </c>
      <c r="AC225" s="39">
        <f t="shared" si="5"/>
        <v>37.5</v>
      </c>
    </row>
    <row r="226" spans="1:29" ht="20.100000000000001" customHeight="1" x14ac:dyDescent="0.3">
      <c r="A226" s="37">
        <v>61</v>
      </c>
      <c r="B226" s="18" t="s">
        <v>530</v>
      </c>
      <c r="C226" s="48" t="s">
        <v>293</v>
      </c>
      <c r="D226" s="53">
        <v>-11</v>
      </c>
      <c r="E226" s="21">
        <v>-5</v>
      </c>
      <c r="F226" s="54">
        <v>1</v>
      </c>
      <c r="G226" s="53">
        <v>-1</v>
      </c>
      <c r="H226" s="21">
        <v>-13</v>
      </c>
      <c r="I226" s="54">
        <v>8</v>
      </c>
      <c r="J226" s="53">
        <v>-10</v>
      </c>
      <c r="K226" s="21">
        <v>-5</v>
      </c>
      <c r="L226" s="54">
        <v>2</v>
      </c>
      <c r="M226" s="53">
        <v>1</v>
      </c>
      <c r="N226" s="21">
        <v>-13</v>
      </c>
      <c r="O226" s="54"/>
      <c r="P226" s="53"/>
      <c r="Q226" s="21">
        <v>-7</v>
      </c>
      <c r="R226" s="54"/>
      <c r="S226" s="53"/>
      <c r="T226" s="21"/>
      <c r="U226" s="54"/>
      <c r="V226" s="53"/>
      <c r="W226" s="21"/>
      <c r="X226" s="54"/>
      <c r="Y226" s="24">
        <v>5</v>
      </c>
      <c r="Z226" s="37">
        <v>12</v>
      </c>
      <c r="AA226" s="37">
        <v>4</v>
      </c>
      <c r="AB226" s="37">
        <v>-53</v>
      </c>
      <c r="AC226" s="39">
        <f t="shared" si="5"/>
        <v>33.333333333333329</v>
      </c>
    </row>
    <row r="227" spans="1:29" ht="20.100000000000001" customHeight="1" x14ac:dyDescent="0.3">
      <c r="A227" s="37">
        <v>62</v>
      </c>
      <c r="B227" s="19" t="s">
        <v>786</v>
      </c>
      <c r="C227" s="48" t="s">
        <v>777</v>
      </c>
      <c r="D227" s="53"/>
      <c r="E227" s="21"/>
      <c r="F227" s="54"/>
      <c r="G227" s="53">
        <v>-9</v>
      </c>
      <c r="H227" s="21">
        <v>-2</v>
      </c>
      <c r="I227" s="54">
        <v>8</v>
      </c>
      <c r="J227" s="53">
        <v>7</v>
      </c>
      <c r="K227" s="21">
        <v>-1</v>
      </c>
      <c r="L227" s="54">
        <v>10</v>
      </c>
      <c r="M227" s="53">
        <v>-8</v>
      </c>
      <c r="N227" s="21">
        <v>-6</v>
      </c>
      <c r="O227" s="54">
        <v>-8</v>
      </c>
      <c r="P227" s="53">
        <v>-4</v>
      </c>
      <c r="Q227" s="21">
        <v>-1</v>
      </c>
      <c r="R227" s="54">
        <v>1</v>
      </c>
      <c r="S227" s="53"/>
      <c r="T227" s="21"/>
      <c r="U227" s="54"/>
      <c r="V227" s="53"/>
      <c r="W227" s="21"/>
      <c r="X227" s="54"/>
      <c r="Y227" s="24">
        <v>4</v>
      </c>
      <c r="Z227" s="37">
        <v>12</v>
      </c>
      <c r="AA227" s="37">
        <v>4</v>
      </c>
      <c r="AB227" s="37">
        <v>-13</v>
      </c>
      <c r="AC227" s="39">
        <f t="shared" si="5"/>
        <v>33.333333333333329</v>
      </c>
    </row>
    <row r="228" spans="1:29" ht="20.100000000000001" customHeight="1" x14ac:dyDescent="0.3">
      <c r="A228" s="37">
        <v>63</v>
      </c>
      <c r="B228" s="18" t="s">
        <v>614</v>
      </c>
      <c r="C228" s="48" t="s">
        <v>753</v>
      </c>
      <c r="D228" s="53">
        <v>-4</v>
      </c>
      <c r="E228" s="21">
        <v>-8</v>
      </c>
      <c r="F228" s="54">
        <v>-7</v>
      </c>
      <c r="G228" s="53">
        <v>-4</v>
      </c>
      <c r="H228" s="21">
        <v>-10</v>
      </c>
      <c r="I228" s="54">
        <v>9</v>
      </c>
      <c r="J228" s="53">
        <v>-6</v>
      </c>
      <c r="K228" s="21">
        <v>8</v>
      </c>
      <c r="L228" s="54">
        <v>9</v>
      </c>
      <c r="M228" s="53"/>
      <c r="N228" s="21"/>
      <c r="O228" s="54"/>
      <c r="P228" s="53"/>
      <c r="Q228" s="21"/>
      <c r="R228" s="54"/>
      <c r="S228" s="53"/>
      <c r="T228" s="21"/>
      <c r="U228" s="54"/>
      <c r="V228" s="53"/>
      <c r="W228" s="21"/>
      <c r="X228" s="54"/>
      <c r="Y228" s="24">
        <v>3</v>
      </c>
      <c r="Z228" s="37">
        <v>9</v>
      </c>
      <c r="AA228" s="37">
        <v>3</v>
      </c>
      <c r="AB228" s="37">
        <v>-13</v>
      </c>
      <c r="AC228" s="39">
        <f t="shared" si="5"/>
        <v>33.333333333333329</v>
      </c>
    </row>
    <row r="229" spans="1:29" ht="20.100000000000001" customHeight="1" x14ac:dyDescent="0.3">
      <c r="A229" s="37">
        <v>64</v>
      </c>
      <c r="B229" s="19" t="s">
        <v>67</v>
      </c>
      <c r="C229" s="48" t="s">
        <v>121</v>
      </c>
      <c r="D229" s="53"/>
      <c r="E229" s="21"/>
      <c r="F229" s="54"/>
      <c r="G229" s="53">
        <v>-2</v>
      </c>
      <c r="H229" s="21"/>
      <c r="I229" s="54"/>
      <c r="J229" s="53"/>
      <c r="K229" s="21">
        <v>6</v>
      </c>
      <c r="L229" s="54">
        <v>-5</v>
      </c>
      <c r="M229" s="53">
        <v>-4</v>
      </c>
      <c r="N229" s="21">
        <v>-9</v>
      </c>
      <c r="O229" s="54">
        <v>6</v>
      </c>
      <c r="P229" s="53"/>
      <c r="Q229" s="21"/>
      <c r="R229" s="54"/>
      <c r="S229" s="53"/>
      <c r="T229" s="21"/>
      <c r="U229" s="54"/>
      <c r="V229" s="53"/>
      <c r="W229" s="21"/>
      <c r="X229" s="54"/>
      <c r="Y229" s="24">
        <v>3</v>
      </c>
      <c r="Z229" s="37">
        <v>6</v>
      </c>
      <c r="AA229" s="37">
        <v>2</v>
      </c>
      <c r="AB229" s="37">
        <v>-8</v>
      </c>
      <c r="AC229" s="39">
        <f t="shared" si="5"/>
        <v>33.333333333333329</v>
      </c>
    </row>
    <row r="230" spans="1:29" ht="20.100000000000001" customHeight="1" x14ac:dyDescent="0.3">
      <c r="A230" s="37">
        <v>65</v>
      </c>
      <c r="B230" s="19" t="s">
        <v>689</v>
      </c>
      <c r="C230" s="48" t="s">
        <v>121</v>
      </c>
      <c r="D230" s="53">
        <v>-5</v>
      </c>
      <c r="E230" s="21">
        <v>10</v>
      </c>
      <c r="F230" s="54"/>
      <c r="G230" s="53"/>
      <c r="H230" s="20">
        <v>-13</v>
      </c>
      <c r="I230" s="56">
        <v>2</v>
      </c>
      <c r="J230" s="55">
        <v>-5</v>
      </c>
      <c r="K230" s="20"/>
      <c r="L230" s="56">
        <v>-7</v>
      </c>
      <c r="M230" s="55"/>
      <c r="N230" s="20"/>
      <c r="O230" s="56"/>
      <c r="P230" s="55"/>
      <c r="Q230" s="20"/>
      <c r="R230" s="56"/>
      <c r="S230" s="55"/>
      <c r="T230" s="20"/>
      <c r="U230" s="56"/>
      <c r="V230" s="55"/>
      <c r="W230" s="20"/>
      <c r="X230" s="56"/>
      <c r="Y230" s="24">
        <v>3</v>
      </c>
      <c r="Z230" s="38">
        <v>6</v>
      </c>
      <c r="AA230" s="38">
        <v>2</v>
      </c>
      <c r="AB230" s="38">
        <v>-11</v>
      </c>
      <c r="AC230" s="39">
        <f t="shared" ref="AC230:AC261" si="6">AA230/Z230*100</f>
        <v>33.333333333333329</v>
      </c>
    </row>
    <row r="231" spans="1:29" ht="20.100000000000001" customHeight="1" x14ac:dyDescent="0.3">
      <c r="A231" s="37">
        <v>66</v>
      </c>
      <c r="B231" s="19" t="s">
        <v>787</v>
      </c>
      <c r="C231" s="48" t="s">
        <v>777</v>
      </c>
      <c r="D231" s="53"/>
      <c r="E231" s="21"/>
      <c r="F231" s="54"/>
      <c r="G231" s="53">
        <v>-3</v>
      </c>
      <c r="H231" s="21">
        <v>-1</v>
      </c>
      <c r="I231" s="54">
        <v>10</v>
      </c>
      <c r="J231" s="53">
        <v>7</v>
      </c>
      <c r="K231" s="21">
        <v>-6</v>
      </c>
      <c r="L231" s="54">
        <v>-12</v>
      </c>
      <c r="M231" s="53"/>
      <c r="N231" s="21"/>
      <c r="O231" s="54"/>
      <c r="P231" s="53"/>
      <c r="Q231" s="21"/>
      <c r="R231" s="54"/>
      <c r="S231" s="53"/>
      <c r="T231" s="21"/>
      <c r="U231" s="54"/>
      <c r="V231" s="53"/>
      <c r="W231" s="21"/>
      <c r="X231" s="54"/>
      <c r="Y231" s="24">
        <v>2</v>
      </c>
      <c r="Z231" s="37">
        <v>6</v>
      </c>
      <c r="AA231" s="37">
        <v>2</v>
      </c>
      <c r="AB231" s="37">
        <v>-5</v>
      </c>
      <c r="AC231" s="39">
        <f t="shared" si="6"/>
        <v>33.333333333333329</v>
      </c>
    </row>
    <row r="232" spans="1:29" ht="20.100000000000001" customHeight="1" x14ac:dyDescent="0.3">
      <c r="A232" s="37">
        <v>67</v>
      </c>
      <c r="B232" s="19" t="s">
        <v>621</v>
      </c>
      <c r="C232" s="48" t="s">
        <v>121</v>
      </c>
      <c r="D232" s="53">
        <v>6</v>
      </c>
      <c r="E232" s="21">
        <v>-2</v>
      </c>
      <c r="F232" s="54">
        <v>-9</v>
      </c>
      <c r="G232" s="53"/>
      <c r="H232" s="21"/>
      <c r="I232" s="54"/>
      <c r="J232" s="53"/>
      <c r="K232" s="21"/>
      <c r="L232" s="54"/>
      <c r="M232" s="53">
        <v>-3</v>
      </c>
      <c r="N232" s="21">
        <v>-6</v>
      </c>
      <c r="O232" s="54">
        <v>2</v>
      </c>
      <c r="P232" s="53"/>
      <c r="Q232" s="21"/>
      <c r="R232" s="54"/>
      <c r="S232" s="53"/>
      <c r="T232" s="21"/>
      <c r="U232" s="54"/>
      <c r="V232" s="53"/>
      <c r="W232" s="21"/>
      <c r="X232" s="54"/>
      <c r="Y232" s="24">
        <v>2</v>
      </c>
      <c r="Z232" s="37">
        <v>6</v>
      </c>
      <c r="AA232" s="37">
        <v>2</v>
      </c>
      <c r="AB232" s="37">
        <v>-12</v>
      </c>
      <c r="AC232" s="39">
        <f t="shared" si="6"/>
        <v>33.333333333333329</v>
      </c>
    </row>
    <row r="233" spans="1:29" ht="20.100000000000001" customHeight="1" x14ac:dyDescent="0.3">
      <c r="A233" s="37">
        <v>68</v>
      </c>
      <c r="B233" s="18" t="s">
        <v>727</v>
      </c>
      <c r="C233" s="48" t="s">
        <v>461</v>
      </c>
      <c r="D233" s="53">
        <v>2</v>
      </c>
      <c r="E233" s="21">
        <v>-8</v>
      </c>
      <c r="F233" s="54">
        <v>-5</v>
      </c>
      <c r="G233" s="53">
        <v>-3</v>
      </c>
      <c r="H233" s="21">
        <v>-6</v>
      </c>
      <c r="I233" s="54">
        <v>7</v>
      </c>
      <c r="J233" s="53"/>
      <c r="K233" s="21"/>
      <c r="L233" s="54"/>
      <c r="M233" s="53"/>
      <c r="N233" s="21"/>
      <c r="O233" s="54"/>
      <c r="P233" s="53"/>
      <c r="Q233" s="21"/>
      <c r="R233" s="54"/>
      <c r="S233" s="53"/>
      <c r="T233" s="21"/>
      <c r="U233" s="54"/>
      <c r="V233" s="53"/>
      <c r="W233" s="21"/>
      <c r="X233" s="54"/>
      <c r="Y233" s="24">
        <v>2</v>
      </c>
      <c r="Z233" s="37">
        <v>6</v>
      </c>
      <c r="AA233" s="37">
        <v>2</v>
      </c>
      <c r="AB233" s="37">
        <v>-13</v>
      </c>
      <c r="AC233" s="39">
        <f t="shared" si="6"/>
        <v>33.333333333333329</v>
      </c>
    </row>
    <row r="234" spans="1:29" ht="20.100000000000001" customHeight="1" x14ac:dyDescent="0.3">
      <c r="A234" s="37">
        <v>69</v>
      </c>
      <c r="B234" s="19" t="s">
        <v>383</v>
      </c>
      <c r="C234" s="48" t="s">
        <v>706</v>
      </c>
      <c r="D234" s="53">
        <v>4</v>
      </c>
      <c r="E234" s="21"/>
      <c r="F234" s="54">
        <v>-6</v>
      </c>
      <c r="G234" s="53">
        <v>-4</v>
      </c>
      <c r="H234" s="21">
        <v>13</v>
      </c>
      <c r="I234" s="54">
        <v>-2</v>
      </c>
      <c r="J234" s="53">
        <v>-13</v>
      </c>
      <c r="K234" s="21">
        <v>-8</v>
      </c>
      <c r="L234" s="54">
        <v>-5</v>
      </c>
      <c r="M234" s="53">
        <v>-5</v>
      </c>
      <c r="N234" s="21"/>
      <c r="O234" s="54">
        <v>5</v>
      </c>
      <c r="P234" s="53"/>
      <c r="Q234" s="21"/>
      <c r="R234" s="54"/>
      <c r="S234" s="53"/>
      <c r="T234" s="21"/>
      <c r="U234" s="54"/>
      <c r="V234" s="53"/>
      <c r="W234" s="21"/>
      <c r="X234" s="54"/>
      <c r="Y234" s="24">
        <v>4</v>
      </c>
      <c r="Z234" s="37">
        <v>10</v>
      </c>
      <c r="AA234" s="37">
        <v>3</v>
      </c>
      <c r="AB234" s="37">
        <v>-21</v>
      </c>
      <c r="AC234" s="39">
        <f t="shared" si="6"/>
        <v>30</v>
      </c>
    </row>
    <row r="235" spans="1:29" ht="20.100000000000001" customHeight="1" x14ac:dyDescent="0.3">
      <c r="A235" s="37">
        <v>70</v>
      </c>
      <c r="B235" s="18" t="s">
        <v>792</v>
      </c>
      <c r="C235" s="48" t="s">
        <v>293</v>
      </c>
      <c r="D235" s="53"/>
      <c r="E235" s="21"/>
      <c r="F235" s="54"/>
      <c r="G235" s="53"/>
      <c r="H235" s="21">
        <v>-4</v>
      </c>
      <c r="I235" s="54">
        <v>1</v>
      </c>
      <c r="J235" s="53">
        <v>-2</v>
      </c>
      <c r="K235" s="21">
        <v>-5</v>
      </c>
      <c r="L235" s="54">
        <v>8</v>
      </c>
      <c r="M235" s="53">
        <v>7</v>
      </c>
      <c r="N235" s="21">
        <v>-13</v>
      </c>
      <c r="O235" s="54">
        <v>-1</v>
      </c>
      <c r="P235" s="53">
        <v>-9</v>
      </c>
      <c r="Q235" s="21">
        <v>-12</v>
      </c>
      <c r="R235" s="54">
        <v>-11</v>
      </c>
      <c r="S235" s="53"/>
      <c r="T235" s="21"/>
      <c r="U235" s="54"/>
      <c r="V235" s="53"/>
      <c r="W235" s="21"/>
      <c r="X235" s="54"/>
      <c r="Y235" s="24">
        <v>4</v>
      </c>
      <c r="Z235" s="37">
        <v>11</v>
      </c>
      <c r="AA235" s="37">
        <v>3</v>
      </c>
      <c r="AB235" s="37">
        <v>-41</v>
      </c>
      <c r="AC235" s="39">
        <f t="shared" si="6"/>
        <v>27.27272727272727</v>
      </c>
    </row>
    <row r="236" spans="1:29" ht="20.100000000000001" customHeight="1" x14ac:dyDescent="0.3">
      <c r="A236" s="37">
        <v>71</v>
      </c>
      <c r="B236" s="18" t="s">
        <v>791</v>
      </c>
      <c r="C236" s="48" t="s">
        <v>293</v>
      </c>
      <c r="D236" s="53"/>
      <c r="E236" s="21"/>
      <c r="F236" s="54"/>
      <c r="G236" s="53">
        <v>-8</v>
      </c>
      <c r="H236" s="21">
        <v>-13</v>
      </c>
      <c r="I236" s="54">
        <v>7</v>
      </c>
      <c r="J236" s="53">
        <v>-8</v>
      </c>
      <c r="K236" s="21">
        <v>6</v>
      </c>
      <c r="L236" s="54">
        <v>2</v>
      </c>
      <c r="M236" s="53">
        <v>-8</v>
      </c>
      <c r="N236" s="21">
        <v>-13</v>
      </c>
      <c r="O236" s="54">
        <v>-8</v>
      </c>
      <c r="P236" s="53">
        <v>-7</v>
      </c>
      <c r="Q236" s="21"/>
      <c r="R236" s="54">
        <v>-7</v>
      </c>
      <c r="S236" s="53"/>
      <c r="T236" s="21"/>
      <c r="U236" s="54"/>
      <c r="V236" s="53"/>
      <c r="W236" s="21"/>
      <c r="X236" s="54"/>
      <c r="Y236" s="24">
        <v>4</v>
      </c>
      <c r="Z236" s="37">
        <v>11</v>
      </c>
      <c r="AA236" s="37">
        <v>3</v>
      </c>
      <c r="AB236" s="37">
        <v>-57</v>
      </c>
      <c r="AC236" s="39">
        <f t="shared" si="6"/>
        <v>27.27272727272727</v>
      </c>
    </row>
    <row r="237" spans="1:29" ht="20.100000000000001" customHeight="1" x14ac:dyDescent="0.3">
      <c r="A237" s="37">
        <v>72</v>
      </c>
      <c r="B237" s="18" t="s">
        <v>610</v>
      </c>
      <c r="C237" s="48" t="s">
        <v>706</v>
      </c>
      <c r="D237" s="53"/>
      <c r="E237" s="21">
        <v>1</v>
      </c>
      <c r="F237" s="54">
        <v>13</v>
      </c>
      <c r="G237" s="53"/>
      <c r="H237" s="21"/>
      <c r="I237" s="54"/>
      <c r="J237" s="53">
        <v>-5</v>
      </c>
      <c r="K237" s="21">
        <v>-5</v>
      </c>
      <c r="L237" s="54">
        <v>-4</v>
      </c>
      <c r="M237" s="53">
        <v>-4</v>
      </c>
      <c r="N237" s="21">
        <v>-11</v>
      </c>
      <c r="O237" s="54">
        <v>-4</v>
      </c>
      <c r="P237" s="53"/>
      <c r="Q237" s="21"/>
      <c r="R237" s="54"/>
      <c r="S237" s="53"/>
      <c r="T237" s="21"/>
      <c r="U237" s="54"/>
      <c r="V237" s="53"/>
      <c r="W237" s="21"/>
      <c r="X237" s="54"/>
      <c r="Y237" s="24">
        <v>3</v>
      </c>
      <c r="Z237" s="37">
        <v>8</v>
      </c>
      <c r="AA237" s="37">
        <v>2</v>
      </c>
      <c r="AB237" s="37">
        <v>-19</v>
      </c>
      <c r="AC237" s="39">
        <f t="shared" si="6"/>
        <v>25</v>
      </c>
    </row>
    <row r="238" spans="1:29" ht="20.100000000000001" customHeight="1" x14ac:dyDescent="0.3">
      <c r="A238" s="37">
        <v>73</v>
      </c>
      <c r="B238" s="18" t="s">
        <v>531</v>
      </c>
      <c r="C238" s="48" t="s">
        <v>293</v>
      </c>
      <c r="D238" s="53">
        <v>-11</v>
      </c>
      <c r="E238" s="21">
        <v>-12</v>
      </c>
      <c r="F238" s="54">
        <v>2</v>
      </c>
      <c r="G238" s="53">
        <v>-5</v>
      </c>
      <c r="H238" s="21">
        <v>-4</v>
      </c>
      <c r="I238" s="54">
        <v>7</v>
      </c>
      <c r="J238" s="53">
        <v>-1</v>
      </c>
      <c r="K238" s="21">
        <v>-5</v>
      </c>
      <c r="L238" s="54">
        <v>2</v>
      </c>
      <c r="M238" s="53">
        <v>-13</v>
      </c>
      <c r="N238" s="21"/>
      <c r="O238" s="54">
        <v>-1</v>
      </c>
      <c r="P238" s="53">
        <v>-9</v>
      </c>
      <c r="Q238" s="21">
        <v>-12</v>
      </c>
      <c r="R238" s="54">
        <v>-7</v>
      </c>
      <c r="S238" s="53"/>
      <c r="T238" s="21"/>
      <c r="U238" s="54"/>
      <c r="V238" s="53"/>
      <c r="W238" s="20"/>
      <c r="X238" s="56"/>
      <c r="Y238" s="24">
        <v>5</v>
      </c>
      <c r="Z238" s="38">
        <v>14</v>
      </c>
      <c r="AA238" s="38">
        <v>3</v>
      </c>
      <c r="AB238" s="38">
        <v>-69</v>
      </c>
      <c r="AC238" s="39">
        <f t="shared" si="6"/>
        <v>21.428571428571427</v>
      </c>
    </row>
    <row r="239" spans="1:29" ht="20.100000000000001" customHeight="1" x14ac:dyDescent="0.3">
      <c r="A239" s="37">
        <v>74</v>
      </c>
      <c r="B239" s="18" t="s">
        <v>790</v>
      </c>
      <c r="C239" s="48" t="s">
        <v>753</v>
      </c>
      <c r="D239" s="53"/>
      <c r="E239" s="21"/>
      <c r="F239" s="54"/>
      <c r="G239" s="53"/>
      <c r="H239" s="21"/>
      <c r="I239" s="54"/>
      <c r="J239" s="55"/>
      <c r="K239" s="20">
        <v>-9</v>
      </c>
      <c r="L239" s="56">
        <v>4</v>
      </c>
      <c r="M239" s="55">
        <v>-6</v>
      </c>
      <c r="N239" s="20">
        <v>-13</v>
      </c>
      <c r="O239" s="56">
        <v>-12</v>
      </c>
      <c r="P239" s="55"/>
      <c r="Q239" s="20"/>
      <c r="R239" s="56"/>
      <c r="S239" s="55"/>
      <c r="T239" s="20"/>
      <c r="U239" s="56"/>
      <c r="V239" s="55"/>
      <c r="W239" s="20"/>
      <c r="X239" s="56"/>
      <c r="Y239" s="24">
        <v>2</v>
      </c>
      <c r="Z239" s="38">
        <v>5</v>
      </c>
      <c r="AA239" s="38">
        <v>1</v>
      </c>
      <c r="AB239" s="38">
        <v>-36</v>
      </c>
      <c r="AC239" s="39">
        <f t="shared" si="6"/>
        <v>20</v>
      </c>
    </row>
    <row r="240" spans="1:29" ht="20.100000000000001" customHeight="1" x14ac:dyDescent="0.3">
      <c r="A240" s="37">
        <v>75</v>
      </c>
      <c r="B240" s="18" t="s">
        <v>630</v>
      </c>
      <c r="C240" s="48" t="s">
        <v>293</v>
      </c>
      <c r="D240" s="53">
        <v>-7</v>
      </c>
      <c r="E240" s="21">
        <v>-5</v>
      </c>
      <c r="F240" s="54">
        <v>1</v>
      </c>
      <c r="G240" s="53">
        <v>-9</v>
      </c>
      <c r="H240" s="21">
        <v>-13</v>
      </c>
      <c r="I240" s="54">
        <v>8</v>
      </c>
      <c r="J240" s="53"/>
      <c r="K240" s="21"/>
      <c r="L240" s="54"/>
      <c r="M240" s="53"/>
      <c r="N240" s="21">
        <v>-8</v>
      </c>
      <c r="O240" s="54">
        <v>-8</v>
      </c>
      <c r="P240" s="53">
        <v>-11</v>
      </c>
      <c r="Q240" s="21">
        <v>-7</v>
      </c>
      <c r="R240" s="54">
        <v>-11</v>
      </c>
      <c r="S240" s="53"/>
      <c r="T240" s="21"/>
      <c r="U240" s="54"/>
      <c r="V240" s="53"/>
      <c r="W240" s="21"/>
      <c r="X240" s="54"/>
      <c r="Y240" s="24">
        <v>4</v>
      </c>
      <c r="Z240" s="37">
        <v>11</v>
      </c>
      <c r="AA240" s="37">
        <v>2</v>
      </c>
      <c r="AB240" s="37">
        <v>-70</v>
      </c>
      <c r="AC240" s="39">
        <f t="shared" si="6"/>
        <v>18.181818181818183</v>
      </c>
    </row>
    <row r="241" spans="1:29" ht="20.100000000000001" customHeight="1" x14ac:dyDescent="0.3">
      <c r="A241" s="37">
        <v>76</v>
      </c>
      <c r="B241" s="18" t="s">
        <v>631</v>
      </c>
      <c r="C241" s="48" t="s">
        <v>293</v>
      </c>
      <c r="D241" s="53">
        <v>-7</v>
      </c>
      <c r="E241" s="21">
        <v>-12</v>
      </c>
      <c r="F241" s="54">
        <v>-12</v>
      </c>
      <c r="G241" s="53">
        <v>-10</v>
      </c>
      <c r="H241" s="21">
        <v>-4</v>
      </c>
      <c r="I241" s="54">
        <v>1</v>
      </c>
      <c r="J241" s="53"/>
      <c r="K241" s="21"/>
      <c r="L241" s="54"/>
      <c r="M241" s="53">
        <v>-6</v>
      </c>
      <c r="N241" s="21">
        <v>-8</v>
      </c>
      <c r="O241" s="54">
        <v>-1</v>
      </c>
      <c r="P241" s="53">
        <v>6</v>
      </c>
      <c r="Q241" s="21">
        <v>-12</v>
      </c>
      <c r="R241" s="54">
        <v>-2</v>
      </c>
      <c r="S241" s="53"/>
      <c r="T241" s="21"/>
      <c r="U241" s="54"/>
      <c r="V241" s="53"/>
      <c r="W241" s="21"/>
      <c r="X241" s="54"/>
      <c r="Y241" s="24">
        <v>4</v>
      </c>
      <c r="Z241" s="37">
        <v>12</v>
      </c>
      <c r="AA241" s="37">
        <v>2</v>
      </c>
      <c r="AB241" s="37">
        <v>-67</v>
      </c>
      <c r="AC241" s="39">
        <f t="shared" si="6"/>
        <v>16.666666666666664</v>
      </c>
    </row>
    <row r="242" spans="1:29" ht="20.100000000000001" customHeight="1" x14ac:dyDescent="0.3">
      <c r="A242" s="37">
        <v>77</v>
      </c>
      <c r="B242" s="18" t="s">
        <v>774</v>
      </c>
      <c r="C242" s="48" t="s">
        <v>665</v>
      </c>
      <c r="D242" s="53">
        <v>-4</v>
      </c>
      <c r="E242" s="21">
        <v>-2</v>
      </c>
      <c r="F242" s="54">
        <v>-8</v>
      </c>
      <c r="G242" s="53">
        <v>-2</v>
      </c>
      <c r="H242" s="21">
        <v>1</v>
      </c>
      <c r="I242" s="54">
        <v>-7</v>
      </c>
      <c r="J242" s="53"/>
      <c r="K242" s="21"/>
      <c r="L242" s="54"/>
      <c r="M242" s="53"/>
      <c r="N242" s="21"/>
      <c r="O242" s="54"/>
      <c r="P242" s="53"/>
      <c r="Q242" s="21"/>
      <c r="R242" s="54"/>
      <c r="S242" s="53"/>
      <c r="T242" s="21"/>
      <c r="U242" s="54"/>
      <c r="V242" s="53"/>
      <c r="W242" s="21"/>
      <c r="X242" s="54"/>
      <c r="Y242" s="24">
        <v>2</v>
      </c>
      <c r="Z242" s="37">
        <v>6</v>
      </c>
      <c r="AA242" s="37">
        <v>1</v>
      </c>
      <c r="AB242" s="37">
        <v>-22</v>
      </c>
      <c r="AC242" s="39">
        <f t="shared" si="6"/>
        <v>16.666666666666664</v>
      </c>
    </row>
    <row r="243" spans="1:29" ht="20.100000000000001" customHeight="1" x14ac:dyDescent="0.3">
      <c r="A243" s="37">
        <v>78</v>
      </c>
      <c r="B243" s="19" t="s">
        <v>804</v>
      </c>
      <c r="C243" s="48" t="s">
        <v>777</v>
      </c>
      <c r="D243" s="53"/>
      <c r="E243" s="21"/>
      <c r="F243" s="54"/>
      <c r="G243" s="53"/>
      <c r="H243" s="21"/>
      <c r="I243" s="54"/>
      <c r="J243" s="53"/>
      <c r="K243" s="21"/>
      <c r="L243" s="54"/>
      <c r="M243" s="53">
        <v>-10</v>
      </c>
      <c r="N243" s="21">
        <v>-4</v>
      </c>
      <c r="O243" s="54">
        <v>-8</v>
      </c>
      <c r="P243" s="53">
        <v>-3</v>
      </c>
      <c r="Q243" s="21">
        <v>-1</v>
      </c>
      <c r="R243" s="54">
        <v>1</v>
      </c>
      <c r="S243" s="53"/>
      <c r="T243" s="21"/>
      <c r="U243" s="54"/>
      <c r="V243" s="53"/>
      <c r="W243" s="21"/>
      <c r="X243" s="54"/>
      <c r="Y243" s="24">
        <v>2</v>
      </c>
      <c r="Z243" s="37">
        <v>6</v>
      </c>
      <c r="AA243" s="37">
        <v>1</v>
      </c>
      <c r="AB243" s="37">
        <v>-25</v>
      </c>
      <c r="AC243" s="39">
        <f t="shared" si="6"/>
        <v>16.666666666666664</v>
      </c>
    </row>
    <row r="244" spans="1:29" ht="20.100000000000001" customHeight="1" x14ac:dyDescent="0.3">
      <c r="A244" s="37">
        <v>79</v>
      </c>
      <c r="B244" s="19" t="s">
        <v>620</v>
      </c>
      <c r="C244" s="48" t="s">
        <v>121</v>
      </c>
      <c r="D244" s="53">
        <v>-5</v>
      </c>
      <c r="E244" s="21">
        <v>-2</v>
      </c>
      <c r="F244" s="54">
        <v>-9</v>
      </c>
      <c r="G244" s="53"/>
      <c r="H244" s="21"/>
      <c r="I244" s="54"/>
      <c r="J244" s="53"/>
      <c r="K244" s="21"/>
      <c r="L244" s="54"/>
      <c r="M244" s="53">
        <v>-5</v>
      </c>
      <c r="N244" s="21">
        <v>-6</v>
      </c>
      <c r="O244" s="54">
        <v>2</v>
      </c>
      <c r="P244" s="53"/>
      <c r="Q244" s="21"/>
      <c r="R244" s="54"/>
      <c r="S244" s="53"/>
      <c r="T244" s="21"/>
      <c r="U244" s="54"/>
      <c r="V244" s="53"/>
      <c r="W244" s="21"/>
      <c r="X244" s="54"/>
      <c r="Y244" s="24">
        <v>2</v>
      </c>
      <c r="Z244" s="37">
        <v>6</v>
      </c>
      <c r="AA244" s="37">
        <v>1</v>
      </c>
      <c r="AB244" s="37">
        <v>-25</v>
      </c>
      <c r="AC244" s="39">
        <f t="shared" si="6"/>
        <v>16.666666666666664</v>
      </c>
    </row>
    <row r="245" spans="1:29" ht="20.100000000000001" customHeight="1" x14ac:dyDescent="0.3">
      <c r="A245" s="37">
        <v>80</v>
      </c>
      <c r="B245" s="18" t="s">
        <v>619</v>
      </c>
      <c r="C245" s="48" t="s">
        <v>753</v>
      </c>
      <c r="D245" s="53"/>
      <c r="E245" s="21"/>
      <c r="F245" s="54"/>
      <c r="G245" s="53"/>
      <c r="H245" s="21"/>
      <c r="I245" s="54"/>
      <c r="J245" s="55">
        <v>-8</v>
      </c>
      <c r="K245" s="20">
        <v>8</v>
      </c>
      <c r="L245" s="56">
        <v>-12</v>
      </c>
      <c r="M245" s="55">
        <v>-5</v>
      </c>
      <c r="N245" s="20">
        <v>-7</v>
      </c>
      <c r="O245" s="56">
        <v>-12</v>
      </c>
      <c r="P245" s="55"/>
      <c r="Q245" s="20"/>
      <c r="R245" s="56"/>
      <c r="S245" s="55"/>
      <c r="T245" s="20"/>
      <c r="U245" s="56"/>
      <c r="V245" s="55"/>
      <c r="W245" s="20"/>
      <c r="X245" s="56"/>
      <c r="Y245" s="24">
        <v>2</v>
      </c>
      <c r="Z245" s="38">
        <v>6</v>
      </c>
      <c r="AA245" s="38">
        <v>1</v>
      </c>
      <c r="AB245" s="38">
        <v>-36</v>
      </c>
      <c r="AC245" s="39">
        <f t="shared" si="6"/>
        <v>16.666666666666664</v>
      </c>
    </row>
    <row r="246" spans="1:29" ht="20.100000000000001" customHeight="1" x14ac:dyDescent="0.3">
      <c r="A246" s="37">
        <v>81</v>
      </c>
      <c r="B246" s="19" t="s">
        <v>789</v>
      </c>
      <c r="C246" s="48" t="s">
        <v>706</v>
      </c>
      <c r="D246" s="53"/>
      <c r="E246" s="21"/>
      <c r="F246" s="54"/>
      <c r="G246" s="53"/>
      <c r="H246" s="21">
        <v>13</v>
      </c>
      <c r="I246" s="54">
        <v>-2</v>
      </c>
      <c r="J246" s="53">
        <v>-2</v>
      </c>
      <c r="K246" s="21">
        <v>-8</v>
      </c>
      <c r="L246" s="54">
        <v>-7</v>
      </c>
      <c r="M246" s="53"/>
      <c r="N246" s="21">
        <v>-8</v>
      </c>
      <c r="O246" s="54">
        <v>-5</v>
      </c>
      <c r="P246" s="53"/>
      <c r="Q246" s="21"/>
      <c r="R246" s="54"/>
      <c r="S246" s="53"/>
      <c r="T246" s="21"/>
      <c r="U246" s="54"/>
      <c r="V246" s="53"/>
      <c r="W246" s="21"/>
      <c r="X246" s="54"/>
      <c r="Y246" s="24">
        <v>3</v>
      </c>
      <c r="Z246" s="37">
        <v>7</v>
      </c>
      <c r="AA246" s="37">
        <v>1</v>
      </c>
      <c r="AB246" s="37">
        <v>-19</v>
      </c>
      <c r="AC246" s="39">
        <f t="shared" si="6"/>
        <v>14.285714285714285</v>
      </c>
    </row>
    <row r="247" spans="1:29" ht="20.100000000000001" customHeight="1" x14ac:dyDescent="0.3">
      <c r="A247" s="37">
        <v>82</v>
      </c>
      <c r="B247" s="18" t="s">
        <v>749</v>
      </c>
      <c r="C247" s="48" t="s">
        <v>753</v>
      </c>
      <c r="D247" s="53">
        <v>-1</v>
      </c>
      <c r="E247" s="21">
        <v>-1</v>
      </c>
      <c r="F247" s="54">
        <v>-13</v>
      </c>
      <c r="G247" s="53">
        <v>-6</v>
      </c>
      <c r="H247" s="21">
        <v>2</v>
      </c>
      <c r="I247" s="54">
        <v>-7</v>
      </c>
      <c r="J247" s="53"/>
      <c r="K247" s="21"/>
      <c r="L247" s="54"/>
      <c r="M247" s="53">
        <v>-4</v>
      </c>
      <c r="N247" s="21">
        <v>-7</v>
      </c>
      <c r="O247" s="54">
        <v>-2</v>
      </c>
      <c r="P247" s="53"/>
      <c r="Q247" s="21"/>
      <c r="R247" s="54"/>
      <c r="S247" s="53"/>
      <c r="T247" s="21"/>
      <c r="U247" s="54"/>
      <c r="V247" s="53"/>
      <c r="W247" s="21"/>
      <c r="X247" s="54"/>
      <c r="Y247" s="24">
        <v>3</v>
      </c>
      <c r="Z247" s="37">
        <v>9</v>
      </c>
      <c r="AA247" s="37">
        <v>1</v>
      </c>
      <c r="AB247" s="37">
        <v>-39</v>
      </c>
      <c r="AC247" s="39">
        <f t="shared" si="6"/>
        <v>11.111111111111111</v>
      </c>
    </row>
    <row r="248" spans="1:29" ht="20.100000000000001" customHeight="1" x14ac:dyDescent="0.3">
      <c r="A248" s="37">
        <v>83</v>
      </c>
      <c r="B248" s="18" t="s">
        <v>750</v>
      </c>
      <c r="C248" s="48" t="s">
        <v>753</v>
      </c>
      <c r="D248" s="53">
        <v>-4</v>
      </c>
      <c r="E248" s="21">
        <v>-1</v>
      </c>
      <c r="F248" s="54">
        <v>-13</v>
      </c>
      <c r="G248" s="53">
        <v>-6</v>
      </c>
      <c r="H248" s="21">
        <v>2</v>
      </c>
      <c r="I248" s="54">
        <v>-7</v>
      </c>
      <c r="J248" s="55"/>
      <c r="K248" s="20"/>
      <c r="L248" s="56"/>
      <c r="M248" s="55">
        <v>-11</v>
      </c>
      <c r="N248" s="20">
        <v>-7</v>
      </c>
      <c r="O248" s="56">
        <v>-2</v>
      </c>
      <c r="P248" s="55"/>
      <c r="Q248" s="20"/>
      <c r="R248" s="56"/>
      <c r="S248" s="55"/>
      <c r="T248" s="20"/>
      <c r="U248" s="56"/>
      <c r="V248" s="55"/>
      <c r="W248" s="20"/>
      <c r="X248" s="56"/>
      <c r="Y248" s="24">
        <v>3</v>
      </c>
      <c r="Z248" s="38">
        <v>9</v>
      </c>
      <c r="AA248" s="38">
        <v>1</v>
      </c>
      <c r="AB248" s="38">
        <v>-49</v>
      </c>
      <c r="AC248" s="39">
        <f t="shared" si="6"/>
        <v>11.111111111111111</v>
      </c>
    </row>
    <row r="249" spans="1:29" ht="20.100000000000001" customHeight="1" x14ac:dyDescent="0.3">
      <c r="A249" s="37">
        <v>84</v>
      </c>
      <c r="B249" s="18" t="s">
        <v>714</v>
      </c>
      <c r="C249" s="48" t="s">
        <v>293</v>
      </c>
      <c r="D249" s="53">
        <v>-3</v>
      </c>
      <c r="E249" s="21">
        <v>-5</v>
      </c>
      <c r="F249" s="54">
        <v>-12</v>
      </c>
      <c r="G249" s="53"/>
      <c r="H249" s="21"/>
      <c r="I249" s="54"/>
      <c r="J249" s="53"/>
      <c r="K249" s="21"/>
      <c r="L249" s="54"/>
      <c r="M249" s="53">
        <v>-10</v>
      </c>
      <c r="N249" s="21">
        <v>-8</v>
      </c>
      <c r="O249" s="54"/>
      <c r="P249" s="53">
        <v>-9</v>
      </c>
      <c r="Q249" s="21">
        <v>-7</v>
      </c>
      <c r="R249" s="54">
        <v>-2</v>
      </c>
      <c r="S249" s="53"/>
      <c r="T249" s="21"/>
      <c r="U249" s="54"/>
      <c r="V249" s="53"/>
      <c r="W249" s="21"/>
      <c r="X249" s="54"/>
      <c r="Y249" s="24">
        <v>3</v>
      </c>
      <c r="Z249" s="37">
        <v>8</v>
      </c>
      <c r="AA249" s="37">
        <v>0</v>
      </c>
      <c r="AB249" s="37">
        <v>-56</v>
      </c>
      <c r="AC249" s="39">
        <f t="shared" si="6"/>
        <v>0</v>
      </c>
    </row>
    <row r="250" spans="1:29" ht="20.100000000000001" customHeight="1" x14ac:dyDescent="0.3">
      <c r="A250" s="66"/>
      <c r="B250" s="74" t="s">
        <v>759</v>
      </c>
      <c r="C250" s="68" t="s">
        <v>777</v>
      </c>
      <c r="D250" s="69">
        <v>7</v>
      </c>
      <c r="E250" s="70">
        <v>12</v>
      </c>
      <c r="F250" s="71">
        <v>12</v>
      </c>
      <c r="G250" s="69"/>
      <c r="H250" s="70"/>
      <c r="I250" s="71"/>
      <c r="J250" s="69"/>
      <c r="K250" s="70"/>
      <c r="L250" s="71"/>
      <c r="M250" s="69"/>
      <c r="N250" s="70"/>
      <c r="O250" s="71"/>
      <c r="P250" s="69"/>
      <c r="Q250" s="70"/>
      <c r="R250" s="71"/>
      <c r="S250" s="69"/>
      <c r="T250" s="70"/>
      <c r="U250" s="71"/>
      <c r="V250" s="69"/>
      <c r="W250" s="70"/>
      <c r="X250" s="71"/>
      <c r="Y250" s="83">
        <v>1</v>
      </c>
      <c r="Z250" s="79">
        <v>3</v>
      </c>
      <c r="AA250" s="79">
        <v>3</v>
      </c>
      <c r="AB250" s="79">
        <v>31</v>
      </c>
      <c r="AC250" s="84">
        <f t="shared" si="6"/>
        <v>100</v>
      </c>
    </row>
    <row r="251" spans="1:29" ht="20.100000000000001" customHeight="1" x14ac:dyDescent="0.3">
      <c r="A251" s="66"/>
      <c r="B251" s="67" t="s">
        <v>715</v>
      </c>
      <c r="C251" s="68" t="s">
        <v>665</v>
      </c>
      <c r="D251" s="69"/>
      <c r="E251" s="70"/>
      <c r="F251" s="71"/>
      <c r="G251" s="69"/>
      <c r="H251" s="70"/>
      <c r="I251" s="71"/>
      <c r="J251" s="69"/>
      <c r="K251" s="70"/>
      <c r="L251" s="71"/>
      <c r="M251" s="69"/>
      <c r="N251" s="70"/>
      <c r="O251" s="71"/>
      <c r="P251" s="69"/>
      <c r="Q251" s="70">
        <v>1</v>
      </c>
      <c r="R251" s="71"/>
      <c r="S251" s="69"/>
      <c r="T251" s="70"/>
      <c r="U251" s="71"/>
      <c r="V251" s="69"/>
      <c r="W251" s="70"/>
      <c r="X251" s="71"/>
      <c r="Y251" s="83">
        <v>1</v>
      </c>
      <c r="Z251" s="66">
        <v>1</v>
      </c>
      <c r="AA251" s="66">
        <v>1</v>
      </c>
      <c r="AB251" s="66">
        <v>1</v>
      </c>
      <c r="AC251" s="84">
        <f t="shared" si="6"/>
        <v>100</v>
      </c>
    </row>
    <row r="252" spans="1:29" ht="20.100000000000001" customHeight="1" x14ac:dyDescent="0.3">
      <c r="A252" s="66"/>
      <c r="B252" s="67" t="s">
        <v>159</v>
      </c>
      <c r="C252" s="68" t="s">
        <v>461</v>
      </c>
      <c r="D252" s="69"/>
      <c r="E252" s="70"/>
      <c r="F252" s="71"/>
      <c r="G252" s="69"/>
      <c r="H252" s="70"/>
      <c r="I252" s="71"/>
      <c r="J252" s="69">
        <v>5</v>
      </c>
      <c r="K252" s="70">
        <v>5</v>
      </c>
      <c r="L252" s="71">
        <v>5</v>
      </c>
      <c r="M252" s="69"/>
      <c r="N252" s="70"/>
      <c r="O252" s="71"/>
      <c r="P252" s="69"/>
      <c r="Q252" s="70"/>
      <c r="R252" s="71"/>
      <c r="S252" s="69"/>
      <c r="T252" s="70"/>
      <c r="U252" s="71"/>
      <c r="V252" s="69"/>
      <c r="W252" s="70"/>
      <c r="X252" s="71"/>
      <c r="Y252" s="83">
        <v>1</v>
      </c>
      <c r="Z252" s="66">
        <v>3</v>
      </c>
      <c r="AA252" s="66">
        <v>3</v>
      </c>
      <c r="AB252" s="66">
        <v>15</v>
      </c>
      <c r="AC252" s="84">
        <f t="shared" si="6"/>
        <v>100</v>
      </c>
    </row>
    <row r="253" spans="1:29" ht="20.100000000000001" customHeight="1" x14ac:dyDescent="0.3">
      <c r="A253" s="66"/>
      <c r="B253" s="74" t="s">
        <v>752</v>
      </c>
      <c r="C253" s="68" t="s">
        <v>121</v>
      </c>
      <c r="D253" s="69"/>
      <c r="E253" s="70">
        <v>10</v>
      </c>
      <c r="F253" s="71">
        <v>7</v>
      </c>
      <c r="G253" s="69"/>
      <c r="H253" s="70"/>
      <c r="I253" s="71"/>
      <c r="J253" s="69"/>
      <c r="K253" s="70"/>
      <c r="L253" s="71"/>
      <c r="M253" s="69"/>
      <c r="N253" s="70"/>
      <c r="O253" s="71"/>
      <c r="P253" s="69"/>
      <c r="Q253" s="70"/>
      <c r="R253" s="71"/>
      <c r="S253" s="69"/>
      <c r="T253" s="70"/>
      <c r="U253" s="71"/>
      <c r="V253" s="69"/>
      <c r="W253" s="70"/>
      <c r="X253" s="71"/>
      <c r="Y253" s="83">
        <v>1</v>
      </c>
      <c r="Z253" s="66">
        <v>2</v>
      </c>
      <c r="AA253" s="66">
        <v>2</v>
      </c>
      <c r="AB253" s="66">
        <v>17</v>
      </c>
      <c r="AC253" s="84">
        <f t="shared" si="6"/>
        <v>100</v>
      </c>
    </row>
    <row r="254" spans="1:29" ht="20.100000000000001" customHeight="1" x14ac:dyDescent="0.3">
      <c r="A254" s="66"/>
      <c r="B254" s="74" t="s">
        <v>580</v>
      </c>
      <c r="C254" s="68" t="s">
        <v>706</v>
      </c>
      <c r="D254" s="69">
        <v>4</v>
      </c>
      <c r="E254" s="70">
        <v>8</v>
      </c>
      <c r="F254" s="71">
        <v>7</v>
      </c>
      <c r="G254" s="69"/>
      <c r="H254" s="70"/>
      <c r="I254" s="71"/>
      <c r="J254" s="69"/>
      <c r="K254" s="70"/>
      <c r="L254" s="71"/>
      <c r="M254" s="69"/>
      <c r="N254" s="70"/>
      <c r="O254" s="71"/>
      <c r="P254" s="69"/>
      <c r="Q254" s="70"/>
      <c r="R254" s="71"/>
      <c r="S254" s="69"/>
      <c r="T254" s="70"/>
      <c r="U254" s="71"/>
      <c r="V254" s="69"/>
      <c r="W254" s="70"/>
      <c r="X254" s="71"/>
      <c r="Y254" s="83">
        <v>1</v>
      </c>
      <c r="Z254" s="66">
        <v>3</v>
      </c>
      <c r="AA254" s="66">
        <v>3</v>
      </c>
      <c r="AB254" s="66">
        <v>19</v>
      </c>
      <c r="AC254" s="84">
        <f t="shared" si="6"/>
        <v>100</v>
      </c>
    </row>
    <row r="255" spans="1:29" ht="20.100000000000001" customHeight="1" x14ac:dyDescent="0.3">
      <c r="A255" s="66"/>
      <c r="B255" s="67" t="s">
        <v>504</v>
      </c>
      <c r="C255" s="68" t="s">
        <v>293</v>
      </c>
      <c r="D255" s="69"/>
      <c r="E255" s="70"/>
      <c r="F255" s="71"/>
      <c r="G255" s="69"/>
      <c r="H255" s="70"/>
      <c r="I255" s="71"/>
      <c r="J255" s="69">
        <v>-6</v>
      </c>
      <c r="K255" s="70">
        <v>6</v>
      </c>
      <c r="L255" s="71">
        <v>2</v>
      </c>
      <c r="M255" s="69"/>
      <c r="N255" s="70"/>
      <c r="O255" s="71"/>
      <c r="P255" s="69"/>
      <c r="Q255" s="70"/>
      <c r="R255" s="71"/>
      <c r="S255" s="69"/>
      <c r="T255" s="70"/>
      <c r="U255" s="71"/>
      <c r="V255" s="69"/>
      <c r="W255" s="70"/>
      <c r="X255" s="71"/>
      <c r="Y255" s="83">
        <v>1</v>
      </c>
      <c r="Z255" s="66">
        <v>3</v>
      </c>
      <c r="AA255" s="66">
        <v>2</v>
      </c>
      <c r="AB255" s="66">
        <v>2</v>
      </c>
      <c r="AC255" s="84">
        <f t="shared" si="6"/>
        <v>66.666666666666657</v>
      </c>
    </row>
    <row r="256" spans="1:29" ht="20.100000000000001" customHeight="1" x14ac:dyDescent="0.3">
      <c r="A256" s="66"/>
      <c r="B256" s="67" t="s">
        <v>495</v>
      </c>
      <c r="C256" s="68" t="s">
        <v>706</v>
      </c>
      <c r="D256" s="69"/>
      <c r="E256" s="70"/>
      <c r="F256" s="71"/>
      <c r="G256" s="69">
        <v>2</v>
      </c>
      <c r="H256" s="70">
        <v>-10</v>
      </c>
      <c r="I256" s="71">
        <v>7</v>
      </c>
      <c r="J256" s="69"/>
      <c r="K256" s="70"/>
      <c r="L256" s="71"/>
      <c r="M256" s="69"/>
      <c r="N256" s="70"/>
      <c r="O256" s="71"/>
      <c r="P256" s="69"/>
      <c r="Q256" s="70"/>
      <c r="R256" s="71"/>
      <c r="S256" s="69"/>
      <c r="T256" s="70"/>
      <c r="U256" s="71"/>
      <c r="V256" s="69"/>
      <c r="W256" s="70"/>
      <c r="X256" s="71"/>
      <c r="Y256" s="83">
        <v>1</v>
      </c>
      <c r="Z256" s="66">
        <v>3</v>
      </c>
      <c r="AA256" s="66">
        <v>2</v>
      </c>
      <c r="AB256" s="66">
        <v>-1</v>
      </c>
      <c r="AC256" s="84">
        <f t="shared" si="6"/>
        <v>66.666666666666657</v>
      </c>
    </row>
    <row r="257" spans="1:29" ht="20.100000000000001" customHeight="1" x14ac:dyDescent="0.3">
      <c r="A257" s="66"/>
      <c r="B257" s="74" t="s">
        <v>756</v>
      </c>
      <c r="C257" s="68" t="s">
        <v>777</v>
      </c>
      <c r="D257" s="69">
        <v>3</v>
      </c>
      <c r="E257" s="70">
        <v>5</v>
      </c>
      <c r="F257" s="71">
        <v>-2</v>
      </c>
      <c r="G257" s="69"/>
      <c r="H257" s="70"/>
      <c r="I257" s="71"/>
      <c r="J257" s="69"/>
      <c r="K257" s="70"/>
      <c r="L257" s="71"/>
      <c r="M257" s="69"/>
      <c r="N257" s="70"/>
      <c r="O257" s="71"/>
      <c r="P257" s="69"/>
      <c r="Q257" s="70"/>
      <c r="R257" s="71"/>
      <c r="S257" s="69"/>
      <c r="T257" s="70"/>
      <c r="U257" s="71"/>
      <c r="V257" s="69"/>
      <c r="W257" s="70"/>
      <c r="X257" s="71"/>
      <c r="Y257" s="83">
        <v>1</v>
      </c>
      <c r="Z257" s="66">
        <v>3</v>
      </c>
      <c r="AA257" s="66">
        <v>2</v>
      </c>
      <c r="AB257" s="66">
        <v>6</v>
      </c>
      <c r="AC257" s="84">
        <f t="shared" si="6"/>
        <v>66.666666666666657</v>
      </c>
    </row>
    <row r="258" spans="1:29" ht="20.100000000000001" customHeight="1" x14ac:dyDescent="0.3">
      <c r="A258" s="66"/>
      <c r="B258" s="74" t="s">
        <v>757</v>
      </c>
      <c r="C258" s="68" t="s">
        <v>777</v>
      </c>
      <c r="D258" s="69">
        <v>11</v>
      </c>
      <c r="E258" s="70">
        <v>5</v>
      </c>
      <c r="F258" s="71">
        <v>-1</v>
      </c>
      <c r="G258" s="69"/>
      <c r="H258" s="70"/>
      <c r="I258" s="71"/>
      <c r="J258" s="69"/>
      <c r="K258" s="70"/>
      <c r="L258" s="71"/>
      <c r="M258" s="69"/>
      <c r="N258" s="70"/>
      <c r="O258" s="71"/>
      <c r="P258" s="69"/>
      <c r="Q258" s="70"/>
      <c r="R258" s="71"/>
      <c r="S258" s="69"/>
      <c r="T258" s="70"/>
      <c r="U258" s="71"/>
      <c r="V258" s="69"/>
      <c r="W258" s="70"/>
      <c r="X258" s="71"/>
      <c r="Y258" s="83">
        <v>1</v>
      </c>
      <c r="Z258" s="66">
        <v>3</v>
      </c>
      <c r="AA258" s="66">
        <v>2</v>
      </c>
      <c r="AB258" s="66">
        <v>15</v>
      </c>
      <c r="AC258" s="84">
        <f t="shared" si="6"/>
        <v>66.666666666666657</v>
      </c>
    </row>
    <row r="259" spans="1:29" ht="20.100000000000001" customHeight="1" x14ac:dyDescent="0.3">
      <c r="A259" s="66"/>
      <c r="B259" s="74" t="s">
        <v>103</v>
      </c>
      <c r="C259" s="68" t="s">
        <v>121</v>
      </c>
      <c r="D259" s="69"/>
      <c r="E259" s="70"/>
      <c r="F259" s="71"/>
      <c r="G259" s="69">
        <v>4</v>
      </c>
      <c r="H259" s="70">
        <v>-13</v>
      </c>
      <c r="I259" s="71">
        <v>-7</v>
      </c>
      <c r="J259" s="69"/>
      <c r="K259" s="70"/>
      <c r="L259" s="71"/>
      <c r="M259" s="69"/>
      <c r="N259" s="70"/>
      <c r="O259" s="71"/>
      <c r="P259" s="69"/>
      <c r="Q259" s="70"/>
      <c r="R259" s="71"/>
      <c r="S259" s="69"/>
      <c r="T259" s="70"/>
      <c r="U259" s="71"/>
      <c r="V259" s="69"/>
      <c r="W259" s="70"/>
      <c r="X259" s="71"/>
      <c r="Y259" s="83">
        <v>1</v>
      </c>
      <c r="Z259" s="66">
        <v>3</v>
      </c>
      <c r="AA259" s="66">
        <v>1</v>
      </c>
      <c r="AB259" s="66">
        <v>-16</v>
      </c>
      <c r="AC259" s="84">
        <f t="shared" si="6"/>
        <v>33.333333333333329</v>
      </c>
    </row>
    <row r="260" spans="1:29" ht="20.100000000000001" customHeight="1" x14ac:dyDescent="0.3">
      <c r="A260" s="66"/>
      <c r="B260" s="74" t="s">
        <v>583</v>
      </c>
      <c r="C260" s="68" t="s">
        <v>706</v>
      </c>
      <c r="D260" s="69">
        <v>-6</v>
      </c>
      <c r="E260" s="70">
        <v>8</v>
      </c>
      <c r="F260" s="71">
        <v>-6</v>
      </c>
      <c r="G260" s="69"/>
      <c r="H260" s="70"/>
      <c r="I260" s="71"/>
      <c r="J260" s="69"/>
      <c r="K260" s="70"/>
      <c r="L260" s="71"/>
      <c r="M260" s="69"/>
      <c r="N260" s="70"/>
      <c r="O260" s="71"/>
      <c r="P260" s="69"/>
      <c r="Q260" s="70"/>
      <c r="R260" s="71"/>
      <c r="S260" s="69"/>
      <c r="T260" s="70"/>
      <c r="U260" s="71"/>
      <c r="V260" s="69"/>
      <c r="W260" s="70"/>
      <c r="X260" s="71"/>
      <c r="Y260" s="83">
        <v>1</v>
      </c>
      <c r="Z260" s="66">
        <v>3</v>
      </c>
      <c r="AA260" s="66">
        <v>1</v>
      </c>
      <c r="AB260" s="66">
        <v>-4</v>
      </c>
      <c r="AC260" s="84">
        <f t="shared" si="6"/>
        <v>33.333333333333329</v>
      </c>
    </row>
    <row r="261" spans="1:29" ht="20.100000000000001" customHeight="1" x14ac:dyDescent="0.3">
      <c r="A261" s="66"/>
      <c r="B261" s="74" t="s">
        <v>395</v>
      </c>
      <c r="C261" s="68" t="s">
        <v>121</v>
      </c>
      <c r="D261" s="69"/>
      <c r="E261" s="70"/>
      <c r="F261" s="71"/>
      <c r="G261" s="69">
        <v>-1</v>
      </c>
      <c r="H261" s="70">
        <v>10</v>
      </c>
      <c r="I261" s="71">
        <v>-7</v>
      </c>
      <c r="J261" s="69"/>
      <c r="K261" s="70"/>
      <c r="L261" s="71"/>
      <c r="M261" s="69"/>
      <c r="N261" s="70"/>
      <c r="O261" s="71"/>
      <c r="P261" s="69"/>
      <c r="Q261" s="70"/>
      <c r="R261" s="71"/>
      <c r="S261" s="69"/>
      <c r="T261" s="70"/>
      <c r="U261" s="71"/>
      <c r="V261" s="69"/>
      <c r="W261" s="70"/>
      <c r="X261" s="71"/>
      <c r="Y261" s="83">
        <v>1</v>
      </c>
      <c r="Z261" s="66">
        <v>3</v>
      </c>
      <c r="AA261" s="66">
        <v>1</v>
      </c>
      <c r="AB261" s="66">
        <v>2</v>
      </c>
      <c r="AC261" s="84">
        <f t="shared" si="6"/>
        <v>33.333333333333329</v>
      </c>
    </row>
    <row r="262" spans="1:29" ht="20.100000000000001" customHeight="1" x14ac:dyDescent="0.3">
      <c r="A262" s="66"/>
      <c r="B262" s="74" t="s">
        <v>798</v>
      </c>
      <c r="C262" s="68" t="s">
        <v>706</v>
      </c>
      <c r="D262" s="69"/>
      <c r="E262" s="70"/>
      <c r="F262" s="71"/>
      <c r="G262" s="69"/>
      <c r="H262" s="70"/>
      <c r="I262" s="71"/>
      <c r="J262" s="69"/>
      <c r="K262" s="70"/>
      <c r="L262" s="71"/>
      <c r="M262" s="69">
        <v>-11</v>
      </c>
      <c r="N262" s="70">
        <v>-8</v>
      </c>
      <c r="O262" s="71"/>
      <c r="P262" s="69"/>
      <c r="Q262" s="70"/>
      <c r="R262" s="71"/>
      <c r="S262" s="69"/>
      <c r="T262" s="70"/>
      <c r="U262" s="71"/>
      <c r="V262" s="69"/>
      <c r="W262" s="70"/>
      <c r="X262" s="71"/>
      <c r="Y262" s="83">
        <v>1</v>
      </c>
      <c r="Z262" s="66">
        <v>2</v>
      </c>
      <c r="AA262" s="66">
        <v>0</v>
      </c>
      <c r="AB262" s="66">
        <v>-19</v>
      </c>
      <c r="AC262" s="84">
        <f t="shared" ref="AC262:AC270" si="7">AA262/Z262*100</f>
        <v>0</v>
      </c>
    </row>
    <row r="263" spans="1:29" ht="20.100000000000001" customHeight="1" x14ac:dyDescent="0.3">
      <c r="A263" s="66"/>
      <c r="B263" s="74" t="s">
        <v>805</v>
      </c>
      <c r="C263" s="68" t="s">
        <v>777</v>
      </c>
      <c r="D263" s="69"/>
      <c r="E263" s="70"/>
      <c r="F263" s="71"/>
      <c r="G263" s="69"/>
      <c r="H263" s="70"/>
      <c r="I263" s="71"/>
      <c r="J263" s="69"/>
      <c r="K263" s="70"/>
      <c r="L263" s="71"/>
      <c r="M263" s="69">
        <v>-6</v>
      </c>
      <c r="N263" s="70">
        <v>-6</v>
      </c>
      <c r="O263" s="71">
        <v>-5</v>
      </c>
      <c r="P263" s="69"/>
      <c r="Q263" s="70"/>
      <c r="R263" s="71"/>
      <c r="S263" s="69"/>
      <c r="T263" s="70"/>
      <c r="U263" s="71"/>
      <c r="V263" s="69"/>
      <c r="W263" s="70"/>
      <c r="X263" s="71"/>
      <c r="Y263" s="83">
        <v>1</v>
      </c>
      <c r="Z263" s="66">
        <v>3</v>
      </c>
      <c r="AA263" s="66">
        <v>0</v>
      </c>
      <c r="AB263" s="66">
        <v>-17</v>
      </c>
      <c r="AC263" s="84">
        <f t="shared" si="7"/>
        <v>0</v>
      </c>
    </row>
    <row r="264" spans="1:29" ht="20.100000000000001" customHeight="1" x14ac:dyDescent="0.3">
      <c r="A264" s="66"/>
      <c r="B264" s="74" t="s">
        <v>376</v>
      </c>
      <c r="C264" s="68" t="s">
        <v>121</v>
      </c>
      <c r="D264" s="69"/>
      <c r="E264" s="70"/>
      <c r="F264" s="71"/>
      <c r="G264" s="69"/>
      <c r="H264" s="70"/>
      <c r="I264" s="71"/>
      <c r="J264" s="69">
        <v>-10</v>
      </c>
      <c r="K264" s="70">
        <v>-10</v>
      </c>
      <c r="L264" s="71"/>
      <c r="M264" s="69"/>
      <c r="N264" s="70"/>
      <c r="O264" s="71"/>
      <c r="P264" s="69"/>
      <c r="Q264" s="70"/>
      <c r="R264" s="71"/>
      <c r="S264" s="69"/>
      <c r="T264" s="70"/>
      <c r="U264" s="71"/>
      <c r="V264" s="69"/>
      <c r="W264" s="70"/>
      <c r="X264" s="71"/>
      <c r="Y264" s="83">
        <v>1</v>
      </c>
      <c r="Z264" s="66">
        <v>2</v>
      </c>
      <c r="AA264" s="66">
        <v>0</v>
      </c>
      <c r="AB264" s="66">
        <v>-20</v>
      </c>
      <c r="AC264" s="84">
        <f t="shared" si="7"/>
        <v>0</v>
      </c>
    </row>
    <row r="265" spans="1:29" ht="20.100000000000001" customHeight="1" x14ac:dyDescent="0.3">
      <c r="A265" s="66"/>
      <c r="B265" s="74" t="s">
        <v>375</v>
      </c>
      <c r="C265" s="68" t="s">
        <v>121</v>
      </c>
      <c r="D265" s="69"/>
      <c r="E265" s="70"/>
      <c r="F265" s="71"/>
      <c r="G265" s="69"/>
      <c r="H265" s="70"/>
      <c r="I265" s="71"/>
      <c r="J265" s="69">
        <v>-3</v>
      </c>
      <c r="K265" s="70">
        <v>-10</v>
      </c>
      <c r="L265" s="71"/>
      <c r="M265" s="69"/>
      <c r="N265" s="70"/>
      <c r="O265" s="71"/>
      <c r="P265" s="69"/>
      <c r="Q265" s="70"/>
      <c r="R265" s="71"/>
      <c r="S265" s="69"/>
      <c r="T265" s="70"/>
      <c r="U265" s="71"/>
      <c r="V265" s="69"/>
      <c r="W265" s="70"/>
      <c r="X265" s="71"/>
      <c r="Y265" s="83">
        <v>1</v>
      </c>
      <c r="Z265" s="66">
        <v>2</v>
      </c>
      <c r="AA265" s="66">
        <v>0</v>
      </c>
      <c r="AB265" s="66">
        <v>-13</v>
      </c>
      <c r="AC265" s="84">
        <f t="shared" si="7"/>
        <v>0</v>
      </c>
    </row>
    <row r="266" spans="1:29" ht="20.100000000000001" customHeight="1" x14ac:dyDescent="0.3">
      <c r="A266" s="66"/>
      <c r="B266" s="74" t="s">
        <v>108</v>
      </c>
      <c r="C266" s="68" t="s">
        <v>121</v>
      </c>
      <c r="D266" s="69"/>
      <c r="E266" s="70"/>
      <c r="F266" s="71"/>
      <c r="G266" s="69"/>
      <c r="H266" s="70"/>
      <c r="I266" s="71"/>
      <c r="J266" s="69">
        <v>-3</v>
      </c>
      <c r="K266" s="70">
        <v>-10</v>
      </c>
      <c r="L266" s="71">
        <v>-7</v>
      </c>
      <c r="M266" s="69"/>
      <c r="N266" s="70"/>
      <c r="O266" s="71"/>
      <c r="P266" s="69"/>
      <c r="Q266" s="70"/>
      <c r="R266" s="71"/>
      <c r="S266" s="69"/>
      <c r="T266" s="70"/>
      <c r="U266" s="71"/>
      <c r="V266" s="69"/>
      <c r="W266" s="70"/>
      <c r="X266" s="71"/>
      <c r="Y266" s="83">
        <v>1</v>
      </c>
      <c r="Z266" s="66">
        <v>3</v>
      </c>
      <c r="AA266" s="66">
        <v>0</v>
      </c>
      <c r="AB266" s="66">
        <v>-20</v>
      </c>
      <c r="AC266" s="84">
        <f t="shared" si="7"/>
        <v>0</v>
      </c>
    </row>
    <row r="267" spans="1:29" ht="20.100000000000001" customHeight="1" x14ac:dyDescent="0.3">
      <c r="A267" s="66"/>
      <c r="B267" s="74" t="s">
        <v>654</v>
      </c>
      <c r="C267" s="68" t="s">
        <v>667</v>
      </c>
      <c r="D267" s="69"/>
      <c r="E267" s="70"/>
      <c r="F267" s="71"/>
      <c r="G267" s="69"/>
      <c r="H267" s="70"/>
      <c r="I267" s="71"/>
      <c r="J267" s="354"/>
      <c r="K267" s="355">
        <v>-12</v>
      </c>
      <c r="L267" s="356">
        <v>-5</v>
      </c>
      <c r="M267" s="69"/>
      <c r="N267" s="70"/>
      <c r="O267" s="71"/>
      <c r="P267" s="69"/>
      <c r="Q267" s="70"/>
      <c r="R267" s="71"/>
      <c r="S267" s="69"/>
      <c r="T267" s="70"/>
      <c r="U267" s="71"/>
      <c r="V267" s="69"/>
      <c r="W267" s="70"/>
      <c r="X267" s="71"/>
      <c r="Y267" s="83">
        <v>1</v>
      </c>
      <c r="Z267" s="66">
        <v>2</v>
      </c>
      <c r="AA267" s="66">
        <v>0</v>
      </c>
      <c r="AB267" s="66">
        <v>-17</v>
      </c>
      <c r="AC267" s="84">
        <f t="shared" si="7"/>
        <v>0</v>
      </c>
    </row>
    <row r="268" spans="1:29" ht="20.100000000000001" customHeight="1" x14ac:dyDescent="0.3">
      <c r="A268" s="66"/>
      <c r="B268" s="74" t="s">
        <v>686</v>
      </c>
      <c r="C268" s="68" t="s">
        <v>706</v>
      </c>
      <c r="D268" s="69"/>
      <c r="E268" s="70"/>
      <c r="F268" s="71"/>
      <c r="G268" s="69">
        <v>-2</v>
      </c>
      <c r="H268" s="70"/>
      <c r="I268" s="71"/>
      <c r="J268" s="69"/>
      <c r="K268" s="70"/>
      <c r="L268" s="71"/>
      <c r="M268" s="69"/>
      <c r="N268" s="70"/>
      <c r="O268" s="71"/>
      <c r="P268" s="69"/>
      <c r="Q268" s="70"/>
      <c r="R268" s="71"/>
      <c r="S268" s="69"/>
      <c r="T268" s="70"/>
      <c r="U268" s="71"/>
      <c r="V268" s="69"/>
      <c r="W268" s="70"/>
      <c r="X268" s="71"/>
      <c r="Y268" s="83">
        <v>1</v>
      </c>
      <c r="Z268" s="66">
        <v>1</v>
      </c>
      <c r="AA268" s="66">
        <v>0</v>
      </c>
      <c r="AB268" s="66">
        <v>-2</v>
      </c>
      <c r="AC268" s="84">
        <f t="shared" si="7"/>
        <v>0</v>
      </c>
    </row>
    <row r="269" spans="1:29" ht="20.100000000000001" customHeight="1" x14ac:dyDescent="0.3">
      <c r="A269" s="66"/>
      <c r="B269" s="67" t="s">
        <v>532</v>
      </c>
      <c r="C269" s="68" t="s">
        <v>293</v>
      </c>
      <c r="D269" s="69"/>
      <c r="E269" s="70"/>
      <c r="F269" s="71"/>
      <c r="G269" s="69"/>
      <c r="H269" s="70"/>
      <c r="I269" s="71"/>
      <c r="J269" s="69"/>
      <c r="K269" s="70"/>
      <c r="L269" s="71"/>
      <c r="M269" s="69"/>
      <c r="N269" s="70"/>
      <c r="O269" s="71">
        <v>-1</v>
      </c>
      <c r="P269" s="69"/>
      <c r="Q269" s="70"/>
      <c r="R269" s="71"/>
      <c r="S269" s="69"/>
      <c r="T269" s="70"/>
      <c r="U269" s="71"/>
      <c r="V269" s="69"/>
      <c r="W269" s="70"/>
      <c r="X269" s="71"/>
      <c r="Y269" s="83">
        <v>1</v>
      </c>
      <c r="Z269" s="66">
        <v>1</v>
      </c>
      <c r="AA269" s="66">
        <v>0</v>
      </c>
      <c r="AB269" s="66">
        <v>-1</v>
      </c>
      <c r="AC269" s="84">
        <f t="shared" si="7"/>
        <v>0</v>
      </c>
    </row>
    <row r="270" spans="1:29" ht="20.100000000000001" customHeight="1" thickBot="1" x14ac:dyDescent="0.35">
      <c r="A270" s="66"/>
      <c r="B270" s="67" t="s">
        <v>616</v>
      </c>
      <c r="C270" s="68" t="s">
        <v>753</v>
      </c>
      <c r="D270" s="80"/>
      <c r="E270" s="81"/>
      <c r="F270" s="82"/>
      <c r="G270" s="80"/>
      <c r="H270" s="81"/>
      <c r="I270" s="82"/>
      <c r="J270" s="336">
        <v>-5</v>
      </c>
      <c r="K270" s="337"/>
      <c r="L270" s="338">
        <v>-12</v>
      </c>
      <c r="M270" s="336"/>
      <c r="N270" s="337"/>
      <c r="O270" s="338"/>
      <c r="P270" s="336"/>
      <c r="Q270" s="337"/>
      <c r="R270" s="338"/>
      <c r="S270" s="336"/>
      <c r="T270" s="337"/>
      <c r="U270" s="338"/>
      <c r="V270" s="336"/>
      <c r="W270" s="337"/>
      <c r="X270" s="338"/>
      <c r="Y270" s="85">
        <v>1</v>
      </c>
      <c r="Z270" s="508">
        <v>2</v>
      </c>
      <c r="AA270" s="508">
        <v>0</v>
      </c>
      <c r="AB270" s="508">
        <v>-17</v>
      </c>
      <c r="AC270" s="90">
        <f t="shared" si="7"/>
        <v>0</v>
      </c>
    </row>
    <row r="271" spans="1:29" ht="6" customHeight="1" thickBot="1" x14ac:dyDescent="0.35"/>
    <row r="272" spans="1:29" ht="18" thickBot="1" x14ac:dyDescent="0.35">
      <c r="A272" s="637" t="s">
        <v>341</v>
      </c>
      <c r="B272" s="638"/>
      <c r="C272" s="638"/>
      <c r="D272" s="638"/>
      <c r="E272" s="638"/>
      <c r="F272" s="638"/>
      <c r="G272" s="638"/>
      <c r="H272" s="638"/>
      <c r="I272" s="638"/>
      <c r="J272" s="638"/>
      <c r="K272" s="638"/>
      <c r="L272" s="638"/>
      <c r="M272" s="638"/>
      <c r="N272" s="638"/>
      <c r="O272" s="638"/>
      <c r="P272" s="638"/>
      <c r="Q272" s="638"/>
      <c r="R272" s="638"/>
      <c r="S272" s="638"/>
      <c r="T272" s="638"/>
      <c r="U272" s="638"/>
      <c r="V272" s="638"/>
      <c r="W272" s="638"/>
      <c r="X272" s="638"/>
      <c r="Y272" s="638"/>
      <c r="Z272" s="638"/>
      <c r="AA272" s="638"/>
      <c r="AB272" s="638"/>
      <c r="AC272" s="639"/>
    </row>
    <row r="273" spans="1:32" ht="18" thickBot="1" x14ac:dyDescent="0.35">
      <c r="A273" s="491"/>
      <c r="B273" s="492"/>
      <c r="C273" s="308"/>
      <c r="D273" s="308"/>
      <c r="E273" s="308"/>
      <c r="F273" s="308"/>
      <c r="G273" s="308"/>
      <c r="H273" s="308"/>
      <c r="I273" s="308"/>
      <c r="J273" s="308"/>
      <c r="K273" s="308"/>
      <c r="L273" s="308"/>
      <c r="M273" s="308"/>
      <c r="N273" s="308"/>
      <c r="O273" s="308"/>
      <c r="P273" s="308"/>
      <c r="Q273" s="308"/>
      <c r="R273" s="308"/>
      <c r="S273" s="308"/>
      <c r="T273" s="308"/>
      <c r="U273" s="308"/>
      <c r="V273" s="308"/>
      <c r="W273" s="308"/>
      <c r="X273" s="308"/>
      <c r="Y273" s="492"/>
      <c r="Z273" s="492"/>
      <c r="AA273" s="492"/>
      <c r="AB273" s="492"/>
      <c r="AC273" s="493"/>
    </row>
    <row r="274" spans="1:32" ht="25.2" thickBot="1" x14ac:dyDescent="0.45">
      <c r="A274" s="712" t="s">
        <v>740</v>
      </c>
      <c r="B274" s="713"/>
      <c r="C274" s="721"/>
      <c r="D274" s="721"/>
      <c r="E274" s="721"/>
      <c r="F274" s="721"/>
      <c r="G274" s="721"/>
      <c r="H274" s="721"/>
      <c r="I274" s="721"/>
      <c r="J274" s="721"/>
      <c r="K274" s="721"/>
      <c r="L274" s="721"/>
      <c r="M274" s="721"/>
      <c r="N274" s="721"/>
      <c r="O274" s="721"/>
      <c r="P274" s="721"/>
      <c r="Q274" s="721"/>
      <c r="R274" s="721"/>
      <c r="S274" s="721"/>
      <c r="T274" s="721"/>
      <c r="U274" s="721"/>
      <c r="V274" s="721"/>
      <c r="W274" s="721"/>
      <c r="X274" s="721"/>
      <c r="Y274" s="713"/>
      <c r="Z274" s="713"/>
      <c r="AA274" s="713"/>
      <c r="AB274" s="713"/>
      <c r="AC274" s="714"/>
      <c r="AD274" s="722" t="s">
        <v>467</v>
      </c>
      <c r="AE274" s="723"/>
      <c r="AF274" s="724"/>
    </row>
    <row r="275" spans="1:32" ht="18" thickBot="1" x14ac:dyDescent="0.35">
      <c r="A275" s="121"/>
      <c r="B275" s="411"/>
      <c r="C275" s="725" t="s">
        <v>416</v>
      </c>
      <c r="D275" s="663" t="s">
        <v>3</v>
      </c>
      <c r="E275" s="663"/>
      <c r="F275" s="726" t="s">
        <v>417</v>
      </c>
      <c r="G275" s="727"/>
      <c r="H275" s="727"/>
      <c r="I275" s="728"/>
      <c r="J275" s="663" t="s">
        <v>422</v>
      </c>
      <c r="K275" s="663"/>
      <c r="L275" s="663" t="s">
        <v>423</v>
      </c>
      <c r="M275" s="663"/>
      <c r="N275" s="663"/>
      <c r="O275" s="663"/>
      <c r="P275" s="663" t="s">
        <v>424</v>
      </c>
      <c r="Q275" s="663"/>
      <c r="R275" s="663"/>
      <c r="S275" s="663"/>
      <c r="T275" s="726" t="s">
        <v>723</v>
      </c>
      <c r="U275" s="727"/>
      <c r="V275" s="727"/>
      <c r="W275" s="727"/>
      <c r="X275" s="728"/>
      <c r="Y275" s="835"/>
      <c r="Z275" s="835"/>
      <c r="AA275" s="835"/>
      <c r="AB275" s="835"/>
      <c r="AC275" s="836"/>
      <c r="AD275" s="856"/>
      <c r="AE275" s="857"/>
      <c r="AF275" s="858"/>
    </row>
    <row r="276" spans="1:32" x14ac:dyDescent="0.3">
      <c r="A276" s="121"/>
      <c r="B276" s="412"/>
      <c r="C276" s="725"/>
      <c r="D276" s="663"/>
      <c r="E276" s="663"/>
      <c r="F276" s="729"/>
      <c r="G276" s="730"/>
      <c r="H276" s="730"/>
      <c r="I276" s="731"/>
      <c r="J276" s="663"/>
      <c r="K276" s="663"/>
      <c r="L276" s="663"/>
      <c r="M276" s="663"/>
      <c r="N276" s="663"/>
      <c r="O276" s="663"/>
      <c r="P276" s="663"/>
      <c r="Q276" s="663"/>
      <c r="R276" s="663"/>
      <c r="S276" s="663"/>
      <c r="T276" s="729"/>
      <c r="U276" s="730"/>
      <c r="V276" s="730"/>
      <c r="W276" s="730"/>
      <c r="X276" s="731"/>
      <c r="Y276" s="837"/>
      <c r="Z276" s="837"/>
      <c r="AA276" s="837"/>
      <c r="AB276" s="837"/>
      <c r="AC276" s="838"/>
      <c r="AD276" s="841"/>
      <c r="AE276" s="842"/>
      <c r="AF276" s="843"/>
    </row>
    <row r="277" spans="1:32" x14ac:dyDescent="0.3">
      <c r="A277" s="121"/>
      <c r="B277" s="128">
        <v>1</v>
      </c>
      <c r="C277" s="130" t="s">
        <v>706</v>
      </c>
      <c r="D277" s="720">
        <v>1</v>
      </c>
      <c r="E277" s="720"/>
      <c r="F277" s="709">
        <v>1</v>
      </c>
      <c r="G277" s="711"/>
      <c r="H277" s="711"/>
      <c r="I277" s="710"/>
      <c r="J277" s="720">
        <v>0</v>
      </c>
      <c r="K277" s="720"/>
      <c r="L277" s="709">
        <v>22</v>
      </c>
      <c r="M277" s="710"/>
      <c r="N277" s="709">
        <v>9</v>
      </c>
      <c r="O277" s="710"/>
      <c r="P277" s="709">
        <v>114</v>
      </c>
      <c r="Q277" s="710"/>
      <c r="R277" s="709">
        <v>101</v>
      </c>
      <c r="S277" s="710"/>
      <c r="T277" s="709">
        <v>1</v>
      </c>
      <c r="U277" s="711"/>
      <c r="V277" s="711"/>
      <c r="W277" s="711"/>
      <c r="X277" s="710"/>
      <c r="Y277" s="837"/>
      <c r="Z277" s="837"/>
      <c r="AA277" s="837"/>
      <c r="AB277" s="837"/>
      <c r="AC277" s="838"/>
      <c r="AD277" s="844"/>
      <c r="AE277" s="845"/>
      <c r="AF277" s="846"/>
    </row>
    <row r="278" spans="1:32" x14ac:dyDescent="0.3">
      <c r="A278" s="121"/>
      <c r="B278" s="128">
        <v>2</v>
      </c>
      <c r="C278" s="130" t="s">
        <v>121</v>
      </c>
      <c r="D278" s="720">
        <v>1</v>
      </c>
      <c r="E278" s="720"/>
      <c r="F278" s="709">
        <v>1</v>
      </c>
      <c r="G278" s="711"/>
      <c r="H278" s="711"/>
      <c r="I278" s="710"/>
      <c r="J278" s="720">
        <v>0</v>
      </c>
      <c r="K278" s="720"/>
      <c r="L278" s="709">
        <v>17</v>
      </c>
      <c r="M278" s="710"/>
      <c r="N278" s="709">
        <v>14</v>
      </c>
      <c r="O278" s="710"/>
      <c r="P278" s="709">
        <v>115</v>
      </c>
      <c r="Q278" s="710"/>
      <c r="R278" s="709">
        <v>100</v>
      </c>
      <c r="S278" s="710"/>
      <c r="T278" s="709">
        <v>1</v>
      </c>
      <c r="U278" s="711"/>
      <c r="V278" s="711"/>
      <c r="W278" s="711"/>
      <c r="X278" s="710"/>
      <c r="Y278" s="837"/>
      <c r="Z278" s="837"/>
      <c r="AA278" s="837"/>
      <c r="AB278" s="837"/>
      <c r="AC278" s="838"/>
      <c r="AD278" s="844"/>
      <c r="AE278" s="845"/>
      <c r="AF278" s="846"/>
    </row>
    <row r="279" spans="1:32" x14ac:dyDescent="0.3">
      <c r="A279" s="121"/>
      <c r="B279" s="128">
        <v>3</v>
      </c>
      <c r="C279" s="130" t="s">
        <v>753</v>
      </c>
      <c r="D279" s="720">
        <v>2</v>
      </c>
      <c r="E279" s="720"/>
      <c r="F279" s="709">
        <v>0</v>
      </c>
      <c r="G279" s="711"/>
      <c r="H279" s="711"/>
      <c r="I279" s="710"/>
      <c r="J279" s="720">
        <v>2</v>
      </c>
      <c r="K279" s="720"/>
      <c r="L279" s="709">
        <v>23</v>
      </c>
      <c r="M279" s="710"/>
      <c r="N279" s="709">
        <v>39</v>
      </c>
      <c r="O279" s="710"/>
      <c r="P279" s="709">
        <v>201</v>
      </c>
      <c r="Q279" s="710"/>
      <c r="R279" s="709">
        <v>229</v>
      </c>
      <c r="S279" s="710"/>
      <c r="T279" s="709">
        <v>0</v>
      </c>
      <c r="U279" s="711"/>
      <c r="V279" s="711"/>
      <c r="W279" s="711"/>
      <c r="X279" s="710"/>
      <c r="Y279" s="837"/>
      <c r="Z279" s="837"/>
      <c r="AA279" s="837"/>
      <c r="AB279" s="837"/>
      <c r="AC279" s="838"/>
      <c r="AD279" s="844"/>
      <c r="AE279" s="845"/>
      <c r="AF279" s="846"/>
    </row>
    <row r="280" spans="1:32" x14ac:dyDescent="0.3">
      <c r="A280" s="121"/>
      <c r="B280" s="128"/>
      <c r="C280" s="131" t="s">
        <v>779</v>
      </c>
      <c r="D280" s="720"/>
      <c r="E280" s="720"/>
      <c r="F280" s="709"/>
      <c r="G280" s="711"/>
      <c r="H280" s="711"/>
      <c r="I280" s="710"/>
      <c r="J280" s="720"/>
      <c r="K280" s="720"/>
      <c r="L280" s="709"/>
      <c r="M280" s="710"/>
      <c r="N280" s="709"/>
      <c r="O280" s="710"/>
      <c r="P280" s="709"/>
      <c r="Q280" s="710"/>
      <c r="R280" s="709"/>
      <c r="S280" s="710"/>
      <c r="T280" s="709"/>
      <c r="U280" s="711"/>
      <c r="V280" s="711"/>
      <c r="W280" s="711"/>
      <c r="X280" s="710"/>
      <c r="Y280" s="837"/>
      <c r="Z280" s="837"/>
      <c r="AA280" s="837"/>
      <c r="AB280" s="837"/>
      <c r="AC280" s="838"/>
      <c r="AD280" s="844"/>
      <c r="AE280" s="845"/>
      <c r="AF280" s="846"/>
    </row>
    <row r="281" spans="1:32" x14ac:dyDescent="0.3">
      <c r="A281" s="121"/>
      <c r="B281" s="128"/>
      <c r="C281" s="131" t="s">
        <v>780</v>
      </c>
      <c r="D281" s="709"/>
      <c r="E281" s="710"/>
      <c r="F281" s="709"/>
      <c r="G281" s="711"/>
      <c r="H281" s="711"/>
      <c r="I281" s="710"/>
      <c r="J281" s="709"/>
      <c r="K281" s="710"/>
      <c r="L281" s="709"/>
      <c r="M281" s="710"/>
      <c r="N281" s="709"/>
      <c r="O281" s="710"/>
      <c r="P281" s="709"/>
      <c r="Q281" s="710"/>
      <c r="R281" s="709"/>
      <c r="S281" s="710"/>
      <c r="T281" s="709"/>
      <c r="U281" s="711"/>
      <c r="V281" s="711"/>
      <c r="W281" s="711"/>
      <c r="X281" s="710"/>
      <c r="Y281" s="837"/>
      <c r="Z281" s="837"/>
      <c r="AA281" s="837"/>
      <c r="AB281" s="837"/>
      <c r="AC281" s="838"/>
      <c r="AD281" s="844"/>
      <c r="AE281" s="845"/>
      <c r="AF281" s="846"/>
    </row>
    <row r="282" spans="1:32" ht="18" thickBot="1" x14ac:dyDescent="0.35">
      <c r="A282" s="123"/>
      <c r="B282" s="129"/>
      <c r="C282" s="132"/>
      <c r="D282" s="850"/>
      <c r="E282" s="850"/>
      <c r="F282" s="875"/>
      <c r="G282" s="876"/>
      <c r="H282" s="876"/>
      <c r="I282" s="877"/>
      <c r="J282" s="875"/>
      <c r="K282" s="877"/>
      <c r="L282" s="875"/>
      <c r="M282" s="877"/>
      <c r="N282" s="875"/>
      <c r="O282" s="877"/>
      <c r="P282" s="875"/>
      <c r="Q282" s="877"/>
      <c r="R282" s="875"/>
      <c r="S282" s="877"/>
      <c r="T282" s="875"/>
      <c r="U282" s="876"/>
      <c r="V282" s="876"/>
      <c r="W282" s="876"/>
      <c r="X282" s="877"/>
      <c r="Y282" s="839"/>
      <c r="Z282" s="839"/>
      <c r="AA282" s="839"/>
      <c r="AB282" s="839"/>
      <c r="AC282" s="840"/>
      <c r="AD282" s="847"/>
      <c r="AE282" s="848"/>
      <c r="AF282" s="849"/>
    </row>
    <row r="283" spans="1:32" ht="5.25" customHeight="1" thickBot="1" x14ac:dyDescent="0.35"/>
    <row r="284" spans="1:32" ht="25.2" thickBot="1" x14ac:dyDescent="0.45">
      <c r="A284" s="712" t="s">
        <v>741</v>
      </c>
      <c r="B284" s="713"/>
      <c r="C284" s="721"/>
      <c r="D284" s="721"/>
      <c r="E284" s="721"/>
      <c r="F284" s="721"/>
      <c r="G284" s="721"/>
      <c r="H284" s="721"/>
      <c r="I284" s="721"/>
      <c r="J284" s="721"/>
      <c r="K284" s="721"/>
      <c r="L284" s="721"/>
      <c r="M284" s="721"/>
      <c r="N284" s="721"/>
      <c r="O284" s="721"/>
      <c r="P284" s="721"/>
      <c r="Q284" s="721"/>
      <c r="R284" s="721"/>
      <c r="S284" s="721"/>
      <c r="T284" s="721"/>
      <c r="U284" s="721"/>
      <c r="V284" s="721"/>
      <c r="W284" s="721"/>
      <c r="X284" s="721"/>
      <c r="Y284" s="713"/>
      <c r="Z284" s="713"/>
      <c r="AA284" s="713"/>
      <c r="AB284" s="713"/>
      <c r="AC284" s="714"/>
      <c r="AD284" s="722" t="s">
        <v>467</v>
      </c>
      <c r="AE284" s="723"/>
      <c r="AF284" s="724"/>
    </row>
    <row r="285" spans="1:32" ht="18" thickBot="1" x14ac:dyDescent="0.35">
      <c r="A285" s="121"/>
      <c r="B285" s="411"/>
      <c r="C285" s="725" t="s">
        <v>416</v>
      </c>
      <c r="D285" s="663" t="s">
        <v>3</v>
      </c>
      <c r="E285" s="663"/>
      <c r="F285" s="726" t="s">
        <v>417</v>
      </c>
      <c r="G285" s="727"/>
      <c r="H285" s="727"/>
      <c r="I285" s="728"/>
      <c r="J285" s="663" t="s">
        <v>422</v>
      </c>
      <c r="K285" s="663"/>
      <c r="L285" s="663" t="s">
        <v>423</v>
      </c>
      <c r="M285" s="663"/>
      <c r="N285" s="663"/>
      <c r="O285" s="663"/>
      <c r="P285" s="663" t="s">
        <v>424</v>
      </c>
      <c r="Q285" s="663"/>
      <c r="R285" s="663"/>
      <c r="S285" s="663"/>
      <c r="T285" s="726" t="s">
        <v>723</v>
      </c>
      <c r="U285" s="727"/>
      <c r="V285" s="727"/>
      <c r="W285" s="727"/>
      <c r="X285" s="728"/>
      <c r="Y285" s="835"/>
      <c r="Z285" s="835"/>
      <c r="AA285" s="835"/>
      <c r="AB285" s="835"/>
      <c r="AC285" s="836"/>
      <c r="AD285" s="856"/>
      <c r="AE285" s="857"/>
      <c r="AF285" s="858"/>
    </row>
    <row r="286" spans="1:32" x14ac:dyDescent="0.3">
      <c r="A286" s="121"/>
      <c r="B286" s="412"/>
      <c r="C286" s="725"/>
      <c r="D286" s="663"/>
      <c r="E286" s="663"/>
      <c r="F286" s="729"/>
      <c r="G286" s="730"/>
      <c r="H286" s="730"/>
      <c r="I286" s="731"/>
      <c r="J286" s="663"/>
      <c r="K286" s="663"/>
      <c r="L286" s="663"/>
      <c r="M286" s="663"/>
      <c r="N286" s="663"/>
      <c r="O286" s="663"/>
      <c r="P286" s="663"/>
      <c r="Q286" s="663"/>
      <c r="R286" s="663"/>
      <c r="S286" s="663"/>
      <c r="T286" s="729"/>
      <c r="U286" s="730"/>
      <c r="V286" s="730"/>
      <c r="W286" s="730"/>
      <c r="X286" s="731"/>
      <c r="Y286" s="837"/>
      <c r="Z286" s="837"/>
      <c r="AA286" s="837"/>
      <c r="AB286" s="837"/>
      <c r="AC286" s="838"/>
      <c r="AD286" s="841"/>
      <c r="AE286" s="842"/>
      <c r="AF286" s="843"/>
    </row>
    <row r="287" spans="1:32" x14ac:dyDescent="0.3">
      <c r="A287" s="121"/>
      <c r="B287" s="128">
        <v>1</v>
      </c>
      <c r="C287" s="130" t="s">
        <v>287</v>
      </c>
      <c r="D287" s="720">
        <v>2</v>
      </c>
      <c r="E287" s="720"/>
      <c r="F287" s="709">
        <v>2</v>
      </c>
      <c r="G287" s="711"/>
      <c r="H287" s="711"/>
      <c r="I287" s="710"/>
      <c r="J287" s="720">
        <v>0</v>
      </c>
      <c r="K287" s="720"/>
      <c r="L287" s="709">
        <v>45</v>
      </c>
      <c r="M287" s="710"/>
      <c r="N287" s="709">
        <v>17</v>
      </c>
      <c r="O287" s="710"/>
      <c r="P287" s="709">
        <v>251</v>
      </c>
      <c r="Q287" s="710"/>
      <c r="R287" s="709">
        <v>195</v>
      </c>
      <c r="S287" s="710"/>
      <c r="T287" s="709">
        <v>2</v>
      </c>
      <c r="U287" s="711"/>
      <c r="V287" s="711"/>
      <c r="W287" s="711"/>
      <c r="X287" s="710"/>
      <c r="Y287" s="837"/>
      <c r="Z287" s="837"/>
      <c r="AA287" s="837"/>
      <c r="AB287" s="837"/>
      <c r="AC287" s="838"/>
      <c r="AD287" s="844"/>
      <c r="AE287" s="845"/>
      <c r="AF287" s="846"/>
    </row>
    <row r="288" spans="1:32" x14ac:dyDescent="0.3">
      <c r="A288" s="121"/>
      <c r="B288" s="128">
        <v>2</v>
      </c>
      <c r="C288" s="130" t="s">
        <v>777</v>
      </c>
      <c r="D288" s="720">
        <v>1</v>
      </c>
      <c r="E288" s="720"/>
      <c r="F288" s="709">
        <v>1</v>
      </c>
      <c r="G288" s="711"/>
      <c r="H288" s="711"/>
      <c r="I288" s="710"/>
      <c r="J288" s="720">
        <v>0</v>
      </c>
      <c r="K288" s="720"/>
      <c r="L288" s="709">
        <v>23</v>
      </c>
      <c r="M288" s="710"/>
      <c r="N288" s="709">
        <v>8</v>
      </c>
      <c r="O288" s="710"/>
      <c r="P288" s="709">
        <v>126</v>
      </c>
      <c r="Q288" s="710"/>
      <c r="R288" s="709">
        <v>70</v>
      </c>
      <c r="S288" s="710"/>
      <c r="T288" s="709">
        <v>1</v>
      </c>
      <c r="U288" s="711"/>
      <c r="V288" s="711"/>
      <c r="W288" s="711"/>
      <c r="X288" s="710"/>
      <c r="Y288" s="837"/>
      <c r="Z288" s="837"/>
      <c r="AA288" s="837"/>
      <c r="AB288" s="837"/>
      <c r="AC288" s="838"/>
      <c r="AD288" s="844"/>
      <c r="AE288" s="845"/>
      <c r="AF288" s="846"/>
    </row>
    <row r="289" spans="1:32" x14ac:dyDescent="0.3">
      <c r="A289" s="121"/>
      <c r="B289" s="128">
        <v>3</v>
      </c>
      <c r="C289" s="131" t="s">
        <v>665</v>
      </c>
      <c r="D289" s="720">
        <v>2</v>
      </c>
      <c r="E289" s="720"/>
      <c r="F289" s="709">
        <v>1</v>
      </c>
      <c r="G289" s="711"/>
      <c r="H289" s="711"/>
      <c r="I289" s="710"/>
      <c r="J289" s="720">
        <v>1</v>
      </c>
      <c r="K289" s="720"/>
      <c r="L289" s="709">
        <v>33</v>
      </c>
      <c r="M289" s="710"/>
      <c r="N289" s="709">
        <v>29</v>
      </c>
      <c r="O289" s="710"/>
      <c r="P289" s="709">
        <v>235</v>
      </c>
      <c r="Q289" s="710"/>
      <c r="R289" s="709">
        <v>219</v>
      </c>
      <c r="S289" s="710"/>
      <c r="T289" s="709">
        <v>1</v>
      </c>
      <c r="U289" s="711"/>
      <c r="V289" s="711"/>
      <c r="W289" s="711"/>
      <c r="X289" s="710"/>
      <c r="Y289" s="837"/>
      <c r="Z289" s="837"/>
      <c r="AA289" s="837"/>
      <c r="AB289" s="837"/>
      <c r="AC289" s="838"/>
      <c r="AD289" s="844"/>
      <c r="AE289" s="845"/>
      <c r="AF289" s="846"/>
    </row>
    <row r="290" spans="1:32" x14ac:dyDescent="0.3">
      <c r="A290" s="121"/>
      <c r="B290" s="128">
        <v>4</v>
      </c>
      <c r="C290" s="131" t="s">
        <v>667</v>
      </c>
      <c r="D290" s="720">
        <v>2</v>
      </c>
      <c r="E290" s="720"/>
      <c r="F290" s="709">
        <v>1</v>
      </c>
      <c r="G290" s="711"/>
      <c r="H290" s="711"/>
      <c r="I290" s="710"/>
      <c r="J290" s="720">
        <v>1</v>
      </c>
      <c r="K290" s="720"/>
      <c r="L290" s="709">
        <v>30</v>
      </c>
      <c r="M290" s="710"/>
      <c r="N290" s="709">
        <v>32</v>
      </c>
      <c r="O290" s="710"/>
      <c r="P290" s="709">
        <v>213</v>
      </c>
      <c r="Q290" s="710"/>
      <c r="R290" s="709">
        <v>230</v>
      </c>
      <c r="S290" s="710"/>
      <c r="T290" s="709">
        <v>1</v>
      </c>
      <c r="U290" s="711"/>
      <c r="V290" s="711"/>
      <c r="W290" s="711"/>
      <c r="X290" s="710"/>
      <c r="Y290" s="837"/>
      <c r="Z290" s="837"/>
      <c r="AA290" s="837"/>
      <c r="AB290" s="837"/>
      <c r="AC290" s="838"/>
      <c r="AD290" s="844"/>
      <c r="AE290" s="845"/>
      <c r="AF290" s="846"/>
    </row>
    <row r="291" spans="1:32" x14ac:dyDescent="0.3">
      <c r="A291" s="121"/>
      <c r="B291" s="128">
        <v>5</v>
      </c>
      <c r="C291" s="130" t="s">
        <v>293</v>
      </c>
      <c r="D291" s="720">
        <v>1</v>
      </c>
      <c r="E291" s="720"/>
      <c r="F291" s="709">
        <v>0</v>
      </c>
      <c r="G291" s="711"/>
      <c r="H291" s="711"/>
      <c r="I291" s="710"/>
      <c r="J291" s="709">
        <v>1</v>
      </c>
      <c r="K291" s="710"/>
      <c r="L291" s="709">
        <v>8</v>
      </c>
      <c r="M291" s="710"/>
      <c r="N291" s="709">
        <v>23</v>
      </c>
      <c r="O291" s="710"/>
      <c r="P291" s="709">
        <v>70</v>
      </c>
      <c r="Q291" s="710"/>
      <c r="R291" s="709">
        <v>126</v>
      </c>
      <c r="S291" s="710"/>
      <c r="T291" s="709">
        <v>0</v>
      </c>
      <c r="U291" s="711"/>
      <c r="V291" s="711"/>
      <c r="W291" s="711"/>
      <c r="X291" s="710"/>
      <c r="Y291" s="837"/>
      <c r="Z291" s="837"/>
      <c r="AA291" s="837"/>
      <c r="AB291" s="837"/>
      <c r="AC291" s="838"/>
      <c r="AD291" s="844"/>
      <c r="AE291" s="845"/>
      <c r="AF291" s="846"/>
    </row>
    <row r="292" spans="1:32" ht="18" thickBot="1" x14ac:dyDescent="0.35">
      <c r="A292" s="123"/>
      <c r="B292" s="129">
        <v>6</v>
      </c>
      <c r="C292" s="350" t="s">
        <v>775</v>
      </c>
      <c r="D292" s="850">
        <v>2</v>
      </c>
      <c r="E292" s="850"/>
      <c r="F292" s="875">
        <v>0</v>
      </c>
      <c r="G292" s="876"/>
      <c r="H292" s="876"/>
      <c r="I292" s="877"/>
      <c r="J292" s="850">
        <v>2</v>
      </c>
      <c r="K292" s="850"/>
      <c r="L292" s="875">
        <v>16</v>
      </c>
      <c r="M292" s="877"/>
      <c r="N292" s="875">
        <v>46</v>
      </c>
      <c r="O292" s="877"/>
      <c r="P292" s="875">
        <v>201</v>
      </c>
      <c r="Q292" s="877"/>
      <c r="R292" s="875">
        <v>256</v>
      </c>
      <c r="S292" s="877"/>
      <c r="T292" s="875">
        <v>0</v>
      </c>
      <c r="U292" s="876"/>
      <c r="V292" s="876"/>
      <c r="W292" s="876"/>
      <c r="X292" s="877"/>
      <c r="Y292" s="839"/>
      <c r="Z292" s="839"/>
      <c r="AA292" s="839"/>
      <c r="AB292" s="839"/>
      <c r="AC292" s="840"/>
      <c r="AD292" s="847"/>
      <c r="AE292" s="848"/>
      <c r="AF292" s="849"/>
    </row>
    <row r="293" spans="1:32" ht="25.2" thickBot="1" x14ac:dyDescent="0.45">
      <c r="A293" s="880" t="s">
        <v>742</v>
      </c>
      <c r="B293" s="881"/>
      <c r="C293" s="881"/>
      <c r="D293" s="882"/>
      <c r="E293" s="882"/>
      <c r="F293" s="882"/>
      <c r="G293" s="882"/>
      <c r="H293" s="882"/>
      <c r="I293" s="882"/>
      <c r="J293" s="882"/>
      <c r="K293" s="882"/>
      <c r="L293" s="882"/>
      <c r="M293" s="882"/>
      <c r="N293" s="882"/>
      <c r="O293" s="882"/>
      <c r="P293" s="882"/>
      <c r="Q293" s="882"/>
      <c r="R293" s="882"/>
      <c r="S293" s="882"/>
      <c r="T293" s="882"/>
      <c r="U293" s="882"/>
      <c r="V293" s="882"/>
      <c r="W293" s="882"/>
      <c r="X293" s="882"/>
      <c r="Y293" s="882"/>
      <c r="Z293" s="881"/>
      <c r="AA293" s="881"/>
      <c r="AB293" s="881"/>
      <c r="AC293" s="883"/>
      <c r="AD293" s="630" t="s">
        <v>466</v>
      </c>
      <c r="AE293" s="628"/>
      <c r="AF293" s="629"/>
    </row>
    <row r="294" spans="1:32" ht="18" thickBot="1" x14ac:dyDescent="0.35">
      <c r="A294" s="469"/>
      <c r="B294" s="8"/>
      <c r="C294" s="466"/>
      <c r="D294" s="716" t="s">
        <v>136</v>
      </c>
      <c r="E294" s="716"/>
      <c r="F294" s="716"/>
      <c r="G294" s="716"/>
      <c r="H294" s="716"/>
      <c r="I294" s="716"/>
      <c r="J294" s="716"/>
      <c r="K294" s="716"/>
      <c r="L294" s="716"/>
      <c r="M294" s="716"/>
      <c r="N294" s="716"/>
      <c r="O294" s="716"/>
      <c r="P294" s="716"/>
      <c r="Q294" s="716"/>
      <c r="R294" s="716"/>
      <c r="S294" s="716"/>
      <c r="T294" s="716"/>
      <c r="U294" s="716"/>
      <c r="V294" s="716"/>
      <c r="W294" s="716"/>
      <c r="X294" s="717"/>
      <c r="Y294" s="819" t="s">
        <v>4</v>
      </c>
      <c r="Z294" s="820"/>
      <c r="AA294" s="820"/>
      <c r="AB294" s="820"/>
      <c r="AC294" s="821"/>
      <c r="AD294" s="622" t="s">
        <v>743</v>
      </c>
      <c r="AE294" s="623"/>
      <c r="AF294" s="624"/>
    </row>
    <row r="295" spans="1:32" ht="16.2" thickBot="1" x14ac:dyDescent="0.35">
      <c r="A295" s="470" t="s">
        <v>304</v>
      </c>
      <c r="B295" s="468" t="s">
        <v>2</v>
      </c>
      <c r="C295" s="467" t="s">
        <v>15</v>
      </c>
      <c r="D295" s="64" t="s">
        <v>6</v>
      </c>
      <c r="E295" s="61" t="s">
        <v>7</v>
      </c>
      <c r="F295" s="62" t="s">
        <v>8</v>
      </c>
      <c r="G295" s="60" t="s">
        <v>9</v>
      </c>
      <c r="H295" s="61" t="s">
        <v>10</v>
      </c>
      <c r="I295" s="62" t="s">
        <v>16</v>
      </c>
      <c r="J295" s="62" t="s">
        <v>124</v>
      </c>
      <c r="K295" s="60" t="s">
        <v>125</v>
      </c>
      <c r="L295" s="61" t="s">
        <v>126</v>
      </c>
      <c r="M295" s="62" t="s">
        <v>127</v>
      </c>
      <c r="N295" s="64" t="s">
        <v>128</v>
      </c>
      <c r="O295" s="61" t="s">
        <v>129</v>
      </c>
      <c r="P295" s="62" t="s">
        <v>130</v>
      </c>
      <c r="Q295" s="60" t="s">
        <v>131</v>
      </c>
      <c r="R295" s="61" t="s">
        <v>132</v>
      </c>
      <c r="S295" s="62" t="s">
        <v>133</v>
      </c>
      <c r="T295" s="346" t="s">
        <v>134</v>
      </c>
      <c r="U295" s="346" t="s">
        <v>135</v>
      </c>
      <c r="V295" s="60" t="s">
        <v>205</v>
      </c>
      <c r="W295" s="61" t="s">
        <v>721</v>
      </c>
      <c r="X295" s="62" t="s">
        <v>722</v>
      </c>
      <c r="Y295" s="63" t="s">
        <v>336</v>
      </c>
      <c r="Z295" s="41" t="s">
        <v>301</v>
      </c>
      <c r="AA295" s="41" t="s">
        <v>302</v>
      </c>
      <c r="AB295" s="41" t="s">
        <v>303</v>
      </c>
      <c r="AC295" s="45" t="s">
        <v>5</v>
      </c>
      <c r="AD295" s="824"/>
      <c r="AE295" s="824"/>
      <c r="AF295" s="825"/>
    </row>
    <row r="296" spans="1:32" ht="20.100000000000001" customHeight="1" x14ac:dyDescent="0.3">
      <c r="A296" s="37">
        <v>1</v>
      </c>
      <c r="B296" s="19" t="s">
        <v>276</v>
      </c>
      <c r="C296" s="18" t="s">
        <v>287</v>
      </c>
      <c r="D296" s="402"/>
      <c r="E296" s="51">
        <v>1</v>
      </c>
      <c r="F296" s="52">
        <v>12</v>
      </c>
      <c r="G296" s="50"/>
      <c r="H296" s="51">
        <v>2</v>
      </c>
      <c r="I296" s="52">
        <v>6</v>
      </c>
      <c r="J296" s="28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37">
        <v>2</v>
      </c>
      <c r="Z296" s="37">
        <v>4</v>
      </c>
      <c r="AA296" s="37">
        <v>4</v>
      </c>
      <c r="AB296" s="37">
        <v>21</v>
      </c>
      <c r="AC296" s="65">
        <f t="shared" ref="AC296:AC327" si="8">AA296/Z296*100</f>
        <v>100</v>
      </c>
      <c r="AD296" s="612"/>
      <c r="AE296" s="612"/>
      <c r="AF296" s="613"/>
    </row>
    <row r="297" spans="1:32" ht="20.100000000000001" customHeight="1" x14ac:dyDescent="0.3">
      <c r="A297" s="37">
        <v>2</v>
      </c>
      <c r="B297" s="19" t="s">
        <v>759</v>
      </c>
      <c r="C297" s="18" t="s">
        <v>777</v>
      </c>
      <c r="D297" s="281">
        <v>7</v>
      </c>
      <c r="E297" s="21">
        <v>12</v>
      </c>
      <c r="F297" s="54">
        <v>12</v>
      </c>
      <c r="G297" s="53"/>
      <c r="H297" s="21"/>
      <c r="I297" s="54"/>
      <c r="J297" s="28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37">
        <v>1</v>
      </c>
      <c r="Z297" s="38">
        <v>3</v>
      </c>
      <c r="AA297" s="38">
        <v>3</v>
      </c>
      <c r="AB297" s="38">
        <v>31</v>
      </c>
      <c r="AC297" s="65">
        <f t="shared" si="8"/>
        <v>100</v>
      </c>
      <c r="AD297" s="612"/>
      <c r="AE297" s="612"/>
      <c r="AF297" s="613"/>
    </row>
    <row r="298" spans="1:32" ht="20.100000000000001" customHeight="1" x14ac:dyDescent="0.3">
      <c r="A298" s="37"/>
      <c r="B298" s="19" t="s">
        <v>755</v>
      </c>
      <c r="C298" s="18" t="s">
        <v>777</v>
      </c>
      <c r="D298" s="281">
        <v>7</v>
      </c>
      <c r="E298" s="21">
        <v>12</v>
      </c>
      <c r="F298" s="54">
        <v>12</v>
      </c>
      <c r="G298" s="53"/>
      <c r="H298" s="21"/>
      <c r="I298" s="54"/>
      <c r="J298" s="28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37">
        <v>1</v>
      </c>
      <c r="Z298" s="37">
        <v>3</v>
      </c>
      <c r="AA298" s="37">
        <v>3</v>
      </c>
      <c r="AB298" s="37">
        <v>31</v>
      </c>
      <c r="AC298" s="65">
        <f t="shared" si="8"/>
        <v>100</v>
      </c>
      <c r="AD298" s="612"/>
      <c r="AE298" s="612"/>
      <c r="AF298" s="613"/>
    </row>
    <row r="299" spans="1:32" ht="20.100000000000001" customHeight="1" x14ac:dyDescent="0.3">
      <c r="A299" s="37">
        <v>4</v>
      </c>
      <c r="B299" s="19" t="s">
        <v>373</v>
      </c>
      <c r="C299" s="18" t="s">
        <v>121</v>
      </c>
      <c r="D299" s="281">
        <v>4</v>
      </c>
      <c r="E299" s="21">
        <v>10</v>
      </c>
      <c r="F299" s="54">
        <v>7</v>
      </c>
      <c r="G299" s="53"/>
      <c r="H299" s="21"/>
      <c r="I299" s="54"/>
      <c r="J299" s="281"/>
      <c r="K299" s="21"/>
      <c r="L299" s="21"/>
      <c r="M299" s="21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37">
        <v>1</v>
      </c>
      <c r="Z299" s="38">
        <v>3</v>
      </c>
      <c r="AA299" s="38">
        <v>3</v>
      </c>
      <c r="AB299" s="38">
        <v>21</v>
      </c>
      <c r="AC299" s="65">
        <f t="shared" si="8"/>
        <v>100</v>
      </c>
      <c r="AD299" s="612"/>
      <c r="AE299" s="612"/>
      <c r="AF299" s="613"/>
    </row>
    <row r="300" spans="1:32" ht="20.100000000000001" customHeight="1" x14ac:dyDescent="0.3">
      <c r="A300" s="37">
        <v>5</v>
      </c>
      <c r="B300" s="19" t="s">
        <v>580</v>
      </c>
      <c r="C300" s="18" t="s">
        <v>706</v>
      </c>
      <c r="D300" s="281">
        <v>4</v>
      </c>
      <c r="E300" s="21">
        <v>8</v>
      </c>
      <c r="F300" s="54">
        <v>7</v>
      </c>
      <c r="G300" s="53"/>
      <c r="H300" s="21"/>
      <c r="I300" s="54"/>
      <c r="J300" s="28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37">
        <v>1</v>
      </c>
      <c r="Z300" s="37">
        <v>3</v>
      </c>
      <c r="AA300" s="37">
        <v>3</v>
      </c>
      <c r="AB300" s="37">
        <v>19</v>
      </c>
      <c r="AC300" s="65">
        <f t="shared" si="8"/>
        <v>100</v>
      </c>
      <c r="AD300" s="612"/>
      <c r="AE300" s="612"/>
      <c r="AF300" s="613"/>
    </row>
    <row r="301" spans="1:32" ht="20.100000000000001" customHeight="1" x14ac:dyDescent="0.3">
      <c r="A301" s="37">
        <v>6</v>
      </c>
      <c r="B301" s="19" t="s">
        <v>379</v>
      </c>
      <c r="C301" s="18" t="s">
        <v>706</v>
      </c>
      <c r="D301" s="281">
        <v>1</v>
      </c>
      <c r="E301" s="21">
        <v>1</v>
      </c>
      <c r="F301" s="54">
        <v>7</v>
      </c>
      <c r="G301" s="53"/>
      <c r="H301" s="21"/>
      <c r="I301" s="54"/>
      <c r="J301" s="28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37">
        <v>1</v>
      </c>
      <c r="Z301" s="37">
        <v>3</v>
      </c>
      <c r="AA301" s="37">
        <v>3</v>
      </c>
      <c r="AB301" s="37">
        <v>9</v>
      </c>
      <c r="AC301" s="65">
        <f t="shared" si="8"/>
        <v>100</v>
      </c>
      <c r="AD301" s="612"/>
      <c r="AE301" s="612"/>
      <c r="AF301" s="613"/>
    </row>
    <row r="302" spans="1:32" ht="20.100000000000001" customHeight="1" x14ac:dyDescent="0.3">
      <c r="A302" s="37">
        <v>7</v>
      </c>
      <c r="B302" s="19" t="s">
        <v>752</v>
      </c>
      <c r="C302" s="18" t="s">
        <v>121</v>
      </c>
      <c r="D302" s="281"/>
      <c r="E302" s="21">
        <v>10</v>
      </c>
      <c r="F302" s="54">
        <v>7</v>
      </c>
      <c r="G302" s="281"/>
      <c r="H302" s="21"/>
      <c r="I302" s="54"/>
      <c r="J302" s="28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37">
        <v>1</v>
      </c>
      <c r="Z302" s="37">
        <v>2</v>
      </c>
      <c r="AA302" s="37">
        <v>2</v>
      </c>
      <c r="AB302" s="37">
        <v>17</v>
      </c>
      <c r="AC302" s="65">
        <f t="shared" si="8"/>
        <v>100</v>
      </c>
      <c r="AD302" s="612"/>
      <c r="AE302" s="612"/>
      <c r="AF302" s="613"/>
    </row>
    <row r="303" spans="1:32" ht="20.100000000000001" customHeight="1" x14ac:dyDescent="0.3">
      <c r="A303" s="37">
        <v>8</v>
      </c>
      <c r="B303" s="18" t="s">
        <v>610</v>
      </c>
      <c r="C303" s="18" t="s">
        <v>706</v>
      </c>
      <c r="D303" s="281"/>
      <c r="E303" s="21">
        <v>1</v>
      </c>
      <c r="F303" s="54">
        <v>13</v>
      </c>
      <c r="G303" s="281"/>
      <c r="H303" s="21"/>
      <c r="I303" s="54"/>
      <c r="J303" s="28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37">
        <v>1</v>
      </c>
      <c r="Z303" s="37">
        <v>2</v>
      </c>
      <c r="AA303" s="37">
        <v>2</v>
      </c>
      <c r="AB303" s="37">
        <v>14</v>
      </c>
      <c r="AC303" s="65">
        <f t="shared" si="8"/>
        <v>100</v>
      </c>
      <c r="AD303" s="612"/>
      <c r="AE303" s="612"/>
      <c r="AF303" s="613"/>
    </row>
    <row r="304" spans="1:32" ht="20.100000000000001" customHeight="1" x14ac:dyDescent="0.3">
      <c r="A304" s="37">
        <v>9</v>
      </c>
      <c r="B304" s="19" t="s">
        <v>99</v>
      </c>
      <c r="C304" s="18" t="s">
        <v>121</v>
      </c>
      <c r="D304" s="281">
        <v>6</v>
      </c>
      <c r="E304" s="21"/>
      <c r="F304" s="54">
        <v>7</v>
      </c>
      <c r="G304" s="281"/>
      <c r="H304" s="21"/>
      <c r="I304" s="54"/>
      <c r="J304" s="28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37">
        <v>1</v>
      </c>
      <c r="Z304" s="37">
        <v>2</v>
      </c>
      <c r="AA304" s="37">
        <v>2</v>
      </c>
      <c r="AB304" s="37">
        <v>13</v>
      </c>
      <c r="AC304" s="65">
        <f t="shared" si="8"/>
        <v>100</v>
      </c>
      <c r="AD304" s="864" t="s">
        <v>778</v>
      </c>
      <c r="AE304" s="623"/>
      <c r="AF304" s="624"/>
    </row>
    <row r="305" spans="1:32" ht="20.100000000000001" customHeight="1" thickBot="1" x14ac:dyDescent="0.35">
      <c r="A305" s="37">
        <v>10</v>
      </c>
      <c r="B305" s="18" t="s">
        <v>105</v>
      </c>
      <c r="C305" s="18" t="s">
        <v>121</v>
      </c>
      <c r="D305" s="281"/>
      <c r="E305" s="21"/>
      <c r="F305" s="54">
        <v>7</v>
      </c>
      <c r="G305" s="281"/>
      <c r="H305" s="21"/>
      <c r="I305" s="54"/>
      <c r="J305" s="28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37">
        <v>1</v>
      </c>
      <c r="Z305" s="37">
        <v>1</v>
      </c>
      <c r="AA305" s="37">
        <v>1</v>
      </c>
      <c r="AB305" s="37">
        <v>7</v>
      </c>
      <c r="AC305" s="65">
        <f t="shared" si="8"/>
        <v>100</v>
      </c>
      <c r="AD305" s="879" t="s">
        <v>287</v>
      </c>
      <c r="AE305" s="626"/>
      <c r="AF305" s="627"/>
    </row>
    <row r="306" spans="1:32" ht="20.100000000000001" customHeight="1" x14ac:dyDescent="0.3">
      <c r="A306" s="37"/>
      <c r="B306" s="18" t="s">
        <v>646</v>
      </c>
      <c r="C306" s="18" t="s">
        <v>287</v>
      </c>
      <c r="D306" s="281">
        <v>-6</v>
      </c>
      <c r="E306" s="21">
        <v>7</v>
      </c>
      <c r="F306" s="54">
        <v>12</v>
      </c>
      <c r="G306" s="281">
        <v>5</v>
      </c>
      <c r="H306" s="21">
        <v>10</v>
      </c>
      <c r="I306" s="54">
        <v>2</v>
      </c>
      <c r="J306" s="28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37">
        <v>2</v>
      </c>
      <c r="Z306" s="37">
        <v>6</v>
      </c>
      <c r="AA306" s="37">
        <v>5</v>
      </c>
      <c r="AB306" s="37">
        <v>30</v>
      </c>
      <c r="AC306" s="65">
        <f t="shared" si="8"/>
        <v>83.333333333333343</v>
      </c>
    </row>
    <row r="307" spans="1:32" ht="20.100000000000001" customHeight="1" x14ac:dyDescent="0.3">
      <c r="A307" s="37">
        <v>12</v>
      </c>
      <c r="B307" s="19" t="s">
        <v>219</v>
      </c>
      <c r="C307" s="18" t="s">
        <v>287</v>
      </c>
      <c r="D307" s="281">
        <v>10</v>
      </c>
      <c r="E307" s="21">
        <v>7</v>
      </c>
      <c r="F307" s="54">
        <v>-9</v>
      </c>
      <c r="G307" s="281">
        <v>4</v>
      </c>
      <c r="H307" s="21">
        <v>10</v>
      </c>
      <c r="I307" s="54">
        <v>8</v>
      </c>
      <c r="J307" s="28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37">
        <v>2</v>
      </c>
      <c r="Z307" s="37">
        <v>6</v>
      </c>
      <c r="AA307" s="37">
        <v>5</v>
      </c>
      <c r="AB307" s="37">
        <v>30</v>
      </c>
      <c r="AC307" s="65">
        <f t="shared" si="8"/>
        <v>83.333333333333343</v>
      </c>
    </row>
    <row r="308" spans="1:32" ht="20.100000000000001" customHeight="1" x14ac:dyDescent="0.3">
      <c r="A308" s="37">
        <v>13</v>
      </c>
      <c r="B308" s="18" t="s">
        <v>641</v>
      </c>
      <c r="C308" s="18" t="s">
        <v>665</v>
      </c>
      <c r="D308" s="281">
        <v>10</v>
      </c>
      <c r="E308" s="21">
        <v>4</v>
      </c>
      <c r="F308" s="54">
        <v>-8</v>
      </c>
      <c r="G308" s="281">
        <v>10</v>
      </c>
      <c r="H308" s="21">
        <v>2</v>
      </c>
      <c r="I308" s="54">
        <v>7</v>
      </c>
      <c r="J308" s="28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37">
        <v>2</v>
      </c>
      <c r="Z308" s="37">
        <v>6</v>
      </c>
      <c r="AA308" s="37">
        <v>5</v>
      </c>
      <c r="AB308" s="37">
        <v>25</v>
      </c>
      <c r="AC308" s="65">
        <f t="shared" si="8"/>
        <v>83.333333333333343</v>
      </c>
    </row>
    <row r="309" spans="1:32" ht="20.100000000000001" customHeight="1" x14ac:dyDescent="0.3">
      <c r="A309" s="37">
        <v>14</v>
      </c>
      <c r="B309" s="18" t="s">
        <v>644</v>
      </c>
      <c r="C309" s="18" t="s">
        <v>287</v>
      </c>
      <c r="D309" s="281">
        <v>-1</v>
      </c>
      <c r="E309" s="21">
        <v>7</v>
      </c>
      <c r="F309" s="54">
        <v>-9</v>
      </c>
      <c r="G309" s="281">
        <v>7</v>
      </c>
      <c r="H309" s="21">
        <v>10</v>
      </c>
      <c r="I309" s="54">
        <v>8</v>
      </c>
      <c r="J309" s="28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37">
        <v>2</v>
      </c>
      <c r="Z309" s="37">
        <v>6</v>
      </c>
      <c r="AA309" s="37">
        <v>4</v>
      </c>
      <c r="AB309" s="37">
        <v>22</v>
      </c>
      <c r="AC309" s="65">
        <f t="shared" si="8"/>
        <v>66.666666666666657</v>
      </c>
    </row>
    <row r="310" spans="1:32" ht="20.100000000000001" customHeight="1" x14ac:dyDescent="0.3">
      <c r="A310" s="37">
        <v>15</v>
      </c>
      <c r="B310" s="18" t="s">
        <v>612</v>
      </c>
      <c r="C310" s="18" t="s">
        <v>753</v>
      </c>
      <c r="D310" s="281">
        <v>5</v>
      </c>
      <c r="E310" s="21">
        <v>-1</v>
      </c>
      <c r="F310" s="54">
        <v>-7</v>
      </c>
      <c r="G310" s="53">
        <v>5</v>
      </c>
      <c r="H310" s="21">
        <v>2</v>
      </c>
      <c r="I310" s="54">
        <v>9</v>
      </c>
      <c r="J310" s="28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37">
        <v>2</v>
      </c>
      <c r="Z310" s="37">
        <v>6</v>
      </c>
      <c r="AA310" s="37">
        <v>4</v>
      </c>
      <c r="AB310" s="37">
        <v>13</v>
      </c>
      <c r="AC310" s="65">
        <f t="shared" si="8"/>
        <v>66.666666666666657</v>
      </c>
    </row>
    <row r="311" spans="1:32" ht="20.100000000000001" customHeight="1" x14ac:dyDescent="0.3">
      <c r="A311" s="37">
        <v>16</v>
      </c>
      <c r="B311" s="18" t="s">
        <v>638</v>
      </c>
      <c r="C311" s="18" t="s">
        <v>665</v>
      </c>
      <c r="D311" s="281">
        <v>-3</v>
      </c>
      <c r="E311" s="21">
        <v>4</v>
      </c>
      <c r="F311" s="54">
        <v>-1</v>
      </c>
      <c r="G311" s="53">
        <v>3</v>
      </c>
      <c r="H311" s="21">
        <v>2</v>
      </c>
      <c r="I311" s="54">
        <v>7</v>
      </c>
      <c r="J311" s="28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37">
        <v>2</v>
      </c>
      <c r="Z311" s="37">
        <v>6</v>
      </c>
      <c r="AA311" s="37">
        <v>4</v>
      </c>
      <c r="AB311" s="37">
        <v>12</v>
      </c>
      <c r="AC311" s="65">
        <f t="shared" si="8"/>
        <v>66.666666666666657</v>
      </c>
    </row>
    <row r="312" spans="1:32" ht="20.100000000000001" customHeight="1" x14ac:dyDescent="0.3">
      <c r="A312" s="37"/>
      <c r="B312" s="18" t="s">
        <v>692</v>
      </c>
      <c r="C312" s="18" t="s">
        <v>665</v>
      </c>
      <c r="D312" s="281">
        <v>10</v>
      </c>
      <c r="E312" s="21">
        <v>-2</v>
      </c>
      <c r="F312" s="54">
        <v>4</v>
      </c>
      <c r="G312" s="53">
        <v>6</v>
      </c>
      <c r="H312" s="21">
        <v>1</v>
      </c>
      <c r="I312" s="54">
        <v>-7</v>
      </c>
      <c r="J312" s="28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37">
        <v>2</v>
      </c>
      <c r="Z312" s="37">
        <v>6</v>
      </c>
      <c r="AA312" s="37">
        <v>4</v>
      </c>
      <c r="AB312" s="37">
        <v>12</v>
      </c>
      <c r="AC312" s="65">
        <f t="shared" si="8"/>
        <v>66.666666666666657</v>
      </c>
    </row>
    <row r="313" spans="1:32" ht="20.100000000000001" customHeight="1" x14ac:dyDescent="0.3">
      <c r="A313" s="37">
        <v>18</v>
      </c>
      <c r="B313" s="18" t="s">
        <v>649</v>
      </c>
      <c r="C313" s="18" t="s">
        <v>667</v>
      </c>
      <c r="D313" s="281">
        <v>1</v>
      </c>
      <c r="E313" s="21">
        <v>-1</v>
      </c>
      <c r="F313" s="54">
        <v>9</v>
      </c>
      <c r="G313" s="53">
        <v>4</v>
      </c>
      <c r="H313" s="21">
        <v>2</v>
      </c>
      <c r="I313" s="54">
        <v>-4</v>
      </c>
      <c r="J313" s="28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37">
        <v>2</v>
      </c>
      <c r="Z313" s="37">
        <v>6</v>
      </c>
      <c r="AA313" s="37">
        <v>4</v>
      </c>
      <c r="AB313" s="37">
        <v>11</v>
      </c>
      <c r="AC313" s="65">
        <f t="shared" si="8"/>
        <v>66.666666666666657</v>
      </c>
    </row>
    <row r="314" spans="1:32" ht="20.100000000000001" customHeight="1" x14ac:dyDescent="0.3">
      <c r="A314" s="37">
        <v>19</v>
      </c>
      <c r="B314" s="19" t="s">
        <v>653</v>
      </c>
      <c r="C314" s="18" t="s">
        <v>667</v>
      </c>
      <c r="D314" s="281">
        <v>6</v>
      </c>
      <c r="E314" s="21">
        <v>-7</v>
      </c>
      <c r="F314" s="54">
        <v>9</v>
      </c>
      <c r="G314" s="53">
        <v>3</v>
      </c>
      <c r="H314" s="21">
        <v>2</v>
      </c>
      <c r="I314" s="54">
        <v>-4</v>
      </c>
      <c r="J314" s="28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37">
        <v>2</v>
      </c>
      <c r="Z314" s="37">
        <v>6</v>
      </c>
      <c r="AA314" s="37">
        <v>4</v>
      </c>
      <c r="AB314" s="37">
        <v>9</v>
      </c>
      <c r="AC314" s="65">
        <f t="shared" si="8"/>
        <v>66.666666666666657</v>
      </c>
    </row>
    <row r="315" spans="1:32" ht="20.100000000000001" customHeight="1" x14ac:dyDescent="0.3">
      <c r="A315" s="37">
        <v>20</v>
      </c>
      <c r="B315" s="18" t="s">
        <v>647</v>
      </c>
      <c r="C315" s="18" t="s">
        <v>287</v>
      </c>
      <c r="D315" s="281">
        <v>-6</v>
      </c>
      <c r="E315" s="21">
        <v>1</v>
      </c>
      <c r="F315" s="54">
        <v>4</v>
      </c>
      <c r="G315" s="53">
        <v>-4</v>
      </c>
      <c r="H315" s="21">
        <v>2</v>
      </c>
      <c r="I315" s="54">
        <v>6</v>
      </c>
      <c r="J315" s="281"/>
      <c r="K315" s="21"/>
      <c r="L315" s="21"/>
      <c r="M315" s="21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37">
        <v>2</v>
      </c>
      <c r="Z315" s="38">
        <v>6</v>
      </c>
      <c r="AA315" s="38">
        <v>4</v>
      </c>
      <c r="AB315" s="38">
        <v>3</v>
      </c>
      <c r="AC315" s="65">
        <f t="shared" si="8"/>
        <v>66.666666666666657</v>
      </c>
    </row>
    <row r="316" spans="1:32" ht="20.100000000000001" customHeight="1" x14ac:dyDescent="0.3">
      <c r="A316" s="37">
        <v>21</v>
      </c>
      <c r="B316" s="19" t="s">
        <v>758</v>
      </c>
      <c r="C316" s="18" t="s">
        <v>777</v>
      </c>
      <c r="D316" s="281">
        <v>11</v>
      </c>
      <c r="E316" s="21">
        <v>12</v>
      </c>
      <c r="F316" s="54">
        <v>-1</v>
      </c>
      <c r="G316" s="53"/>
      <c r="H316" s="21"/>
      <c r="I316" s="54"/>
      <c r="J316" s="28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37">
        <v>1</v>
      </c>
      <c r="Z316" s="37">
        <v>3</v>
      </c>
      <c r="AA316" s="37">
        <v>2</v>
      </c>
      <c r="AB316" s="37">
        <v>22</v>
      </c>
      <c r="AC316" s="65">
        <f t="shared" si="8"/>
        <v>66.666666666666657</v>
      </c>
    </row>
    <row r="317" spans="1:32" ht="20.100000000000001" customHeight="1" x14ac:dyDescent="0.3">
      <c r="A317" s="37">
        <v>22</v>
      </c>
      <c r="B317" s="19" t="s">
        <v>757</v>
      </c>
      <c r="C317" s="18" t="s">
        <v>777</v>
      </c>
      <c r="D317" s="281">
        <v>11</v>
      </c>
      <c r="E317" s="21">
        <v>5</v>
      </c>
      <c r="F317" s="54">
        <v>-1</v>
      </c>
      <c r="G317" s="53"/>
      <c r="H317" s="21"/>
      <c r="I317" s="54"/>
      <c r="J317" s="28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37">
        <v>1</v>
      </c>
      <c r="Z317" s="37">
        <v>3</v>
      </c>
      <c r="AA317" s="37">
        <v>2</v>
      </c>
      <c r="AB317" s="37">
        <v>15</v>
      </c>
      <c r="AC317" s="65">
        <f t="shared" si="8"/>
        <v>66.666666666666657</v>
      </c>
    </row>
    <row r="318" spans="1:32" ht="20.100000000000001" customHeight="1" x14ac:dyDescent="0.3">
      <c r="A318" s="37">
        <v>23</v>
      </c>
      <c r="B318" s="19" t="s">
        <v>764</v>
      </c>
      <c r="C318" s="18" t="s">
        <v>287</v>
      </c>
      <c r="D318" s="281">
        <v>-3</v>
      </c>
      <c r="E318" s="21"/>
      <c r="F318" s="54"/>
      <c r="G318" s="53">
        <v>12</v>
      </c>
      <c r="H318" s="21"/>
      <c r="I318" s="54">
        <v>2</v>
      </c>
      <c r="J318" s="281"/>
      <c r="K318" s="21"/>
      <c r="L318" s="20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0"/>
      <c r="X318" s="20"/>
      <c r="Y318" s="37">
        <v>2</v>
      </c>
      <c r="Z318" s="38">
        <v>3</v>
      </c>
      <c r="AA318" s="38">
        <v>2</v>
      </c>
      <c r="AB318" s="38">
        <v>11</v>
      </c>
      <c r="AC318" s="65">
        <f t="shared" si="8"/>
        <v>66.666666666666657</v>
      </c>
    </row>
    <row r="319" spans="1:32" ht="20.100000000000001" customHeight="1" x14ac:dyDescent="0.3">
      <c r="A319" s="37">
        <v>24</v>
      </c>
      <c r="B319" s="19" t="s">
        <v>751</v>
      </c>
      <c r="C319" s="18" t="s">
        <v>706</v>
      </c>
      <c r="D319" s="281">
        <v>-8</v>
      </c>
      <c r="E319" s="21">
        <v>1</v>
      </c>
      <c r="F319" s="54">
        <v>13</v>
      </c>
      <c r="G319" s="53"/>
      <c r="H319" s="21"/>
      <c r="I319" s="54"/>
      <c r="J319" s="28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37">
        <v>1</v>
      </c>
      <c r="Z319" s="37">
        <v>3</v>
      </c>
      <c r="AA319" s="37">
        <v>2</v>
      </c>
      <c r="AB319" s="37">
        <v>6</v>
      </c>
      <c r="AC319" s="65">
        <f t="shared" si="8"/>
        <v>66.666666666666657</v>
      </c>
    </row>
    <row r="320" spans="1:32" ht="20.100000000000001" customHeight="1" x14ac:dyDescent="0.3">
      <c r="A320" s="37"/>
      <c r="B320" s="19" t="s">
        <v>756</v>
      </c>
      <c r="C320" s="18" t="s">
        <v>777</v>
      </c>
      <c r="D320" s="281">
        <v>3</v>
      </c>
      <c r="E320" s="21">
        <v>5</v>
      </c>
      <c r="F320" s="54">
        <v>-2</v>
      </c>
      <c r="G320" s="53"/>
      <c r="H320" s="21"/>
      <c r="I320" s="54"/>
      <c r="J320" s="28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37">
        <v>1</v>
      </c>
      <c r="Z320" s="37">
        <v>3</v>
      </c>
      <c r="AA320" s="37">
        <v>2</v>
      </c>
      <c r="AB320" s="37">
        <v>6</v>
      </c>
      <c r="AC320" s="65">
        <f t="shared" si="8"/>
        <v>66.666666666666657</v>
      </c>
    </row>
    <row r="321" spans="1:29" ht="20.100000000000001" customHeight="1" x14ac:dyDescent="0.3">
      <c r="A321" s="37">
        <v>26</v>
      </c>
      <c r="B321" s="18" t="s">
        <v>180</v>
      </c>
      <c r="C321" s="18" t="s">
        <v>293</v>
      </c>
      <c r="D321" s="281">
        <v>9</v>
      </c>
      <c r="E321" s="21">
        <v>-12</v>
      </c>
      <c r="F321" s="54">
        <v>2</v>
      </c>
      <c r="G321" s="53"/>
      <c r="H321" s="21"/>
      <c r="I321" s="54"/>
      <c r="J321" s="281"/>
      <c r="K321" s="21"/>
      <c r="L321" s="21"/>
      <c r="M321" s="21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37">
        <v>1</v>
      </c>
      <c r="Z321" s="38">
        <v>3</v>
      </c>
      <c r="AA321" s="38">
        <v>2</v>
      </c>
      <c r="AB321" s="38">
        <v>-1</v>
      </c>
      <c r="AC321" s="65">
        <f t="shared" si="8"/>
        <v>66.666666666666657</v>
      </c>
    </row>
    <row r="322" spans="1:29" ht="20.100000000000001" customHeight="1" x14ac:dyDescent="0.3">
      <c r="A322" s="37">
        <v>27</v>
      </c>
      <c r="B322" s="18" t="s">
        <v>645</v>
      </c>
      <c r="C322" s="18" t="s">
        <v>287</v>
      </c>
      <c r="D322" s="281">
        <v>-1</v>
      </c>
      <c r="E322" s="21">
        <v>1</v>
      </c>
      <c r="F322" s="54">
        <v>4</v>
      </c>
      <c r="G322" s="53">
        <v>-4</v>
      </c>
      <c r="H322" s="21">
        <v>2</v>
      </c>
      <c r="I322" s="54"/>
      <c r="J322" s="28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37">
        <v>2</v>
      </c>
      <c r="Z322" s="37">
        <v>5</v>
      </c>
      <c r="AA322" s="37">
        <v>3</v>
      </c>
      <c r="AB322" s="37">
        <v>2</v>
      </c>
      <c r="AC322" s="65">
        <f t="shared" si="8"/>
        <v>60</v>
      </c>
    </row>
    <row r="323" spans="1:29" ht="20.100000000000001" customHeight="1" x14ac:dyDescent="0.3">
      <c r="A323" s="37">
        <v>28</v>
      </c>
      <c r="B323" s="18" t="s">
        <v>637</v>
      </c>
      <c r="C323" s="18" t="s">
        <v>665</v>
      </c>
      <c r="D323" s="281">
        <v>8</v>
      </c>
      <c r="E323" s="21">
        <v>-2</v>
      </c>
      <c r="F323" s="54">
        <v>4</v>
      </c>
      <c r="G323" s="53">
        <v>-5</v>
      </c>
      <c r="H323" s="21">
        <v>1</v>
      </c>
      <c r="I323" s="54">
        <v>-4</v>
      </c>
      <c r="J323" s="28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37">
        <v>2</v>
      </c>
      <c r="Z323" s="37">
        <v>6</v>
      </c>
      <c r="AA323" s="37">
        <v>3</v>
      </c>
      <c r="AB323" s="37">
        <v>2</v>
      </c>
      <c r="AC323" s="65">
        <f t="shared" si="8"/>
        <v>50</v>
      </c>
    </row>
    <row r="324" spans="1:29" ht="20.100000000000001" customHeight="1" x14ac:dyDescent="0.3">
      <c r="A324" s="37">
        <v>29</v>
      </c>
      <c r="B324" s="18" t="s">
        <v>613</v>
      </c>
      <c r="C324" s="18" t="s">
        <v>753</v>
      </c>
      <c r="D324" s="281">
        <v>8</v>
      </c>
      <c r="E324" s="21">
        <v>-8</v>
      </c>
      <c r="F324" s="54">
        <v>6</v>
      </c>
      <c r="G324" s="53">
        <v>5</v>
      </c>
      <c r="H324" s="21">
        <v>-10</v>
      </c>
      <c r="I324" s="54">
        <v>-7</v>
      </c>
      <c r="J324" s="281"/>
      <c r="K324" s="21"/>
      <c r="L324" s="21"/>
      <c r="M324" s="21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37">
        <v>2</v>
      </c>
      <c r="Z324" s="38">
        <v>6</v>
      </c>
      <c r="AA324" s="38">
        <v>3</v>
      </c>
      <c r="AB324" s="38">
        <v>-6</v>
      </c>
      <c r="AC324" s="65">
        <f t="shared" si="8"/>
        <v>50</v>
      </c>
    </row>
    <row r="325" spans="1:29" ht="20.100000000000001" customHeight="1" x14ac:dyDescent="0.3">
      <c r="A325" s="37">
        <v>30</v>
      </c>
      <c r="B325" s="18" t="s">
        <v>615</v>
      </c>
      <c r="C325" s="18" t="s">
        <v>753</v>
      </c>
      <c r="D325" s="281">
        <v>6</v>
      </c>
      <c r="E325" s="21">
        <v>-8</v>
      </c>
      <c r="F325" s="54">
        <v>6</v>
      </c>
      <c r="G325" s="53">
        <v>4</v>
      </c>
      <c r="H325" s="21">
        <v>-10</v>
      </c>
      <c r="I325" s="54">
        <v>-7</v>
      </c>
      <c r="J325" s="28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37">
        <v>2</v>
      </c>
      <c r="Z325" s="37">
        <v>6</v>
      </c>
      <c r="AA325" s="37">
        <v>3</v>
      </c>
      <c r="AB325" s="37">
        <v>-9</v>
      </c>
      <c r="AC325" s="65">
        <f t="shared" si="8"/>
        <v>50</v>
      </c>
    </row>
    <row r="326" spans="1:29" ht="20.100000000000001" customHeight="1" x14ac:dyDescent="0.3">
      <c r="A326" s="37">
        <v>31</v>
      </c>
      <c r="B326" s="18" t="s">
        <v>766</v>
      </c>
      <c r="C326" s="18" t="s">
        <v>667</v>
      </c>
      <c r="D326" s="281">
        <v>3</v>
      </c>
      <c r="E326" s="21">
        <v>-7</v>
      </c>
      <c r="F326" s="54">
        <v>-12</v>
      </c>
      <c r="G326" s="53">
        <v>-10</v>
      </c>
      <c r="H326" s="21">
        <v>2</v>
      </c>
      <c r="I326" s="54">
        <v>1</v>
      </c>
      <c r="J326" s="28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37">
        <v>2</v>
      </c>
      <c r="Z326" s="37">
        <v>6</v>
      </c>
      <c r="AA326" s="37">
        <v>3</v>
      </c>
      <c r="AB326" s="37">
        <v>-23</v>
      </c>
      <c r="AC326" s="65">
        <f t="shared" si="8"/>
        <v>50</v>
      </c>
    </row>
    <row r="327" spans="1:29" ht="20.100000000000001" customHeight="1" x14ac:dyDescent="0.3">
      <c r="A327" s="37">
        <v>32</v>
      </c>
      <c r="B327" s="19" t="s">
        <v>689</v>
      </c>
      <c r="C327" s="18" t="s">
        <v>121</v>
      </c>
      <c r="D327" s="281">
        <v>-5</v>
      </c>
      <c r="E327" s="21">
        <v>10</v>
      </c>
      <c r="F327" s="54"/>
      <c r="G327" s="53"/>
      <c r="H327" s="21"/>
      <c r="I327" s="54"/>
      <c r="J327" s="281"/>
      <c r="K327" s="21"/>
      <c r="L327" s="21"/>
      <c r="M327" s="21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37">
        <v>1</v>
      </c>
      <c r="Z327" s="38">
        <v>2</v>
      </c>
      <c r="AA327" s="38">
        <v>1</v>
      </c>
      <c r="AB327" s="38">
        <v>5</v>
      </c>
      <c r="AC327" s="65">
        <f t="shared" si="8"/>
        <v>50</v>
      </c>
    </row>
    <row r="328" spans="1:29" ht="20.100000000000001" customHeight="1" x14ac:dyDescent="0.3">
      <c r="A328" s="37">
        <v>33</v>
      </c>
      <c r="B328" s="19" t="s">
        <v>381</v>
      </c>
      <c r="C328" s="18" t="s">
        <v>706</v>
      </c>
      <c r="D328" s="281">
        <v>-5</v>
      </c>
      <c r="E328" s="21">
        <v>8</v>
      </c>
      <c r="F328" s="54"/>
      <c r="G328" s="53"/>
      <c r="H328" s="21"/>
      <c r="I328" s="54"/>
      <c r="J328" s="28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37">
        <v>1</v>
      </c>
      <c r="Z328" s="38">
        <v>2</v>
      </c>
      <c r="AA328" s="38">
        <v>1</v>
      </c>
      <c r="AB328" s="38">
        <v>3</v>
      </c>
      <c r="AC328" s="65">
        <f t="shared" ref="AC328:AC355" si="9">AA328/Z328*100</f>
        <v>50</v>
      </c>
    </row>
    <row r="329" spans="1:29" ht="20.100000000000001" customHeight="1" x14ac:dyDescent="0.3">
      <c r="A329" s="37">
        <v>34</v>
      </c>
      <c r="B329" s="19" t="s">
        <v>383</v>
      </c>
      <c r="C329" s="18" t="s">
        <v>706</v>
      </c>
      <c r="D329" s="281">
        <v>4</v>
      </c>
      <c r="E329" s="21"/>
      <c r="F329" s="54">
        <v>-6</v>
      </c>
      <c r="G329" s="53"/>
      <c r="H329" s="21"/>
      <c r="I329" s="54"/>
      <c r="J329" s="28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37">
        <v>1</v>
      </c>
      <c r="Z329" s="37">
        <v>2</v>
      </c>
      <c r="AA329" s="37">
        <v>1</v>
      </c>
      <c r="AB329" s="37">
        <v>-2</v>
      </c>
      <c r="AC329" s="65">
        <f t="shared" si="9"/>
        <v>50</v>
      </c>
    </row>
    <row r="330" spans="1:29" ht="20.100000000000001" customHeight="1" x14ac:dyDescent="0.3">
      <c r="A330" s="37">
        <v>35</v>
      </c>
      <c r="B330" s="18" t="s">
        <v>772</v>
      </c>
      <c r="C330" s="18" t="s">
        <v>775</v>
      </c>
      <c r="D330" s="281">
        <v>-10</v>
      </c>
      <c r="E330" s="21"/>
      <c r="F330" s="54">
        <v>7</v>
      </c>
      <c r="G330" s="53">
        <v>4</v>
      </c>
      <c r="H330" s="21">
        <v>-2</v>
      </c>
      <c r="I330" s="54">
        <v>-2</v>
      </c>
      <c r="J330" s="28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37">
        <v>2</v>
      </c>
      <c r="Z330" s="37">
        <v>5</v>
      </c>
      <c r="AA330" s="37">
        <v>2</v>
      </c>
      <c r="AB330" s="37">
        <v>-3</v>
      </c>
      <c r="AC330" s="65">
        <f t="shared" si="9"/>
        <v>40</v>
      </c>
    </row>
    <row r="331" spans="1:29" ht="20.100000000000001" customHeight="1" x14ac:dyDescent="0.3">
      <c r="A331" s="37">
        <v>36</v>
      </c>
      <c r="B331" s="19" t="s">
        <v>776</v>
      </c>
      <c r="C331" s="18" t="s">
        <v>667</v>
      </c>
      <c r="D331" s="281">
        <v>6</v>
      </c>
      <c r="E331" s="21">
        <v>-1</v>
      </c>
      <c r="F331" s="54">
        <v>-4</v>
      </c>
      <c r="G331" s="53">
        <v>-10</v>
      </c>
      <c r="H331" s="21">
        <v>-4</v>
      </c>
      <c r="I331" s="54">
        <v>8</v>
      </c>
      <c r="J331" s="28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37">
        <v>2</v>
      </c>
      <c r="Z331" s="37">
        <v>6</v>
      </c>
      <c r="AA331" s="37">
        <v>2</v>
      </c>
      <c r="AB331" s="37">
        <v>-5</v>
      </c>
      <c r="AC331" s="65">
        <f t="shared" si="9"/>
        <v>33.333333333333329</v>
      </c>
    </row>
    <row r="332" spans="1:29" ht="20.100000000000001" customHeight="1" x14ac:dyDescent="0.3">
      <c r="A332" s="37">
        <v>37</v>
      </c>
      <c r="B332" s="19" t="s">
        <v>651</v>
      </c>
      <c r="C332" s="18" t="s">
        <v>667</v>
      </c>
      <c r="D332" s="281">
        <v>1</v>
      </c>
      <c r="E332" s="21">
        <v>-1</v>
      </c>
      <c r="F332" s="54">
        <v>-4</v>
      </c>
      <c r="G332" s="53">
        <v>-8</v>
      </c>
      <c r="H332" s="21">
        <v>-4</v>
      </c>
      <c r="I332" s="54">
        <v>8</v>
      </c>
      <c r="J332" s="28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37">
        <v>2</v>
      </c>
      <c r="Z332" s="37">
        <v>6</v>
      </c>
      <c r="AA332" s="37">
        <v>2</v>
      </c>
      <c r="AB332" s="37">
        <v>-8</v>
      </c>
      <c r="AC332" s="65">
        <f t="shared" si="9"/>
        <v>33.333333333333329</v>
      </c>
    </row>
    <row r="333" spans="1:29" ht="20.100000000000001" customHeight="1" x14ac:dyDescent="0.3">
      <c r="A333" s="37">
        <v>38</v>
      </c>
      <c r="B333" s="19" t="s">
        <v>639</v>
      </c>
      <c r="C333" s="18" t="s">
        <v>665</v>
      </c>
      <c r="D333" s="281">
        <v>-9</v>
      </c>
      <c r="E333" s="21">
        <v>4</v>
      </c>
      <c r="F333" s="54">
        <v>-1</v>
      </c>
      <c r="G333" s="53">
        <v>-4</v>
      </c>
      <c r="H333" s="21">
        <v>2</v>
      </c>
      <c r="I333" s="54">
        <v>-4</v>
      </c>
      <c r="J333" s="28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37">
        <v>2</v>
      </c>
      <c r="Z333" s="37">
        <v>6</v>
      </c>
      <c r="AA333" s="37">
        <v>2</v>
      </c>
      <c r="AB333" s="37">
        <v>-12</v>
      </c>
      <c r="AC333" s="65">
        <f t="shared" si="9"/>
        <v>33.333333333333329</v>
      </c>
    </row>
    <row r="334" spans="1:29" ht="20.100000000000001" customHeight="1" x14ac:dyDescent="0.3">
      <c r="A334" s="37">
        <v>39</v>
      </c>
      <c r="B334" s="19" t="s">
        <v>770</v>
      </c>
      <c r="C334" s="18" t="s">
        <v>775</v>
      </c>
      <c r="D334" s="281">
        <v>5</v>
      </c>
      <c r="E334" s="21">
        <v>-1</v>
      </c>
      <c r="F334" s="54">
        <v>4</v>
      </c>
      <c r="G334" s="53">
        <v>-4</v>
      </c>
      <c r="H334" s="21">
        <v>-10</v>
      </c>
      <c r="I334" s="54">
        <v>-8</v>
      </c>
      <c r="J334" s="281"/>
      <c r="K334" s="21"/>
      <c r="L334" s="21"/>
      <c r="M334" s="21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37">
        <v>2</v>
      </c>
      <c r="Z334" s="38">
        <v>6</v>
      </c>
      <c r="AA334" s="38">
        <v>2</v>
      </c>
      <c r="AB334" s="38">
        <v>-14</v>
      </c>
      <c r="AC334" s="65">
        <f t="shared" si="9"/>
        <v>33.333333333333329</v>
      </c>
    </row>
    <row r="335" spans="1:29" ht="20.100000000000001" customHeight="1" x14ac:dyDescent="0.3">
      <c r="A335" s="37">
        <v>40</v>
      </c>
      <c r="B335" s="18" t="s">
        <v>767</v>
      </c>
      <c r="C335" s="18" t="s">
        <v>775</v>
      </c>
      <c r="D335" s="281">
        <v>4</v>
      </c>
      <c r="E335" s="21">
        <v>-1</v>
      </c>
      <c r="F335" s="54">
        <v>-7</v>
      </c>
      <c r="G335" s="53">
        <v>4</v>
      </c>
      <c r="H335" s="21">
        <v>-10</v>
      </c>
      <c r="I335" s="54">
        <v>-6</v>
      </c>
      <c r="J335" s="281"/>
      <c r="K335" s="21"/>
      <c r="L335" s="21"/>
      <c r="M335" s="21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37">
        <v>2</v>
      </c>
      <c r="Z335" s="38">
        <v>6</v>
      </c>
      <c r="AA335" s="38">
        <v>2</v>
      </c>
      <c r="AB335" s="38">
        <v>-16</v>
      </c>
      <c r="AC335" s="65">
        <f t="shared" si="9"/>
        <v>33.333333333333329</v>
      </c>
    </row>
    <row r="336" spans="1:29" ht="20.100000000000001" customHeight="1" x14ac:dyDescent="0.3">
      <c r="A336" s="37">
        <v>41</v>
      </c>
      <c r="B336" s="19" t="s">
        <v>583</v>
      </c>
      <c r="C336" s="18" t="s">
        <v>706</v>
      </c>
      <c r="D336" s="281">
        <v>-6</v>
      </c>
      <c r="E336" s="21">
        <v>8</v>
      </c>
      <c r="F336" s="54">
        <v>-6</v>
      </c>
      <c r="G336" s="53"/>
      <c r="H336" s="21"/>
      <c r="I336" s="54"/>
      <c r="J336" s="28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37">
        <v>1</v>
      </c>
      <c r="Z336" s="37">
        <v>3</v>
      </c>
      <c r="AA336" s="37">
        <v>1</v>
      </c>
      <c r="AB336" s="37">
        <v>-4</v>
      </c>
      <c r="AC336" s="65">
        <f t="shared" si="9"/>
        <v>33.333333333333329</v>
      </c>
    </row>
    <row r="337" spans="1:29" ht="20.100000000000001" customHeight="1" x14ac:dyDescent="0.3">
      <c r="A337" s="37">
        <v>42</v>
      </c>
      <c r="B337" s="19" t="s">
        <v>621</v>
      </c>
      <c r="C337" s="18" t="s">
        <v>121</v>
      </c>
      <c r="D337" s="281">
        <v>6</v>
      </c>
      <c r="E337" s="21">
        <v>-2</v>
      </c>
      <c r="F337" s="54">
        <v>-9</v>
      </c>
      <c r="G337" s="53"/>
      <c r="H337" s="21"/>
      <c r="I337" s="54"/>
      <c r="J337" s="28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37">
        <v>1</v>
      </c>
      <c r="Z337" s="37">
        <v>3</v>
      </c>
      <c r="AA337" s="37">
        <v>1</v>
      </c>
      <c r="AB337" s="37">
        <v>-5</v>
      </c>
      <c r="AC337" s="65">
        <f t="shared" si="9"/>
        <v>33.333333333333329</v>
      </c>
    </row>
    <row r="338" spans="1:29" ht="20.100000000000001" customHeight="1" x14ac:dyDescent="0.3">
      <c r="A338" s="37">
        <v>43</v>
      </c>
      <c r="B338" s="19" t="s">
        <v>754</v>
      </c>
      <c r="C338" s="18" t="s">
        <v>777</v>
      </c>
      <c r="D338" s="281">
        <v>-9</v>
      </c>
      <c r="E338" s="21">
        <v>5</v>
      </c>
      <c r="F338" s="54">
        <v>-2</v>
      </c>
      <c r="G338" s="53"/>
      <c r="H338" s="21"/>
      <c r="I338" s="54"/>
      <c r="J338" s="28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37">
        <v>1</v>
      </c>
      <c r="Z338" s="37">
        <v>3</v>
      </c>
      <c r="AA338" s="37">
        <v>1</v>
      </c>
      <c r="AB338" s="37">
        <v>-6</v>
      </c>
      <c r="AC338" s="65">
        <f t="shared" si="9"/>
        <v>33.333333333333329</v>
      </c>
    </row>
    <row r="339" spans="1:29" ht="20.100000000000001" customHeight="1" x14ac:dyDescent="0.3">
      <c r="A339" s="37">
        <v>44</v>
      </c>
      <c r="B339" s="18" t="s">
        <v>630</v>
      </c>
      <c r="C339" s="18" t="s">
        <v>293</v>
      </c>
      <c r="D339" s="281">
        <v>-7</v>
      </c>
      <c r="E339" s="21">
        <v>-5</v>
      </c>
      <c r="F339" s="54">
        <v>1</v>
      </c>
      <c r="G339" s="53"/>
      <c r="H339" s="21"/>
      <c r="I339" s="54"/>
      <c r="J339" s="28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37">
        <v>1</v>
      </c>
      <c r="Z339" s="37">
        <v>3</v>
      </c>
      <c r="AA339" s="37">
        <v>1</v>
      </c>
      <c r="AB339" s="37">
        <v>-11</v>
      </c>
      <c r="AC339" s="65">
        <f t="shared" si="9"/>
        <v>33.333333333333329</v>
      </c>
    </row>
    <row r="340" spans="1:29" ht="20.100000000000001" customHeight="1" x14ac:dyDescent="0.3">
      <c r="A340" s="37">
        <v>45</v>
      </c>
      <c r="B340" s="18" t="s">
        <v>629</v>
      </c>
      <c r="C340" s="18" t="s">
        <v>293</v>
      </c>
      <c r="D340" s="281">
        <v>-11</v>
      </c>
      <c r="E340" s="21">
        <v>-5</v>
      </c>
      <c r="F340" s="54">
        <v>1</v>
      </c>
      <c r="G340" s="53"/>
      <c r="H340" s="21"/>
      <c r="I340" s="54"/>
      <c r="J340" s="28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37">
        <v>1</v>
      </c>
      <c r="Z340" s="37">
        <v>3</v>
      </c>
      <c r="AA340" s="37">
        <v>1</v>
      </c>
      <c r="AB340" s="37">
        <v>-15</v>
      </c>
      <c r="AC340" s="65">
        <f t="shared" si="9"/>
        <v>33.333333333333329</v>
      </c>
    </row>
    <row r="341" spans="1:29" ht="20.100000000000001" customHeight="1" x14ac:dyDescent="0.3">
      <c r="A341" s="37">
        <v>46</v>
      </c>
      <c r="B341" s="18" t="s">
        <v>531</v>
      </c>
      <c r="C341" s="18" t="s">
        <v>293</v>
      </c>
      <c r="D341" s="281">
        <v>-11</v>
      </c>
      <c r="E341" s="21">
        <v>-12</v>
      </c>
      <c r="F341" s="54">
        <v>2</v>
      </c>
      <c r="G341" s="53"/>
      <c r="H341" s="21"/>
      <c r="I341" s="54"/>
      <c r="J341" s="28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0"/>
      <c r="X341" s="20"/>
      <c r="Y341" s="37">
        <v>1</v>
      </c>
      <c r="Z341" s="38">
        <v>3</v>
      </c>
      <c r="AA341" s="38">
        <v>1</v>
      </c>
      <c r="AB341" s="38">
        <v>-21</v>
      </c>
      <c r="AC341" s="65">
        <f t="shared" si="9"/>
        <v>33.333333333333329</v>
      </c>
    </row>
    <row r="342" spans="1:29" ht="20.100000000000001" customHeight="1" x14ac:dyDescent="0.3">
      <c r="A342" s="37">
        <v>47</v>
      </c>
      <c r="B342" s="18" t="s">
        <v>773</v>
      </c>
      <c r="C342" s="18" t="s">
        <v>775</v>
      </c>
      <c r="D342" s="281"/>
      <c r="E342" s="21">
        <v>-1</v>
      </c>
      <c r="F342" s="54">
        <v>7</v>
      </c>
      <c r="G342" s="53"/>
      <c r="H342" s="21">
        <v>-2</v>
      </c>
      <c r="I342" s="54">
        <v>-2</v>
      </c>
      <c r="J342" s="28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37">
        <v>2</v>
      </c>
      <c r="Z342" s="37">
        <v>4</v>
      </c>
      <c r="AA342" s="37">
        <v>1</v>
      </c>
      <c r="AB342" s="37">
        <v>2</v>
      </c>
      <c r="AC342" s="65">
        <f t="shared" si="9"/>
        <v>25</v>
      </c>
    </row>
    <row r="343" spans="1:29" ht="20.100000000000001" customHeight="1" x14ac:dyDescent="0.3">
      <c r="A343" s="37">
        <v>48</v>
      </c>
      <c r="B343" s="19" t="s">
        <v>765</v>
      </c>
      <c r="C343" s="18" t="s">
        <v>667</v>
      </c>
      <c r="D343" s="281">
        <v>-10</v>
      </c>
      <c r="E343" s="21"/>
      <c r="F343" s="54"/>
      <c r="G343" s="53">
        <v>9</v>
      </c>
      <c r="H343" s="21">
        <v>-4</v>
      </c>
      <c r="I343" s="54">
        <v>1</v>
      </c>
      <c r="J343" s="281"/>
      <c r="K343" s="21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37">
        <v>2</v>
      </c>
      <c r="Z343" s="38">
        <v>4</v>
      </c>
      <c r="AA343" s="38">
        <v>1</v>
      </c>
      <c r="AB343" s="38">
        <v>-4</v>
      </c>
      <c r="AC343" s="65">
        <f t="shared" si="9"/>
        <v>25</v>
      </c>
    </row>
    <row r="344" spans="1:29" ht="20.100000000000001" customHeight="1" x14ac:dyDescent="0.3">
      <c r="A344" s="37">
        <v>49</v>
      </c>
      <c r="B344" s="19" t="s">
        <v>771</v>
      </c>
      <c r="C344" s="18" t="s">
        <v>775</v>
      </c>
      <c r="D344" s="281">
        <v>-6</v>
      </c>
      <c r="E344" s="21">
        <v>-2</v>
      </c>
      <c r="F344" s="54">
        <v>4</v>
      </c>
      <c r="G344" s="53">
        <v>-12</v>
      </c>
      <c r="H344" s="21">
        <v>-10</v>
      </c>
      <c r="I344" s="54"/>
      <c r="J344" s="28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37">
        <v>2</v>
      </c>
      <c r="Z344" s="37">
        <v>5</v>
      </c>
      <c r="AA344" s="37">
        <v>1</v>
      </c>
      <c r="AB344" s="37">
        <v>-26</v>
      </c>
      <c r="AC344" s="65">
        <f t="shared" si="9"/>
        <v>20</v>
      </c>
    </row>
    <row r="345" spans="1:29" ht="20.100000000000001" customHeight="1" x14ac:dyDescent="0.3">
      <c r="A345" s="37">
        <v>50</v>
      </c>
      <c r="B345" s="18" t="s">
        <v>769</v>
      </c>
      <c r="C345" s="18" t="s">
        <v>775</v>
      </c>
      <c r="D345" s="281">
        <v>2</v>
      </c>
      <c r="E345" s="21">
        <v>-2</v>
      </c>
      <c r="F345" s="54">
        <v>-7</v>
      </c>
      <c r="G345" s="53">
        <v>-5</v>
      </c>
      <c r="H345" s="21">
        <v>-2</v>
      </c>
      <c r="I345" s="54">
        <v>-6</v>
      </c>
      <c r="J345" s="28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37">
        <v>2</v>
      </c>
      <c r="Z345" s="37">
        <v>6</v>
      </c>
      <c r="AA345" s="37">
        <v>1</v>
      </c>
      <c r="AB345" s="37">
        <v>-20</v>
      </c>
      <c r="AC345" s="65">
        <f t="shared" si="9"/>
        <v>16.666666666666664</v>
      </c>
    </row>
    <row r="346" spans="1:29" ht="20.100000000000001" customHeight="1" x14ac:dyDescent="0.3">
      <c r="A346" s="37">
        <v>51</v>
      </c>
      <c r="B346" s="18" t="s">
        <v>774</v>
      </c>
      <c r="C346" s="18" t="s">
        <v>665</v>
      </c>
      <c r="D346" s="281">
        <v>-4</v>
      </c>
      <c r="E346" s="21">
        <v>-2</v>
      </c>
      <c r="F346" s="54">
        <v>-8</v>
      </c>
      <c r="G346" s="53">
        <v>-2</v>
      </c>
      <c r="H346" s="21">
        <v>1</v>
      </c>
      <c r="I346" s="54">
        <v>-7</v>
      </c>
      <c r="J346" s="28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37">
        <v>2</v>
      </c>
      <c r="Z346" s="37">
        <v>6</v>
      </c>
      <c r="AA346" s="37">
        <v>1</v>
      </c>
      <c r="AB346" s="37">
        <v>-22</v>
      </c>
      <c r="AC346" s="65">
        <f t="shared" si="9"/>
        <v>16.666666666666664</v>
      </c>
    </row>
    <row r="347" spans="1:29" ht="20.100000000000001" customHeight="1" x14ac:dyDescent="0.3">
      <c r="A347" s="37">
        <v>52</v>
      </c>
      <c r="B347" s="18" t="s">
        <v>614</v>
      </c>
      <c r="C347" s="18" t="s">
        <v>753</v>
      </c>
      <c r="D347" s="281">
        <v>-4</v>
      </c>
      <c r="E347" s="21">
        <v>-8</v>
      </c>
      <c r="F347" s="54">
        <v>-7</v>
      </c>
      <c r="G347" s="53">
        <v>-4</v>
      </c>
      <c r="H347" s="21">
        <v>-10</v>
      </c>
      <c r="I347" s="54">
        <v>9</v>
      </c>
      <c r="J347" s="28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37">
        <v>2</v>
      </c>
      <c r="Z347" s="37">
        <v>6</v>
      </c>
      <c r="AA347" s="37">
        <v>1</v>
      </c>
      <c r="AB347" s="37">
        <v>-24</v>
      </c>
      <c r="AC347" s="65">
        <f t="shared" si="9"/>
        <v>16.666666666666664</v>
      </c>
    </row>
    <row r="348" spans="1:29" ht="20.100000000000001" customHeight="1" x14ac:dyDescent="0.3">
      <c r="A348" s="37">
        <v>53</v>
      </c>
      <c r="B348" s="18" t="s">
        <v>749</v>
      </c>
      <c r="C348" s="18" t="s">
        <v>753</v>
      </c>
      <c r="D348" s="281">
        <v>-1</v>
      </c>
      <c r="E348" s="21">
        <v>-1</v>
      </c>
      <c r="F348" s="54">
        <v>-13</v>
      </c>
      <c r="G348" s="53">
        <v>-6</v>
      </c>
      <c r="H348" s="21">
        <v>2</v>
      </c>
      <c r="I348" s="54">
        <v>-7</v>
      </c>
      <c r="J348" s="28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37">
        <v>2</v>
      </c>
      <c r="Z348" s="37">
        <v>6</v>
      </c>
      <c r="AA348" s="37">
        <v>1</v>
      </c>
      <c r="AB348" s="37">
        <v>-26</v>
      </c>
      <c r="AC348" s="65">
        <f t="shared" si="9"/>
        <v>16.666666666666664</v>
      </c>
    </row>
    <row r="349" spans="1:29" ht="20.100000000000001" customHeight="1" x14ac:dyDescent="0.3">
      <c r="A349" s="37">
        <v>54</v>
      </c>
      <c r="B349" s="18" t="s">
        <v>750</v>
      </c>
      <c r="C349" s="18" t="s">
        <v>753</v>
      </c>
      <c r="D349" s="281">
        <v>-4</v>
      </c>
      <c r="E349" s="21">
        <v>-1</v>
      </c>
      <c r="F349" s="54">
        <v>-13</v>
      </c>
      <c r="G349" s="53">
        <v>-6</v>
      </c>
      <c r="H349" s="21">
        <v>2</v>
      </c>
      <c r="I349" s="54">
        <v>-7</v>
      </c>
      <c r="J349" s="281"/>
      <c r="K349" s="21"/>
      <c r="L349" s="21"/>
      <c r="M349" s="21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37">
        <v>2</v>
      </c>
      <c r="Z349" s="38">
        <v>6</v>
      </c>
      <c r="AA349" s="38">
        <v>1</v>
      </c>
      <c r="AB349" s="38">
        <v>-29</v>
      </c>
      <c r="AC349" s="65">
        <f t="shared" si="9"/>
        <v>16.666666666666664</v>
      </c>
    </row>
    <row r="350" spans="1:29" ht="20.100000000000001" customHeight="1" x14ac:dyDescent="0.3">
      <c r="A350" s="37">
        <v>55</v>
      </c>
      <c r="B350" s="19" t="s">
        <v>768</v>
      </c>
      <c r="C350" s="18" t="s">
        <v>775</v>
      </c>
      <c r="D350" s="281">
        <v>-3</v>
      </c>
      <c r="E350" s="21">
        <v>-2</v>
      </c>
      <c r="F350" s="54"/>
      <c r="G350" s="53">
        <v>-7</v>
      </c>
      <c r="H350" s="21"/>
      <c r="I350" s="54">
        <v>-8</v>
      </c>
      <c r="J350" s="28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37">
        <v>2</v>
      </c>
      <c r="Z350" s="37">
        <v>4</v>
      </c>
      <c r="AA350" s="37">
        <v>0</v>
      </c>
      <c r="AB350" s="37">
        <v>-20</v>
      </c>
      <c r="AC350" s="65">
        <f t="shared" si="9"/>
        <v>0</v>
      </c>
    </row>
    <row r="351" spans="1:29" ht="20.100000000000001" customHeight="1" x14ac:dyDescent="0.3">
      <c r="A351" s="37">
        <v>56</v>
      </c>
      <c r="B351" s="19" t="s">
        <v>620</v>
      </c>
      <c r="C351" s="18" t="s">
        <v>121</v>
      </c>
      <c r="D351" s="281">
        <v>-5</v>
      </c>
      <c r="E351" s="21">
        <v>-2</v>
      </c>
      <c r="F351" s="54">
        <v>-9</v>
      </c>
      <c r="G351" s="53"/>
      <c r="H351" s="21"/>
      <c r="I351" s="54"/>
      <c r="J351" s="28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37">
        <v>1</v>
      </c>
      <c r="Z351" s="37">
        <v>3</v>
      </c>
      <c r="AA351" s="37">
        <v>0</v>
      </c>
      <c r="AB351" s="37">
        <v>-16</v>
      </c>
      <c r="AC351" s="65">
        <f t="shared" si="9"/>
        <v>0</v>
      </c>
    </row>
    <row r="352" spans="1:29" ht="20.100000000000001" customHeight="1" x14ac:dyDescent="0.3">
      <c r="A352" s="37">
        <v>57</v>
      </c>
      <c r="B352" s="18" t="s">
        <v>714</v>
      </c>
      <c r="C352" s="18" t="s">
        <v>293</v>
      </c>
      <c r="D352" s="281">
        <v>-3</v>
      </c>
      <c r="E352" s="21">
        <v>-5</v>
      </c>
      <c r="F352" s="54">
        <v>-12</v>
      </c>
      <c r="G352" s="53"/>
      <c r="H352" s="21"/>
      <c r="I352" s="54"/>
      <c r="J352" s="28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37">
        <v>1</v>
      </c>
      <c r="Z352" s="37">
        <v>3</v>
      </c>
      <c r="AA352" s="37">
        <v>0</v>
      </c>
      <c r="AB352" s="37">
        <v>-20</v>
      </c>
      <c r="AC352" s="65">
        <f t="shared" si="9"/>
        <v>0</v>
      </c>
    </row>
    <row r="353" spans="1:29" ht="20.100000000000001" customHeight="1" x14ac:dyDescent="0.3">
      <c r="A353" s="37">
        <v>58</v>
      </c>
      <c r="B353" s="18" t="s">
        <v>631</v>
      </c>
      <c r="C353" s="18" t="s">
        <v>293</v>
      </c>
      <c r="D353" s="281">
        <v>-7</v>
      </c>
      <c r="E353" s="21">
        <v>-12</v>
      </c>
      <c r="F353" s="54">
        <v>-12</v>
      </c>
      <c r="G353" s="53"/>
      <c r="H353" s="21"/>
      <c r="I353" s="54"/>
      <c r="J353" s="28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37">
        <v>1</v>
      </c>
      <c r="Z353" s="37">
        <v>3</v>
      </c>
      <c r="AA353" s="37">
        <v>0</v>
      </c>
      <c r="AB353" s="37">
        <v>-31</v>
      </c>
      <c r="AC353" s="65">
        <f t="shared" si="9"/>
        <v>0</v>
      </c>
    </row>
    <row r="354" spans="1:29" ht="20.100000000000001" customHeight="1" x14ac:dyDescent="0.3">
      <c r="A354" s="37">
        <v>59</v>
      </c>
      <c r="B354" s="19" t="s">
        <v>690</v>
      </c>
      <c r="C354" s="18" t="s">
        <v>121</v>
      </c>
      <c r="D354" s="281">
        <v>-4</v>
      </c>
      <c r="E354" s="21">
        <v>-2</v>
      </c>
      <c r="F354" s="54"/>
      <c r="G354" s="53"/>
      <c r="H354" s="21"/>
      <c r="I354" s="54"/>
      <c r="J354" s="28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37">
        <v>1</v>
      </c>
      <c r="Z354" s="37">
        <v>2</v>
      </c>
      <c r="AA354" s="37">
        <v>0</v>
      </c>
      <c r="AB354" s="37">
        <v>-6</v>
      </c>
      <c r="AC354" s="65">
        <f t="shared" si="9"/>
        <v>0</v>
      </c>
    </row>
    <row r="355" spans="1:29" ht="20.100000000000001" customHeight="1" x14ac:dyDescent="0.3">
      <c r="A355" s="37">
        <v>60</v>
      </c>
      <c r="B355" s="19" t="s">
        <v>652</v>
      </c>
      <c r="C355" s="18" t="s">
        <v>667</v>
      </c>
      <c r="D355" s="281"/>
      <c r="E355" s="21">
        <v>-7</v>
      </c>
      <c r="F355" s="54">
        <v>-12</v>
      </c>
      <c r="G355" s="53"/>
      <c r="H355" s="21"/>
      <c r="I355" s="54"/>
      <c r="J355" s="28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37">
        <v>1</v>
      </c>
      <c r="Z355" s="37">
        <v>2</v>
      </c>
      <c r="AA355" s="37">
        <v>0</v>
      </c>
      <c r="AB355" s="37">
        <v>-19</v>
      </c>
      <c r="AC355" s="65">
        <f t="shared" si="9"/>
        <v>0</v>
      </c>
    </row>
    <row r="356" spans="1:29" ht="6" customHeight="1" thickBot="1" x14ac:dyDescent="0.35"/>
    <row r="357" spans="1:29" ht="18" thickBot="1" x14ac:dyDescent="0.35">
      <c r="A357" s="637" t="s">
        <v>341</v>
      </c>
      <c r="B357" s="638"/>
      <c r="C357" s="638"/>
      <c r="D357" s="638"/>
      <c r="E357" s="638"/>
      <c r="F357" s="638"/>
      <c r="G357" s="638"/>
      <c r="H357" s="638"/>
      <c r="I357" s="638"/>
      <c r="J357" s="638"/>
      <c r="K357" s="638"/>
      <c r="L357" s="638"/>
      <c r="M357" s="638"/>
      <c r="N357" s="638"/>
      <c r="O357" s="638"/>
      <c r="P357" s="638"/>
      <c r="Q357" s="638"/>
      <c r="R357" s="638"/>
      <c r="S357" s="638"/>
      <c r="T357" s="638"/>
      <c r="U357" s="638"/>
      <c r="V357" s="638"/>
      <c r="W357" s="638"/>
      <c r="X357" s="638"/>
      <c r="Y357" s="638"/>
      <c r="Z357" s="638"/>
      <c r="AA357" s="638"/>
      <c r="AB357" s="638"/>
      <c r="AC357" s="639"/>
    </row>
  </sheetData>
  <sortState ref="A32:AC140">
    <sortCondition descending="1" ref="AC32:AC140"/>
    <sortCondition descending="1" ref="AA32:AA140"/>
    <sortCondition descending="1" ref="Z32:Z140"/>
    <sortCondition descending="1" ref="Y32:Y140"/>
    <sortCondition descending="1" ref="AB32:AB140"/>
  </sortState>
  <mergeCells count="392">
    <mergeCell ref="AD40:AF40"/>
    <mergeCell ref="AD41:AF41"/>
    <mergeCell ref="AD163:AF163"/>
    <mergeCell ref="D164:X164"/>
    <mergeCell ref="Y164:AC164"/>
    <mergeCell ref="AD164:AF164"/>
    <mergeCell ref="A272:AC272"/>
    <mergeCell ref="AD165:AF173"/>
    <mergeCell ref="AD174:AF174"/>
    <mergeCell ref="D162:E162"/>
    <mergeCell ref="F162:I162"/>
    <mergeCell ref="J162:K162"/>
    <mergeCell ref="L162:M162"/>
    <mergeCell ref="N162:O162"/>
    <mergeCell ref="P162:Q162"/>
    <mergeCell ref="R162:S162"/>
    <mergeCell ref="T162:X162"/>
    <mergeCell ref="A163:AC163"/>
    <mergeCell ref="D160:E160"/>
    <mergeCell ref="F160:I160"/>
    <mergeCell ref="J160:K160"/>
    <mergeCell ref="L160:M160"/>
    <mergeCell ref="N160:O160"/>
    <mergeCell ref="P160:Q160"/>
    <mergeCell ref="R160:S160"/>
    <mergeCell ref="T160:X160"/>
    <mergeCell ref="D161:E161"/>
    <mergeCell ref="F161:I161"/>
    <mergeCell ref="J161:K161"/>
    <mergeCell ref="L161:M161"/>
    <mergeCell ref="N161:O161"/>
    <mergeCell ref="P161:Q161"/>
    <mergeCell ref="R161:S161"/>
    <mergeCell ref="T161:X161"/>
    <mergeCell ref="R158:S158"/>
    <mergeCell ref="T158:X158"/>
    <mergeCell ref="D159:E159"/>
    <mergeCell ref="F159:I159"/>
    <mergeCell ref="J159:K159"/>
    <mergeCell ref="L159:M159"/>
    <mergeCell ref="N159:O159"/>
    <mergeCell ref="P159:Q159"/>
    <mergeCell ref="R159:S159"/>
    <mergeCell ref="T159:X159"/>
    <mergeCell ref="AD154:AF155"/>
    <mergeCell ref="C155:C156"/>
    <mergeCell ref="D155:E156"/>
    <mergeCell ref="F155:I156"/>
    <mergeCell ref="J155:K156"/>
    <mergeCell ref="L155:O156"/>
    <mergeCell ref="P155:S156"/>
    <mergeCell ref="T155:X156"/>
    <mergeCell ref="Y155:AC162"/>
    <mergeCell ref="AD156:AF162"/>
    <mergeCell ref="D157:E157"/>
    <mergeCell ref="F157:I157"/>
    <mergeCell ref="J157:K157"/>
    <mergeCell ref="L157:M157"/>
    <mergeCell ref="N157:O157"/>
    <mergeCell ref="P157:Q157"/>
    <mergeCell ref="R157:S157"/>
    <mergeCell ref="T157:X157"/>
    <mergeCell ref="D158:E158"/>
    <mergeCell ref="F158:I158"/>
    <mergeCell ref="J158:K158"/>
    <mergeCell ref="L158:M158"/>
    <mergeCell ref="N158:O158"/>
    <mergeCell ref="P158:Q158"/>
    <mergeCell ref="D152:E152"/>
    <mergeCell ref="F152:I152"/>
    <mergeCell ref="J152:K152"/>
    <mergeCell ref="L152:M152"/>
    <mergeCell ref="N152:O152"/>
    <mergeCell ref="P152:Q152"/>
    <mergeCell ref="R152:S152"/>
    <mergeCell ref="T152:X152"/>
    <mergeCell ref="A154:AC154"/>
    <mergeCell ref="D150:E150"/>
    <mergeCell ref="F150:I150"/>
    <mergeCell ref="J150:K150"/>
    <mergeCell ref="L150:M150"/>
    <mergeCell ref="N150:O150"/>
    <mergeCell ref="P150:Q150"/>
    <mergeCell ref="R150:S150"/>
    <mergeCell ref="T150:X150"/>
    <mergeCell ref="D151:E151"/>
    <mergeCell ref="F151:I151"/>
    <mergeCell ref="J151:K151"/>
    <mergeCell ref="L151:M151"/>
    <mergeCell ref="N151:O151"/>
    <mergeCell ref="P151:Q151"/>
    <mergeCell ref="R151:S151"/>
    <mergeCell ref="T151:X151"/>
    <mergeCell ref="P148:Q148"/>
    <mergeCell ref="R148:S148"/>
    <mergeCell ref="T148:X148"/>
    <mergeCell ref="D149:E149"/>
    <mergeCell ref="F149:I149"/>
    <mergeCell ref="J149:K149"/>
    <mergeCell ref="L149:M149"/>
    <mergeCell ref="N149:O149"/>
    <mergeCell ref="P149:Q149"/>
    <mergeCell ref="R149:S149"/>
    <mergeCell ref="T149:X149"/>
    <mergeCell ref="A144:AC144"/>
    <mergeCell ref="AD144:AF145"/>
    <mergeCell ref="C145:C146"/>
    <mergeCell ref="D145:E146"/>
    <mergeCell ref="F145:I146"/>
    <mergeCell ref="J145:K146"/>
    <mergeCell ref="L145:O146"/>
    <mergeCell ref="P145:S146"/>
    <mergeCell ref="T145:X146"/>
    <mergeCell ref="Y145:AC152"/>
    <mergeCell ref="AD146:AF152"/>
    <mergeCell ref="D147:E147"/>
    <mergeCell ref="F147:I147"/>
    <mergeCell ref="J147:K147"/>
    <mergeCell ref="L147:M147"/>
    <mergeCell ref="N147:O147"/>
    <mergeCell ref="P147:Q147"/>
    <mergeCell ref="R147:S147"/>
    <mergeCell ref="T147:X147"/>
    <mergeCell ref="D148:E148"/>
    <mergeCell ref="F148:I148"/>
    <mergeCell ref="J148:K148"/>
    <mergeCell ref="L148:M148"/>
    <mergeCell ref="N148:O148"/>
    <mergeCell ref="AD295:AF303"/>
    <mergeCell ref="AD304:AF304"/>
    <mergeCell ref="AD305:AF305"/>
    <mergeCell ref="A357:AC357"/>
    <mergeCell ref="R292:S292"/>
    <mergeCell ref="T292:X292"/>
    <mergeCell ref="A293:AC293"/>
    <mergeCell ref="AD293:AF293"/>
    <mergeCell ref="D294:X294"/>
    <mergeCell ref="Y294:AC294"/>
    <mergeCell ref="AD294:AF294"/>
    <mergeCell ref="D292:E292"/>
    <mergeCell ref="F292:I292"/>
    <mergeCell ref="J292:K292"/>
    <mergeCell ref="L292:M292"/>
    <mergeCell ref="N292:O292"/>
    <mergeCell ref="P292:Q292"/>
    <mergeCell ref="AD286:AF292"/>
    <mergeCell ref="D287:E287"/>
    <mergeCell ref="F287:I287"/>
    <mergeCell ref="J287:K287"/>
    <mergeCell ref="L287:M287"/>
    <mergeCell ref="N287:O287"/>
    <mergeCell ref="P287:Q287"/>
    <mergeCell ref="L288:M288"/>
    <mergeCell ref="N288:O288"/>
    <mergeCell ref="P288:Q288"/>
    <mergeCell ref="R288:S288"/>
    <mergeCell ref="R290:S290"/>
    <mergeCell ref="T290:X290"/>
    <mergeCell ref="D291:E291"/>
    <mergeCell ref="F291:I291"/>
    <mergeCell ref="J291:K291"/>
    <mergeCell ref="L291:M291"/>
    <mergeCell ref="N291:O291"/>
    <mergeCell ref="P291:Q291"/>
    <mergeCell ref="R291:S291"/>
    <mergeCell ref="T291:X291"/>
    <mergeCell ref="D290:E290"/>
    <mergeCell ref="F290:I290"/>
    <mergeCell ref="J290:K290"/>
    <mergeCell ref="L290:M290"/>
    <mergeCell ref="N290:O290"/>
    <mergeCell ref="P290:Q290"/>
    <mergeCell ref="R287:S287"/>
    <mergeCell ref="T287:X287"/>
    <mergeCell ref="D288:E288"/>
    <mergeCell ref="A284:AC284"/>
    <mergeCell ref="AD284:AF285"/>
    <mergeCell ref="C285:C286"/>
    <mergeCell ref="D285:E286"/>
    <mergeCell ref="F285:I286"/>
    <mergeCell ref="J285:K286"/>
    <mergeCell ref="L285:O286"/>
    <mergeCell ref="P285:S286"/>
    <mergeCell ref="T285:X286"/>
    <mergeCell ref="Y285:AC292"/>
    <mergeCell ref="T288:X288"/>
    <mergeCell ref="D289:E289"/>
    <mergeCell ref="F289:I289"/>
    <mergeCell ref="J289:K289"/>
    <mergeCell ref="L289:M289"/>
    <mergeCell ref="N289:O289"/>
    <mergeCell ref="P289:Q289"/>
    <mergeCell ref="R289:S289"/>
    <mergeCell ref="T289:X289"/>
    <mergeCell ref="F288:I288"/>
    <mergeCell ref="J288:K288"/>
    <mergeCell ref="R281:S281"/>
    <mergeCell ref="T281:X281"/>
    <mergeCell ref="D282:E282"/>
    <mergeCell ref="F282:I282"/>
    <mergeCell ref="J282:K282"/>
    <mergeCell ref="L282:M282"/>
    <mergeCell ref="N282:O282"/>
    <mergeCell ref="P282:Q282"/>
    <mergeCell ref="R282:S282"/>
    <mergeCell ref="T282:X282"/>
    <mergeCell ref="D281:E281"/>
    <mergeCell ref="F281:I281"/>
    <mergeCell ref="J281:K281"/>
    <mergeCell ref="L281:M281"/>
    <mergeCell ref="N281:O281"/>
    <mergeCell ref="P281:Q281"/>
    <mergeCell ref="P278:Q278"/>
    <mergeCell ref="R278:S278"/>
    <mergeCell ref="T278:X278"/>
    <mergeCell ref="R279:S279"/>
    <mergeCell ref="T279:X279"/>
    <mergeCell ref="D280:E280"/>
    <mergeCell ref="F280:I280"/>
    <mergeCell ref="J280:K280"/>
    <mergeCell ref="L280:M280"/>
    <mergeCell ref="N280:O280"/>
    <mergeCell ref="P280:Q280"/>
    <mergeCell ref="R280:S280"/>
    <mergeCell ref="T280:X280"/>
    <mergeCell ref="D279:E279"/>
    <mergeCell ref="F279:I279"/>
    <mergeCell ref="J279:K279"/>
    <mergeCell ref="L279:M279"/>
    <mergeCell ref="N279:O279"/>
    <mergeCell ref="P279:Q279"/>
    <mergeCell ref="A274:AC274"/>
    <mergeCell ref="AD274:AF275"/>
    <mergeCell ref="C275:C276"/>
    <mergeCell ref="D275:E276"/>
    <mergeCell ref="F275:I276"/>
    <mergeCell ref="J275:K276"/>
    <mergeCell ref="L275:O276"/>
    <mergeCell ref="P275:S276"/>
    <mergeCell ref="T275:X276"/>
    <mergeCell ref="Y275:AC282"/>
    <mergeCell ref="AD276:AF282"/>
    <mergeCell ref="D277:E277"/>
    <mergeCell ref="F277:I277"/>
    <mergeCell ref="J277:K277"/>
    <mergeCell ref="L277:M277"/>
    <mergeCell ref="N277:O277"/>
    <mergeCell ref="P277:Q277"/>
    <mergeCell ref="R277:S277"/>
    <mergeCell ref="T277:X277"/>
    <mergeCell ref="D278:E278"/>
    <mergeCell ref="F278:I278"/>
    <mergeCell ref="J278:K278"/>
    <mergeCell ref="L278:M278"/>
    <mergeCell ref="N278:O278"/>
    <mergeCell ref="A10:AC10"/>
    <mergeCell ref="AD10:AF11"/>
    <mergeCell ref="C11:C12"/>
    <mergeCell ref="D11:E12"/>
    <mergeCell ref="F11:I12"/>
    <mergeCell ref="J11:K12"/>
    <mergeCell ref="L11:O12"/>
    <mergeCell ref="P11:S12"/>
    <mergeCell ref="T11:X12"/>
    <mergeCell ref="Y11:AC18"/>
    <mergeCell ref="AD12:AF18"/>
    <mergeCell ref="D13:E13"/>
    <mergeCell ref="F13:I13"/>
    <mergeCell ref="J13:K13"/>
    <mergeCell ref="L13:M13"/>
    <mergeCell ref="N13:O13"/>
    <mergeCell ref="P13:Q13"/>
    <mergeCell ref="R13:S13"/>
    <mergeCell ref="T13:X13"/>
    <mergeCell ref="D14:E14"/>
    <mergeCell ref="F14:I14"/>
    <mergeCell ref="J14:K14"/>
    <mergeCell ref="L14:M14"/>
    <mergeCell ref="N14:O14"/>
    <mergeCell ref="P14:Q14"/>
    <mergeCell ref="R14:S14"/>
    <mergeCell ref="T14:X14"/>
    <mergeCell ref="D15:E15"/>
    <mergeCell ref="F15:I15"/>
    <mergeCell ref="J15:K15"/>
    <mergeCell ref="L15:M15"/>
    <mergeCell ref="N15:O15"/>
    <mergeCell ref="P15:Q15"/>
    <mergeCell ref="R15:S15"/>
    <mergeCell ref="T15:X15"/>
    <mergeCell ref="R18:S18"/>
    <mergeCell ref="T18:X18"/>
    <mergeCell ref="A20:AC20"/>
    <mergeCell ref="D16:E16"/>
    <mergeCell ref="F16:I16"/>
    <mergeCell ref="J16:K16"/>
    <mergeCell ref="L16:M16"/>
    <mergeCell ref="N16:O16"/>
    <mergeCell ref="P16:Q16"/>
    <mergeCell ref="R16:S16"/>
    <mergeCell ref="T16:X16"/>
    <mergeCell ref="D17:E17"/>
    <mergeCell ref="F17:I17"/>
    <mergeCell ref="J17:K17"/>
    <mergeCell ref="L17:M17"/>
    <mergeCell ref="N17:O17"/>
    <mergeCell ref="P17:Q17"/>
    <mergeCell ref="R17:S17"/>
    <mergeCell ref="T17:X17"/>
    <mergeCell ref="F24:I24"/>
    <mergeCell ref="J24:K24"/>
    <mergeCell ref="L24:M24"/>
    <mergeCell ref="N24:O24"/>
    <mergeCell ref="P24:Q24"/>
    <mergeCell ref="D18:E18"/>
    <mergeCell ref="F18:I18"/>
    <mergeCell ref="J18:K18"/>
    <mergeCell ref="L18:M18"/>
    <mergeCell ref="N18:O18"/>
    <mergeCell ref="P18:Q18"/>
    <mergeCell ref="L25:M25"/>
    <mergeCell ref="N25:O25"/>
    <mergeCell ref="P25:Q25"/>
    <mergeCell ref="R25:S25"/>
    <mergeCell ref="T25:X25"/>
    <mergeCell ref="AD20:AF21"/>
    <mergeCell ref="C21:C22"/>
    <mergeCell ref="D21:E22"/>
    <mergeCell ref="F21:I22"/>
    <mergeCell ref="J21:K22"/>
    <mergeCell ref="L21:O22"/>
    <mergeCell ref="P21:S22"/>
    <mergeCell ref="T21:X22"/>
    <mergeCell ref="Y21:AC28"/>
    <mergeCell ref="AD22:AF28"/>
    <mergeCell ref="D23:E23"/>
    <mergeCell ref="F23:I23"/>
    <mergeCell ref="J23:K23"/>
    <mergeCell ref="L23:M23"/>
    <mergeCell ref="N23:O23"/>
    <mergeCell ref="P23:Q23"/>
    <mergeCell ref="R23:S23"/>
    <mergeCell ref="T23:X23"/>
    <mergeCell ref="D24:E24"/>
    <mergeCell ref="AD31:AF36"/>
    <mergeCell ref="AD37:AF37"/>
    <mergeCell ref="A142:AC142"/>
    <mergeCell ref="A1:AC1"/>
    <mergeCell ref="AD1:AF2"/>
    <mergeCell ref="C2:C3"/>
    <mergeCell ref="Y2:AC8"/>
    <mergeCell ref="AD3:AF8"/>
    <mergeCell ref="D28:E28"/>
    <mergeCell ref="F28:I28"/>
    <mergeCell ref="J28:K28"/>
    <mergeCell ref="L28:M28"/>
    <mergeCell ref="N28:O28"/>
    <mergeCell ref="P28:Q28"/>
    <mergeCell ref="R28:S28"/>
    <mergeCell ref="T28:X28"/>
    <mergeCell ref="A29:AC29"/>
    <mergeCell ref="D26:E26"/>
    <mergeCell ref="F26:I26"/>
    <mergeCell ref="J26:K26"/>
    <mergeCell ref="L26:M26"/>
    <mergeCell ref="N26:O26"/>
    <mergeCell ref="P26:Q26"/>
    <mergeCell ref="R26:S26"/>
    <mergeCell ref="D2:X3"/>
    <mergeCell ref="C8:X8"/>
    <mergeCell ref="D6:X6"/>
    <mergeCell ref="D7:X7"/>
    <mergeCell ref="D4:X4"/>
    <mergeCell ref="D5:X5"/>
    <mergeCell ref="AD29:AF29"/>
    <mergeCell ref="D30:X30"/>
    <mergeCell ref="Y30:AC30"/>
    <mergeCell ref="AD30:AF30"/>
    <mergeCell ref="T26:X26"/>
    <mergeCell ref="D27:E27"/>
    <mergeCell ref="F27:I27"/>
    <mergeCell ref="J27:K27"/>
    <mergeCell ref="L27:M27"/>
    <mergeCell ref="N27:O27"/>
    <mergeCell ref="P27:Q27"/>
    <mergeCell ref="R27:S27"/>
    <mergeCell ref="T27:X27"/>
    <mergeCell ref="R24:S24"/>
    <mergeCell ref="T24:X24"/>
    <mergeCell ref="D25:E25"/>
    <mergeCell ref="F25:I25"/>
    <mergeCell ref="J25:K2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14"/>
  <sheetViews>
    <sheetView zoomScale="75" zoomScaleNormal="75" workbookViewId="0">
      <selection activeCell="AI7" sqref="AI7"/>
    </sheetView>
  </sheetViews>
  <sheetFormatPr defaultColWidth="8.88671875" defaultRowHeight="17.399999999999999" x14ac:dyDescent="0.3"/>
  <cols>
    <col min="1" max="1" width="5.33203125" style="119" customWidth="1"/>
    <col min="2" max="2" width="38" style="17" customWidth="1"/>
    <col min="3" max="3" width="33.6640625" style="17" customWidth="1"/>
    <col min="4" max="25" width="5.6640625" style="117" customWidth="1"/>
    <col min="26" max="26" width="6.5546875" style="17" customWidth="1"/>
    <col min="27" max="27" width="6.6640625" style="17" customWidth="1"/>
    <col min="28" max="28" width="6.5546875" style="117" customWidth="1"/>
    <col min="29" max="29" width="13.33203125" style="17" customWidth="1"/>
    <col min="30" max="30" width="9.109375" style="17" customWidth="1"/>
    <col min="31" max="31" width="8.88671875" style="17"/>
    <col min="32" max="32" width="5.6640625" style="17" customWidth="1"/>
    <col min="33" max="16384" width="8.88671875" style="17"/>
  </cols>
  <sheetData>
    <row r="1" spans="1:32" customFormat="1" ht="25.2" thickBot="1" x14ac:dyDescent="0.45">
      <c r="A1" s="826" t="s">
        <v>844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13"/>
      <c r="Z1" s="713"/>
      <c r="AA1" s="713"/>
      <c r="AB1" s="713"/>
      <c r="AC1" s="714"/>
      <c r="AD1" s="827" t="s">
        <v>854</v>
      </c>
      <c r="AE1" s="828"/>
      <c r="AF1" s="829"/>
    </row>
    <row r="2" spans="1:32" customFormat="1" ht="18" thickBot="1" x14ac:dyDescent="0.35">
      <c r="A2" s="505"/>
      <c r="B2" s="561"/>
      <c r="C2" s="833" t="s">
        <v>416</v>
      </c>
      <c r="D2" s="807" t="s">
        <v>828</v>
      </c>
      <c r="E2" s="808"/>
      <c r="F2" s="808"/>
      <c r="G2" s="808"/>
      <c r="H2" s="808"/>
      <c r="I2" s="808"/>
      <c r="J2" s="808"/>
      <c r="K2" s="808"/>
      <c r="L2" s="808"/>
      <c r="M2" s="808"/>
      <c r="N2" s="808"/>
      <c r="O2" s="808"/>
      <c r="P2" s="808"/>
      <c r="Q2" s="808"/>
      <c r="R2" s="808"/>
      <c r="S2" s="808"/>
      <c r="T2" s="808"/>
      <c r="U2" s="808"/>
      <c r="V2" s="808"/>
      <c r="W2" s="808"/>
      <c r="X2" s="809"/>
      <c r="Y2" s="835"/>
      <c r="Z2" s="835"/>
      <c r="AA2" s="835"/>
      <c r="AB2" s="835"/>
      <c r="AC2" s="836"/>
      <c r="AD2" s="830"/>
      <c r="AE2" s="831"/>
      <c r="AF2" s="832"/>
    </row>
    <row r="3" spans="1:32" customFormat="1" x14ac:dyDescent="0.3">
      <c r="A3" s="121"/>
      <c r="B3" s="562"/>
      <c r="C3" s="834"/>
      <c r="D3" s="810"/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  <c r="S3" s="811"/>
      <c r="T3" s="811"/>
      <c r="U3" s="811"/>
      <c r="V3" s="811"/>
      <c r="W3" s="811"/>
      <c r="X3" s="812"/>
      <c r="Y3" s="837"/>
      <c r="Z3" s="837"/>
      <c r="AA3" s="837"/>
      <c r="AB3" s="837"/>
      <c r="AC3" s="838"/>
      <c r="AD3" s="841" t="s">
        <v>156</v>
      </c>
      <c r="AE3" s="842"/>
      <c r="AF3" s="843"/>
    </row>
    <row r="4" spans="1:32" customFormat="1" x14ac:dyDescent="0.3">
      <c r="A4" s="121"/>
      <c r="B4" s="506">
        <v>1</v>
      </c>
      <c r="C4" s="501" t="s">
        <v>156</v>
      </c>
      <c r="D4" s="816" t="s">
        <v>845</v>
      </c>
      <c r="E4" s="817"/>
      <c r="F4" s="817"/>
      <c r="G4" s="817"/>
      <c r="H4" s="817"/>
      <c r="I4" s="817"/>
      <c r="J4" s="817"/>
      <c r="K4" s="817"/>
      <c r="L4" s="817"/>
      <c r="M4" s="817"/>
      <c r="N4" s="817"/>
      <c r="O4" s="817"/>
      <c r="P4" s="817"/>
      <c r="Q4" s="817"/>
      <c r="R4" s="817"/>
      <c r="S4" s="817"/>
      <c r="T4" s="817"/>
      <c r="U4" s="817"/>
      <c r="V4" s="817"/>
      <c r="W4" s="817"/>
      <c r="X4" s="818"/>
      <c r="Y4" s="837"/>
      <c r="Z4" s="837"/>
      <c r="AA4" s="837"/>
      <c r="AB4" s="837"/>
      <c r="AC4" s="838"/>
      <c r="AD4" s="844"/>
      <c r="AE4" s="845"/>
      <c r="AF4" s="846"/>
    </row>
    <row r="5" spans="1:32" customFormat="1" x14ac:dyDescent="0.3">
      <c r="A5" s="121"/>
      <c r="B5" s="506">
        <v>2</v>
      </c>
      <c r="C5" s="502" t="s">
        <v>643</v>
      </c>
      <c r="D5" s="816" t="s">
        <v>846</v>
      </c>
      <c r="E5" s="817"/>
      <c r="F5" s="817"/>
      <c r="G5" s="817"/>
      <c r="H5" s="817"/>
      <c r="I5" s="817"/>
      <c r="J5" s="817"/>
      <c r="K5" s="817"/>
      <c r="L5" s="817"/>
      <c r="M5" s="817"/>
      <c r="N5" s="817"/>
      <c r="O5" s="817"/>
      <c r="P5" s="817"/>
      <c r="Q5" s="817"/>
      <c r="R5" s="817"/>
      <c r="S5" s="817"/>
      <c r="T5" s="817"/>
      <c r="U5" s="817"/>
      <c r="V5" s="817"/>
      <c r="W5" s="817"/>
      <c r="X5" s="818"/>
      <c r="Y5" s="837"/>
      <c r="Z5" s="837"/>
      <c r="AA5" s="837"/>
      <c r="AB5" s="837"/>
      <c r="AC5" s="838"/>
      <c r="AD5" s="844"/>
      <c r="AE5" s="845"/>
      <c r="AF5" s="846"/>
    </row>
    <row r="6" spans="1:32" customFormat="1" x14ac:dyDescent="0.3">
      <c r="A6" s="121"/>
      <c r="B6" s="506">
        <v>3</v>
      </c>
      <c r="C6" s="502" t="s">
        <v>317</v>
      </c>
      <c r="D6" s="816" t="s">
        <v>847</v>
      </c>
      <c r="E6" s="817"/>
      <c r="F6" s="817"/>
      <c r="G6" s="817"/>
      <c r="H6" s="817"/>
      <c r="I6" s="817"/>
      <c r="J6" s="817"/>
      <c r="K6" s="817"/>
      <c r="L6" s="817"/>
      <c r="M6" s="817"/>
      <c r="N6" s="817"/>
      <c r="O6" s="817"/>
      <c r="P6" s="817"/>
      <c r="Q6" s="817"/>
      <c r="R6" s="817"/>
      <c r="S6" s="817"/>
      <c r="T6" s="817"/>
      <c r="U6" s="817"/>
      <c r="V6" s="817"/>
      <c r="W6" s="817"/>
      <c r="X6" s="818"/>
      <c r="Y6" s="837"/>
      <c r="Z6" s="837"/>
      <c r="AA6" s="837"/>
      <c r="AB6" s="837"/>
      <c r="AC6" s="838"/>
      <c r="AD6" s="844"/>
      <c r="AE6" s="845"/>
      <c r="AF6" s="846"/>
    </row>
    <row r="7" spans="1:32" customFormat="1" x14ac:dyDescent="0.3">
      <c r="A7" s="121"/>
      <c r="B7" s="506">
        <v>4</v>
      </c>
      <c r="C7" s="501" t="s">
        <v>399</v>
      </c>
      <c r="D7" s="816" t="s">
        <v>827</v>
      </c>
      <c r="E7" s="817"/>
      <c r="F7" s="817"/>
      <c r="G7" s="817"/>
      <c r="H7" s="817"/>
      <c r="I7" s="817"/>
      <c r="J7" s="817"/>
      <c r="K7" s="817"/>
      <c r="L7" s="817"/>
      <c r="M7" s="817"/>
      <c r="N7" s="817"/>
      <c r="O7" s="817"/>
      <c r="P7" s="817"/>
      <c r="Q7" s="817"/>
      <c r="R7" s="817"/>
      <c r="S7" s="817"/>
      <c r="T7" s="817"/>
      <c r="U7" s="817"/>
      <c r="V7" s="817"/>
      <c r="W7" s="817"/>
      <c r="X7" s="818"/>
      <c r="Y7" s="837"/>
      <c r="Z7" s="837"/>
      <c r="AA7" s="837"/>
      <c r="AB7" s="837"/>
      <c r="AC7" s="838"/>
      <c r="AD7" s="844"/>
      <c r="AE7" s="845"/>
      <c r="AF7" s="846"/>
    </row>
    <row r="8" spans="1:32" customFormat="1" ht="18" thickBot="1" x14ac:dyDescent="0.35">
      <c r="A8" s="123"/>
      <c r="B8" s="507"/>
      <c r="C8" s="813"/>
      <c r="D8" s="814"/>
      <c r="E8" s="814"/>
      <c r="F8" s="814"/>
      <c r="G8" s="814"/>
      <c r="H8" s="814"/>
      <c r="I8" s="814"/>
      <c r="J8" s="814"/>
      <c r="K8" s="814"/>
      <c r="L8" s="814"/>
      <c r="M8" s="814"/>
      <c r="N8" s="814"/>
      <c r="O8" s="814"/>
      <c r="P8" s="814"/>
      <c r="Q8" s="814"/>
      <c r="R8" s="814"/>
      <c r="S8" s="814"/>
      <c r="T8" s="814"/>
      <c r="U8" s="814"/>
      <c r="V8" s="814"/>
      <c r="W8" s="814"/>
      <c r="X8" s="815"/>
      <c r="Y8" s="839"/>
      <c r="Z8" s="839"/>
      <c r="AA8" s="839"/>
      <c r="AB8" s="839"/>
      <c r="AC8" s="840"/>
      <c r="AD8" s="847"/>
      <c r="AE8" s="848"/>
      <c r="AF8" s="849"/>
    </row>
    <row r="9" spans="1:32" ht="25.2" thickBot="1" x14ac:dyDescent="0.45">
      <c r="A9" s="927" t="s">
        <v>734</v>
      </c>
      <c r="B9" s="928"/>
      <c r="C9" s="929"/>
      <c r="D9" s="929"/>
      <c r="E9" s="929"/>
      <c r="F9" s="929"/>
      <c r="G9" s="929"/>
      <c r="H9" s="929"/>
      <c r="I9" s="929"/>
      <c r="J9" s="929"/>
      <c r="K9" s="929"/>
      <c r="L9" s="929"/>
      <c r="M9" s="929"/>
      <c r="N9" s="929"/>
      <c r="O9" s="929"/>
      <c r="P9" s="929"/>
      <c r="Q9" s="929"/>
      <c r="R9" s="929"/>
      <c r="S9" s="929"/>
      <c r="T9" s="929"/>
      <c r="U9" s="929"/>
      <c r="V9" s="929"/>
      <c r="W9" s="929"/>
      <c r="X9" s="929"/>
      <c r="Y9" s="928"/>
      <c r="Z9" s="928"/>
      <c r="AA9" s="928"/>
      <c r="AB9" s="928"/>
      <c r="AC9" s="930"/>
      <c r="AD9" s="931" t="s">
        <v>736</v>
      </c>
      <c r="AE9" s="931"/>
      <c r="AF9" s="932"/>
    </row>
    <row r="10" spans="1:32" ht="18" thickBot="1" x14ac:dyDescent="0.35">
      <c r="A10" s="422"/>
      <c r="B10" s="423"/>
      <c r="C10" s="918" t="s">
        <v>416</v>
      </c>
      <c r="D10" s="748" t="s">
        <v>3</v>
      </c>
      <c r="E10" s="748"/>
      <c r="F10" s="884" t="s">
        <v>417</v>
      </c>
      <c r="G10" s="885"/>
      <c r="H10" s="885"/>
      <c r="I10" s="886"/>
      <c r="J10" s="748" t="s">
        <v>422</v>
      </c>
      <c r="K10" s="748"/>
      <c r="L10" s="748" t="s">
        <v>423</v>
      </c>
      <c r="M10" s="748"/>
      <c r="N10" s="748"/>
      <c r="O10" s="748"/>
      <c r="P10" s="748" t="s">
        <v>424</v>
      </c>
      <c r="Q10" s="748"/>
      <c r="R10" s="748"/>
      <c r="S10" s="748"/>
      <c r="T10" s="884" t="s">
        <v>723</v>
      </c>
      <c r="U10" s="885"/>
      <c r="V10" s="885"/>
      <c r="W10" s="885"/>
      <c r="X10" s="886"/>
      <c r="Y10" s="919"/>
      <c r="Z10" s="919"/>
      <c r="AA10" s="919"/>
      <c r="AB10" s="919"/>
      <c r="AC10" s="920"/>
      <c r="AD10" s="933"/>
      <c r="AE10" s="933"/>
      <c r="AF10" s="934"/>
    </row>
    <row r="11" spans="1:32" x14ac:dyDescent="0.3">
      <c r="A11" s="422"/>
      <c r="B11" s="44"/>
      <c r="C11" s="918"/>
      <c r="D11" s="748"/>
      <c r="E11" s="748"/>
      <c r="F11" s="887"/>
      <c r="G11" s="771"/>
      <c r="H11" s="771"/>
      <c r="I11" s="888"/>
      <c r="J11" s="748"/>
      <c r="K11" s="748"/>
      <c r="L11" s="748"/>
      <c r="M11" s="748"/>
      <c r="N11" s="748"/>
      <c r="O11" s="748"/>
      <c r="P11" s="748"/>
      <c r="Q11" s="748"/>
      <c r="R11" s="748"/>
      <c r="S11" s="748"/>
      <c r="T11" s="887"/>
      <c r="U11" s="771"/>
      <c r="V11" s="771"/>
      <c r="W11" s="771"/>
      <c r="X11" s="888"/>
      <c r="Y11" s="911"/>
      <c r="Z11" s="911"/>
      <c r="AA11" s="911"/>
      <c r="AB11" s="911"/>
      <c r="AC11" s="912"/>
      <c r="AD11" s="923" t="s">
        <v>118</v>
      </c>
      <c r="AE11" s="923"/>
      <c r="AF11" s="924"/>
    </row>
    <row r="12" spans="1:32" x14ac:dyDescent="0.3">
      <c r="A12" s="422"/>
      <c r="B12" s="424">
        <v>1</v>
      </c>
      <c r="C12" s="425" t="s">
        <v>317</v>
      </c>
      <c r="D12" s="916">
        <v>5</v>
      </c>
      <c r="E12" s="916"/>
      <c r="F12" s="889">
        <v>4</v>
      </c>
      <c r="G12" s="890"/>
      <c r="H12" s="890"/>
      <c r="I12" s="891"/>
      <c r="J12" s="916">
        <v>1</v>
      </c>
      <c r="K12" s="916"/>
      <c r="L12" s="889">
        <v>110</v>
      </c>
      <c r="M12" s="891"/>
      <c r="N12" s="889">
        <v>45</v>
      </c>
      <c r="O12" s="891"/>
      <c r="P12" s="889">
        <v>590</v>
      </c>
      <c r="Q12" s="891"/>
      <c r="R12" s="889">
        <v>497</v>
      </c>
      <c r="S12" s="891"/>
      <c r="T12" s="889">
        <v>4</v>
      </c>
      <c r="U12" s="890"/>
      <c r="V12" s="890"/>
      <c r="W12" s="890"/>
      <c r="X12" s="891"/>
      <c r="Y12" s="911"/>
      <c r="Z12" s="911"/>
      <c r="AA12" s="911"/>
      <c r="AB12" s="911"/>
      <c r="AC12" s="912"/>
      <c r="AD12" s="925"/>
      <c r="AE12" s="925"/>
      <c r="AF12" s="926"/>
    </row>
    <row r="13" spans="1:32" x14ac:dyDescent="0.3">
      <c r="A13" s="422"/>
      <c r="B13" s="424">
        <v>2</v>
      </c>
      <c r="C13" s="425" t="s">
        <v>156</v>
      </c>
      <c r="D13" s="916">
        <v>5</v>
      </c>
      <c r="E13" s="916"/>
      <c r="F13" s="889">
        <v>4</v>
      </c>
      <c r="G13" s="890"/>
      <c r="H13" s="890"/>
      <c r="I13" s="891"/>
      <c r="J13" s="916">
        <v>1</v>
      </c>
      <c r="K13" s="916"/>
      <c r="L13" s="889">
        <v>105</v>
      </c>
      <c r="M13" s="891"/>
      <c r="N13" s="889">
        <v>50</v>
      </c>
      <c r="O13" s="891"/>
      <c r="P13" s="889">
        <v>616</v>
      </c>
      <c r="Q13" s="891"/>
      <c r="R13" s="889">
        <v>466</v>
      </c>
      <c r="S13" s="891"/>
      <c r="T13" s="889">
        <v>4</v>
      </c>
      <c r="U13" s="890"/>
      <c r="V13" s="890"/>
      <c r="W13" s="890"/>
      <c r="X13" s="891"/>
      <c r="Y13" s="911"/>
      <c r="Z13" s="911"/>
      <c r="AA13" s="911"/>
      <c r="AB13" s="911"/>
      <c r="AC13" s="912"/>
      <c r="AD13" s="925"/>
      <c r="AE13" s="925"/>
      <c r="AF13" s="926"/>
    </row>
    <row r="14" spans="1:32" x14ac:dyDescent="0.3">
      <c r="A14" s="422"/>
      <c r="B14" s="424">
        <v>3</v>
      </c>
      <c r="C14" s="425" t="s">
        <v>487</v>
      </c>
      <c r="D14" s="916">
        <v>5</v>
      </c>
      <c r="E14" s="916"/>
      <c r="F14" s="889">
        <v>2</v>
      </c>
      <c r="G14" s="890"/>
      <c r="H14" s="890"/>
      <c r="I14" s="891"/>
      <c r="J14" s="889">
        <v>3</v>
      </c>
      <c r="K14" s="891"/>
      <c r="L14" s="889">
        <v>78</v>
      </c>
      <c r="M14" s="891"/>
      <c r="N14" s="889">
        <v>77</v>
      </c>
      <c r="O14" s="891"/>
      <c r="P14" s="889">
        <v>556</v>
      </c>
      <c r="Q14" s="891"/>
      <c r="R14" s="889">
        <v>510</v>
      </c>
      <c r="S14" s="891"/>
      <c r="T14" s="889">
        <v>2</v>
      </c>
      <c r="U14" s="890"/>
      <c r="V14" s="890"/>
      <c r="W14" s="890"/>
      <c r="X14" s="891"/>
      <c r="Y14" s="911"/>
      <c r="Z14" s="911"/>
      <c r="AA14" s="911"/>
      <c r="AB14" s="911"/>
      <c r="AC14" s="912"/>
      <c r="AD14" s="925"/>
      <c r="AE14" s="925"/>
      <c r="AF14" s="926"/>
    </row>
    <row r="15" spans="1:32" x14ac:dyDescent="0.3">
      <c r="A15" s="422"/>
      <c r="B15" s="424">
        <v>4</v>
      </c>
      <c r="C15" s="425" t="s">
        <v>492</v>
      </c>
      <c r="D15" s="916">
        <v>5</v>
      </c>
      <c r="E15" s="916"/>
      <c r="F15" s="889">
        <v>2</v>
      </c>
      <c r="G15" s="890"/>
      <c r="H15" s="890"/>
      <c r="I15" s="891"/>
      <c r="J15" s="916">
        <v>3</v>
      </c>
      <c r="K15" s="916"/>
      <c r="L15" s="889">
        <v>66</v>
      </c>
      <c r="M15" s="891"/>
      <c r="N15" s="889">
        <v>89</v>
      </c>
      <c r="O15" s="891"/>
      <c r="P15" s="889">
        <v>525</v>
      </c>
      <c r="Q15" s="891"/>
      <c r="R15" s="889">
        <v>558</v>
      </c>
      <c r="S15" s="891"/>
      <c r="T15" s="889">
        <v>2</v>
      </c>
      <c r="U15" s="890"/>
      <c r="V15" s="890"/>
      <c r="W15" s="890"/>
      <c r="X15" s="891"/>
      <c r="Y15" s="911"/>
      <c r="Z15" s="911"/>
      <c r="AA15" s="911"/>
      <c r="AB15" s="911"/>
      <c r="AC15" s="912"/>
      <c r="AD15" s="925"/>
      <c r="AE15" s="925"/>
      <c r="AF15" s="926"/>
    </row>
    <row r="16" spans="1:32" x14ac:dyDescent="0.3">
      <c r="A16" s="422"/>
      <c r="B16" s="424">
        <v>5</v>
      </c>
      <c r="C16" s="425" t="s">
        <v>101</v>
      </c>
      <c r="D16" s="916">
        <v>5</v>
      </c>
      <c r="E16" s="916"/>
      <c r="F16" s="889">
        <v>2</v>
      </c>
      <c r="G16" s="890"/>
      <c r="H16" s="890"/>
      <c r="I16" s="891"/>
      <c r="J16" s="916">
        <v>3</v>
      </c>
      <c r="K16" s="916"/>
      <c r="L16" s="889">
        <v>61</v>
      </c>
      <c r="M16" s="891"/>
      <c r="N16" s="889">
        <v>94</v>
      </c>
      <c r="O16" s="891"/>
      <c r="P16" s="889">
        <v>489</v>
      </c>
      <c r="Q16" s="891"/>
      <c r="R16" s="889">
        <v>575</v>
      </c>
      <c r="S16" s="891"/>
      <c r="T16" s="889">
        <v>2</v>
      </c>
      <c r="U16" s="890"/>
      <c r="V16" s="890"/>
      <c r="W16" s="890"/>
      <c r="X16" s="891"/>
      <c r="Y16" s="911"/>
      <c r="Z16" s="911"/>
      <c r="AA16" s="911"/>
      <c r="AB16" s="911"/>
      <c r="AC16" s="912"/>
      <c r="AD16" s="925"/>
      <c r="AE16" s="925"/>
      <c r="AF16" s="926"/>
    </row>
    <row r="17" spans="1:32" ht="18" thickBot="1" x14ac:dyDescent="0.35">
      <c r="A17" s="426"/>
      <c r="B17" s="427">
        <v>6</v>
      </c>
      <c r="C17" s="428" t="s">
        <v>609</v>
      </c>
      <c r="D17" s="892">
        <v>5</v>
      </c>
      <c r="E17" s="894"/>
      <c r="F17" s="892">
        <v>1</v>
      </c>
      <c r="G17" s="893"/>
      <c r="H17" s="893"/>
      <c r="I17" s="894"/>
      <c r="J17" s="892">
        <v>4</v>
      </c>
      <c r="K17" s="894"/>
      <c r="L17" s="892">
        <v>45</v>
      </c>
      <c r="M17" s="894"/>
      <c r="N17" s="892">
        <v>110</v>
      </c>
      <c r="O17" s="894"/>
      <c r="P17" s="892">
        <v>445</v>
      </c>
      <c r="Q17" s="894"/>
      <c r="R17" s="892">
        <v>615</v>
      </c>
      <c r="S17" s="894"/>
      <c r="T17" s="892">
        <v>1</v>
      </c>
      <c r="U17" s="893"/>
      <c r="V17" s="893"/>
      <c r="W17" s="893"/>
      <c r="X17" s="894"/>
      <c r="Y17" s="921"/>
      <c r="Z17" s="921"/>
      <c r="AA17" s="921"/>
      <c r="AB17" s="921"/>
      <c r="AC17" s="922"/>
      <c r="AD17" s="935"/>
      <c r="AE17" s="935"/>
      <c r="AF17" s="936"/>
    </row>
    <row r="18" spans="1:32" ht="5.25" customHeight="1" thickBot="1" x14ac:dyDescent="0.35">
      <c r="A18" s="422"/>
      <c r="B18" s="429"/>
      <c r="C18" s="429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29"/>
      <c r="AA18" s="429"/>
      <c r="AB18" s="44"/>
      <c r="AC18" s="430"/>
    </row>
    <row r="19" spans="1:32" ht="25.2" thickBot="1" x14ac:dyDescent="0.45">
      <c r="A19" s="927" t="s">
        <v>735</v>
      </c>
      <c r="B19" s="928"/>
      <c r="C19" s="929"/>
      <c r="D19" s="929"/>
      <c r="E19" s="929"/>
      <c r="F19" s="929"/>
      <c r="G19" s="929"/>
      <c r="H19" s="929"/>
      <c r="I19" s="929"/>
      <c r="J19" s="929"/>
      <c r="K19" s="929"/>
      <c r="L19" s="929"/>
      <c r="M19" s="929"/>
      <c r="N19" s="929"/>
      <c r="O19" s="929"/>
      <c r="P19" s="929"/>
      <c r="Q19" s="929"/>
      <c r="R19" s="929"/>
      <c r="S19" s="929"/>
      <c r="T19" s="929"/>
      <c r="U19" s="929"/>
      <c r="V19" s="929"/>
      <c r="W19" s="929"/>
      <c r="X19" s="929"/>
      <c r="Y19" s="928"/>
      <c r="Z19" s="928"/>
      <c r="AA19" s="928"/>
      <c r="AB19" s="928"/>
      <c r="AC19" s="930"/>
      <c r="AD19" s="931" t="s">
        <v>737</v>
      </c>
      <c r="AE19" s="931"/>
      <c r="AF19" s="932"/>
    </row>
    <row r="20" spans="1:32" ht="18" thickBot="1" x14ac:dyDescent="0.35">
      <c r="A20" s="422"/>
      <c r="B20" s="423"/>
      <c r="C20" s="918" t="s">
        <v>416</v>
      </c>
      <c r="D20" s="748" t="s">
        <v>3</v>
      </c>
      <c r="E20" s="748"/>
      <c r="F20" s="884" t="s">
        <v>417</v>
      </c>
      <c r="G20" s="885"/>
      <c r="H20" s="885"/>
      <c r="I20" s="886"/>
      <c r="J20" s="748" t="s">
        <v>422</v>
      </c>
      <c r="K20" s="748"/>
      <c r="L20" s="748" t="s">
        <v>423</v>
      </c>
      <c r="M20" s="748"/>
      <c r="N20" s="748"/>
      <c r="O20" s="748"/>
      <c r="P20" s="748" t="s">
        <v>424</v>
      </c>
      <c r="Q20" s="748"/>
      <c r="R20" s="748"/>
      <c r="S20" s="748"/>
      <c r="T20" s="884" t="s">
        <v>723</v>
      </c>
      <c r="U20" s="885"/>
      <c r="V20" s="885"/>
      <c r="W20" s="885"/>
      <c r="X20" s="886"/>
      <c r="Y20" s="919"/>
      <c r="Z20" s="919"/>
      <c r="AA20" s="919"/>
      <c r="AB20" s="919"/>
      <c r="AC20" s="920"/>
      <c r="AD20" s="933"/>
      <c r="AE20" s="933"/>
      <c r="AF20" s="934"/>
    </row>
    <row r="21" spans="1:32" x14ac:dyDescent="0.3">
      <c r="A21" s="422"/>
      <c r="B21" s="44"/>
      <c r="C21" s="918"/>
      <c r="D21" s="748"/>
      <c r="E21" s="748"/>
      <c r="F21" s="887"/>
      <c r="G21" s="771"/>
      <c r="H21" s="771"/>
      <c r="I21" s="888"/>
      <c r="J21" s="748"/>
      <c r="K21" s="748"/>
      <c r="L21" s="748"/>
      <c r="M21" s="748"/>
      <c r="N21" s="748"/>
      <c r="O21" s="748"/>
      <c r="P21" s="748"/>
      <c r="Q21" s="748"/>
      <c r="R21" s="748"/>
      <c r="S21" s="748"/>
      <c r="T21" s="887"/>
      <c r="U21" s="771"/>
      <c r="V21" s="771"/>
      <c r="W21" s="771"/>
      <c r="X21" s="888"/>
      <c r="Y21" s="911"/>
      <c r="Z21" s="911"/>
      <c r="AA21" s="911"/>
      <c r="AB21" s="911"/>
      <c r="AC21" s="912"/>
      <c r="AD21" s="923" t="s">
        <v>399</v>
      </c>
      <c r="AE21" s="923"/>
      <c r="AF21" s="924"/>
    </row>
    <row r="22" spans="1:32" x14ac:dyDescent="0.3">
      <c r="A22" s="422"/>
      <c r="B22" s="424">
        <v>1</v>
      </c>
      <c r="C22" s="425" t="s">
        <v>465</v>
      </c>
      <c r="D22" s="916">
        <v>5</v>
      </c>
      <c r="E22" s="916"/>
      <c r="F22" s="916">
        <v>4</v>
      </c>
      <c r="G22" s="916"/>
      <c r="H22" s="916"/>
      <c r="I22" s="916"/>
      <c r="J22" s="916">
        <v>1</v>
      </c>
      <c r="K22" s="916"/>
      <c r="L22" s="916">
        <v>91</v>
      </c>
      <c r="M22" s="916"/>
      <c r="N22" s="916">
        <v>64</v>
      </c>
      <c r="O22" s="916"/>
      <c r="P22" s="916">
        <v>581</v>
      </c>
      <c r="Q22" s="916"/>
      <c r="R22" s="916">
        <v>512</v>
      </c>
      <c r="S22" s="916"/>
      <c r="T22" s="889">
        <v>4</v>
      </c>
      <c r="U22" s="890"/>
      <c r="V22" s="890"/>
      <c r="W22" s="890"/>
      <c r="X22" s="891"/>
      <c r="Y22" s="911"/>
      <c r="Z22" s="911"/>
      <c r="AA22" s="911"/>
      <c r="AB22" s="911"/>
      <c r="AC22" s="912"/>
      <c r="AD22" s="925"/>
      <c r="AE22" s="925"/>
      <c r="AF22" s="926"/>
    </row>
    <row r="23" spans="1:32" x14ac:dyDescent="0.3">
      <c r="A23" s="422"/>
      <c r="B23" s="424">
        <v>2</v>
      </c>
      <c r="C23" s="425" t="s">
        <v>643</v>
      </c>
      <c r="D23" s="916">
        <v>5</v>
      </c>
      <c r="E23" s="916"/>
      <c r="F23" s="916">
        <v>4</v>
      </c>
      <c r="G23" s="916"/>
      <c r="H23" s="916"/>
      <c r="I23" s="916"/>
      <c r="J23" s="916">
        <v>1</v>
      </c>
      <c r="K23" s="916"/>
      <c r="L23" s="916">
        <v>94</v>
      </c>
      <c r="M23" s="916"/>
      <c r="N23" s="916">
        <v>61</v>
      </c>
      <c r="O23" s="916"/>
      <c r="P23" s="916">
        <v>582</v>
      </c>
      <c r="Q23" s="916"/>
      <c r="R23" s="916">
        <v>530</v>
      </c>
      <c r="S23" s="916"/>
      <c r="T23" s="889">
        <v>4</v>
      </c>
      <c r="U23" s="890"/>
      <c r="V23" s="890"/>
      <c r="W23" s="890"/>
      <c r="X23" s="891"/>
      <c r="Y23" s="911"/>
      <c r="Z23" s="911"/>
      <c r="AA23" s="911"/>
      <c r="AB23" s="911"/>
      <c r="AC23" s="912"/>
      <c r="AD23" s="925"/>
      <c r="AE23" s="925"/>
      <c r="AF23" s="926"/>
    </row>
    <row r="24" spans="1:32" x14ac:dyDescent="0.3">
      <c r="A24" s="422"/>
      <c r="B24" s="424">
        <v>3</v>
      </c>
      <c r="C24" s="425" t="s">
        <v>634</v>
      </c>
      <c r="D24" s="916">
        <v>5</v>
      </c>
      <c r="E24" s="916"/>
      <c r="F24" s="916">
        <v>2</v>
      </c>
      <c r="G24" s="916"/>
      <c r="H24" s="916"/>
      <c r="I24" s="916"/>
      <c r="J24" s="916">
        <v>3</v>
      </c>
      <c r="K24" s="916"/>
      <c r="L24" s="916">
        <v>76</v>
      </c>
      <c r="M24" s="916"/>
      <c r="N24" s="916">
        <v>79</v>
      </c>
      <c r="O24" s="916"/>
      <c r="P24" s="916">
        <v>547</v>
      </c>
      <c r="Q24" s="916"/>
      <c r="R24" s="916">
        <v>564</v>
      </c>
      <c r="S24" s="916"/>
      <c r="T24" s="889">
        <v>2</v>
      </c>
      <c r="U24" s="890"/>
      <c r="V24" s="890"/>
      <c r="W24" s="890"/>
      <c r="X24" s="891"/>
      <c r="Y24" s="911"/>
      <c r="Z24" s="911"/>
      <c r="AA24" s="911"/>
      <c r="AB24" s="911"/>
      <c r="AC24" s="912"/>
      <c r="AD24" s="925"/>
      <c r="AE24" s="925"/>
      <c r="AF24" s="926"/>
    </row>
    <row r="25" spans="1:32" x14ac:dyDescent="0.3">
      <c r="A25" s="422"/>
      <c r="B25" s="424">
        <v>4</v>
      </c>
      <c r="C25" s="425" t="s">
        <v>648</v>
      </c>
      <c r="D25" s="916">
        <v>5</v>
      </c>
      <c r="E25" s="916"/>
      <c r="F25" s="916">
        <v>2</v>
      </c>
      <c r="G25" s="916"/>
      <c r="H25" s="916"/>
      <c r="I25" s="916"/>
      <c r="J25" s="916">
        <v>3</v>
      </c>
      <c r="K25" s="916"/>
      <c r="L25" s="916">
        <v>84</v>
      </c>
      <c r="M25" s="916"/>
      <c r="N25" s="916">
        <v>71</v>
      </c>
      <c r="O25" s="916"/>
      <c r="P25" s="916">
        <v>576</v>
      </c>
      <c r="Q25" s="916"/>
      <c r="R25" s="916">
        <v>536</v>
      </c>
      <c r="S25" s="916"/>
      <c r="T25" s="889">
        <v>2</v>
      </c>
      <c r="U25" s="890"/>
      <c r="V25" s="890"/>
      <c r="W25" s="890"/>
      <c r="X25" s="891"/>
      <c r="Y25" s="911"/>
      <c r="Z25" s="911"/>
      <c r="AA25" s="911"/>
      <c r="AB25" s="911"/>
      <c r="AC25" s="912"/>
      <c r="AD25" s="925"/>
      <c r="AE25" s="925"/>
      <c r="AF25" s="926"/>
    </row>
    <row r="26" spans="1:32" x14ac:dyDescent="0.3">
      <c r="A26" s="422"/>
      <c r="B26" s="424">
        <v>5</v>
      </c>
      <c r="C26" s="425" t="s">
        <v>628</v>
      </c>
      <c r="D26" s="916">
        <v>5</v>
      </c>
      <c r="E26" s="916"/>
      <c r="F26" s="916">
        <v>2</v>
      </c>
      <c r="G26" s="916"/>
      <c r="H26" s="916"/>
      <c r="I26" s="916"/>
      <c r="J26" s="916">
        <v>3</v>
      </c>
      <c r="K26" s="916"/>
      <c r="L26" s="916">
        <v>59</v>
      </c>
      <c r="M26" s="916"/>
      <c r="N26" s="916">
        <v>96</v>
      </c>
      <c r="O26" s="916"/>
      <c r="P26" s="916">
        <v>502</v>
      </c>
      <c r="Q26" s="916"/>
      <c r="R26" s="916">
        <v>606</v>
      </c>
      <c r="S26" s="916"/>
      <c r="T26" s="889">
        <v>2</v>
      </c>
      <c r="U26" s="890"/>
      <c r="V26" s="890"/>
      <c r="W26" s="890"/>
      <c r="X26" s="891"/>
      <c r="Y26" s="911"/>
      <c r="Z26" s="911"/>
      <c r="AA26" s="911"/>
      <c r="AB26" s="911"/>
      <c r="AC26" s="912"/>
      <c r="AD26" s="925"/>
      <c r="AE26" s="925"/>
      <c r="AF26" s="926"/>
    </row>
    <row r="27" spans="1:32" ht="18" thickBot="1" x14ac:dyDescent="0.35">
      <c r="A27" s="426"/>
      <c r="B27" s="427">
        <v>6</v>
      </c>
      <c r="C27" s="428" t="s">
        <v>293</v>
      </c>
      <c r="D27" s="917">
        <v>5</v>
      </c>
      <c r="E27" s="917"/>
      <c r="F27" s="917">
        <v>1</v>
      </c>
      <c r="G27" s="917"/>
      <c r="H27" s="917"/>
      <c r="I27" s="917"/>
      <c r="J27" s="917">
        <v>4</v>
      </c>
      <c r="K27" s="917"/>
      <c r="L27" s="917">
        <v>61</v>
      </c>
      <c r="M27" s="917"/>
      <c r="N27" s="917">
        <v>94</v>
      </c>
      <c r="O27" s="917"/>
      <c r="P27" s="917">
        <v>531</v>
      </c>
      <c r="Q27" s="917"/>
      <c r="R27" s="917">
        <v>571</v>
      </c>
      <c r="S27" s="917"/>
      <c r="T27" s="892">
        <v>1</v>
      </c>
      <c r="U27" s="893"/>
      <c r="V27" s="893"/>
      <c r="W27" s="893"/>
      <c r="X27" s="894"/>
      <c r="Y27" s="921"/>
      <c r="Z27" s="921"/>
      <c r="AA27" s="921"/>
      <c r="AB27" s="921"/>
      <c r="AC27" s="922"/>
      <c r="AD27" s="925"/>
      <c r="AE27" s="925"/>
      <c r="AF27" s="926"/>
    </row>
    <row r="28" spans="1:32" ht="25.2" thickBot="1" x14ac:dyDescent="0.45">
      <c r="A28" s="902" t="s">
        <v>738</v>
      </c>
      <c r="B28" s="903"/>
      <c r="C28" s="903"/>
      <c r="D28" s="904"/>
      <c r="E28" s="904"/>
      <c r="F28" s="904"/>
      <c r="G28" s="904"/>
      <c r="H28" s="904"/>
      <c r="I28" s="904"/>
      <c r="J28" s="904"/>
      <c r="K28" s="904"/>
      <c r="L28" s="904"/>
      <c r="M28" s="904"/>
      <c r="N28" s="904"/>
      <c r="O28" s="904"/>
      <c r="P28" s="904"/>
      <c r="Q28" s="904"/>
      <c r="R28" s="904"/>
      <c r="S28" s="904"/>
      <c r="T28" s="904"/>
      <c r="U28" s="904"/>
      <c r="V28" s="904"/>
      <c r="W28" s="904"/>
      <c r="X28" s="904"/>
      <c r="Y28" s="904"/>
      <c r="Z28" s="903"/>
      <c r="AA28" s="903"/>
      <c r="AB28" s="903"/>
      <c r="AC28" s="905"/>
      <c r="AD28" s="906" t="s">
        <v>295</v>
      </c>
      <c r="AE28" s="906"/>
      <c r="AF28" s="907"/>
    </row>
    <row r="29" spans="1:32" ht="18" thickBot="1" x14ac:dyDescent="0.35">
      <c r="A29" s="431"/>
      <c r="B29" s="8"/>
      <c r="C29" s="25"/>
      <c r="D29" s="908" t="s">
        <v>136</v>
      </c>
      <c r="E29" s="909"/>
      <c r="F29" s="909"/>
      <c r="G29" s="909"/>
      <c r="H29" s="909"/>
      <c r="I29" s="909"/>
      <c r="J29" s="909"/>
      <c r="K29" s="909"/>
      <c r="L29" s="909"/>
      <c r="M29" s="909"/>
      <c r="N29" s="909"/>
      <c r="O29" s="909"/>
      <c r="P29" s="909"/>
      <c r="Q29" s="909"/>
      <c r="R29" s="909"/>
      <c r="S29" s="909"/>
      <c r="T29" s="909"/>
      <c r="U29" s="909"/>
      <c r="V29" s="909"/>
      <c r="W29" s="909"/>
      <c r="X29" s="910"/>
      <c r="Y29" s="913" t="s">
        <v>4</v>
      </c>
      <c r="Z29" s="914"/>
      <c r="AA29" s="914"/>
      <c r="AB29" s="914"/>
      <c r="AC29" s="915"/>
      <c r="AD29" s="895" t="s">
        <v>661</v>
      </c>
      <c r="AE29" s="895"/>
      <c r="AF29" s="896"/>
    </row>
    <row r="30" spans="1:32" ht="15.6" thickBot="1" x14ac:dyDescent="0.3">
      <c r="A30" s="432" t="s">
        <v>304</v>
      </c>
      <c r="B30" s="433" t="s">
        <v>2</v>
      </c>
      <c r="C30" s="434" t="s">
        <v>15</v>
      </c>
      <c r="D30" s="435" t="s">
        <v>6</v>
      </c>
      <c r="E30" s="436" t="s">
        <v>7</v>
      </c>
      <c r="F30" s="437" t="s">
        <v>8</v>
      </c>
      <c r="G30" s="435" t="s">
        <v>9</v>
      </c>
      <c r="H30" s="436" t="s">
        <v>10</v>
      </c>
      <c r="I30" s="437" t="s">
        <v>16</v>
      </c>
      <c r="J30" s="437" t="s">
        <v>124</v>
      </c>
      <c r="K30" s="435" t="s">
        <v>125</v>
      </c>
      <c r="L30" s="436" t="s">
        <v>126</v>
      </c>
      <c r="M30" s="437" t="s">
        <v>127</v>
      </c>
      <c r="N30" s="438" t="s">
        <v>128</v>
      </c>
      <c r="O30" s="436" t="s">
        <v>129</v>
      </c>
      <c r="P30" s="437" t="s">
        <v>130</v>
      </c>
      <c r="Q30" s="435" t="s">
        <v>131</v>
      </c>
      <c r="R30" s="436" t="s">
        <v>132</v>
      </c>
      <c r="S30" s="437" t="s">
        <v>133</v>
      </c>
      <c r="T30" s="439" t="s">
        <v>134</v>
      </c>
      <c r="U30" s="439" t="s">
        <v>135</v>
      </c>
      <c r="V30" s="435" t="s">
        <v>205</v>
      </c>
      <c r="W30" s="436" t="s">
        <v>721</v>
      </c>
      <c r="X30" s="437" t="s">
        <v>722</v>
      </c>
      <c r="Y30" s="440" t="s">
        <v>336</v>
      </c>
      <c r="Z30" s="433" t="s">
        <v>301</v>
      </c>
      <c r="AA30" s="433" t="s">
        <v>302</v>
      </c>
      <c r="AB30" s="433" t="s">
        <v>303</v>
      </c>
      <c r="AC30" s="441" t="s">
        <v>5</v>
      </c>
      <c r="AD30" s="911"/>
      <c r="AE30" s="911"/>
      <c r="AF30" s="912"/>
    </row>
    <row r="31" spans="1:32" ht="20.100000000000001" customHeight="1" x14ac:dyDescent="0.3">
      <c r="A31" s="53">
        <v>1</v>
      </c>
      <c r="B31" s="18" t="s">
        <v>202</v>
      </c>
      <c r="C31" s="48" t="s">
        <v>481</v>
      </c>
      <c r="D31" s="50"/>
      <c r="E31" s="51"/>
      <c r="F31" s="52"/>
      <c r="G31" s="50">
        <v>7</v>
      </c>
      <c r="H31" s="51">
        <v>8</v>
      </c>
      <c r="I31" s="52">
        <v>11</v>
      </c>
      <c r="J31" s="50">
        <v>-5</v>
      </c>
      <c r="K31" s="51">
        <v>9</v>
      </c>
      <c r="L31" s="52">
        <v>1</v>
      </c>
      <c r="M31" s="50">
        <v>4</v>
      </c>
      <c r="N31" s="51">
        <v>5</v>
      </c>
      <c r="O31" s="52">
        <v>8</v>
      </c>
      <c r="P31" s="50"/>
      <c r="Q31" s="51"/>
      <c r="R31" s="52"/>
      <c r="S31" s="50"/>
      <c r="T31" s="402"/>
      <c r="U31" s="403"/>
      <c r="V31" s="50"/>
      <c r="W31" s="51"/>
      <c r="X31" s="52"/>
      <c r="Y31" s="281">
        <v>3</v>
      </c>
      <c r="Z31" s="21">
        <f t="shared" ref="Z31:Z57" si="0">COUNTA(D31:X31)</f>
        <v>9</v>
      </c>
      <c r="AA31" s="21">
        <f t="shared" ref="AA31:AA62" si="1">COUNTIF(D31:X31,"&gt;0")</f>
        <v>8</v>
      </c>
      <c r="AB31" s="21">
        <f t="shared" ref="AB31:AB62" si="2">SUM(D31:X31)</f>
        <v>48</v>
      </c>
      <c r="AC31" s="188">
        <f t="shared" ref="AC31:AC62" si="3">AA31/Z31*100</f>
        <v>88.888888888888886</v>
      </c>
      <c r="AD31" s="911"/>
      <c r="AE31" s="911"/>
      <c r="AF31" s="912"/>
    </row>
    <row r="32" spans="1:32" ht="20.100000000000001" customHeight="1" x14ac:dyDescent="0.3">
      <c r="A32" s="53">
        <v>2</v>
      </c>
      <c r="B32" s="19" t="s">
        <v>695</v>
      </c>
      <c r="C32" s="48" t="s">
        <v>667</v>
      </c>
      <c r="D32" s="53"/>
      <c r="E32" s="21"/>
      <c r="F32" s="54"/>
      <c r="G32" s="53"/>
      <c r="H32" s="21"/>
      <c r="I32" s="54"/>
      <c r="J32" s="53">
        <v>2</v>
      </c>
      <c r="K32" s="21">
        <v>2</v>
      </c>
      <c r="L32" s="54">
        <v>10</v>
      </c>
      <c r="M32" s="53">
        <v>1</v>
      </c>
      <c r="N32" s="20">
        <v>2</v>
      </c>
      <c r="O32" s="56">
        <v>-6</v>
      </c>
      <c r="P32" s="55">
        <v>9</v>
      </c>
      <c r="Q32" s="20">
        <v>1</v>
      </c>
      <c r="R32" s="56">
        <v>2</v>
      </c>
      <c r="S32" s="55"/>
      <c r="T32" s="301"/>
      <c r="U32" s="348"/>
      <c r="V32" s="55"/>
      <c r="W32" s="20"/>
      <c r="X32" s="56"/>
      <c r="Y32" s="281">
        <v>3</v>
      </c>
      <c r="Z32" s="21">
        <f t="shared" si="0"/>
        <v>9</v>
      </c>
      <c r="AA32" s="21">
        <f t="shared" si="1"/>
        <v>8</v>
      </c>
      <c r="AB32" s="21">
        <f t="shared" si="2"/>
        <v>23</v>
      </c>
      <c r="AC32" s="188">
        <f t="shared" si="3"/>
        <v>88.888888888888886</v>
      </c>
      <c r="AD32" s="911"/>
      <c r="AE32" s="911"/>
      <c r="AF32" s="912"/>
    </row>
    <row r="33" spans="1:32" ht="20.100000000000001" customHeight="1" x14ac:dyDescent="0.3">
      <c r="A33" s="53">
        <v>3</v>
      </c>
      <c r="B33" s="18" t="s">
        <v>685</v>
      </c>
      <c r="C33" s="48" t="s">
        <v>465</v>
      </c>
      <c r="D33" s="53"/>
      <c r="E33" s="21"/>
      <c r="F33" s="54"/>
      <c r="G33" s="53"/>
      <c r="H33" s="21"/>
      <c r="I33" s="54"/>
      <c r="J33" s="53">
        <v>8</v>
      </c>
      <c r="K33" s="21">
        <v>5</v>
      </c>
      <c r="L33" s="54">
        <v>4</v>
      </c>
      <c r="M33" s="53">
        <v>4</v>
      </c>
      <c r="N33" s="20">
        <v>5</v>
      </c>
      <c r="O33" s="56">
        <v>5</v>
      </c>
      <c r="P33" s="55">
        <v>13</v>
      </c>
      <c r="Q33" s="20">
        <v>7</v>
      </c>
      <c r="R33" s="56">
        <v>7</v>
      </c>
      <c r="S33" s="55">
        <v>3</v>
      </c>
      <c r="T33" s="301">
        <v>-10</v>
      </c>
      <c r="U33" s="348">
        <v>9</v>
      </c>
      <c r="V33" s="55">
        <v>9</v>
      </c>
      <c r="W33" s="20">
        <v>10</v>
      </c>
      <c r="X33" s="56">
        <v>-1</v>
      </c>
      <c r="Y33" s="281">
        <v>5</v>
      </c>
      <c r="Z33" s="21">
        <f t="shared" si="0"/>
        <v>15</v>
      </c>
      <c r="AA33" s="21">
        <f t="shared" si="1"/>
        <v>13</v>
      </c>
      <c r="AB33" s="21">
        <f t="shared" si="2"/>
        <v>78</v>
      </c>
      <c r="AC33" s="188">
        <f t="shared" si="3"/>
        <v>86.666666666666671</v>
      </c>
      <c r="AD33" s="911"/>
      <c r="AE33" s="911"/>
      <c r="AF33" s="912"/>
    </row>
    <row r="34" spans="1:32" ht="20.100000000000001" customHeight="1" x14ac:dyDescent="0.3">
      <c r="A34" s="53">
        <v>4</v>
      </c>
      <c r="B34" s="19" t="s">
        <v>80</v>
      </c>
      <c r="C34" s="48" t="s">
        <v>118</v>
      </c>
      <c r="D34" s="53">
        <v>4</v>
      </c>
      <c r="E34" s="21">
        <v>7</v>
      </c>
      <c r="F34" s="54">
        <v>3</v>
      </c>
      <c r="G34" s="53">
        <v>7</v>
      </c>
      <c r="H34" s="21">
        <v>4</v>
      </c>
      <c r="I34" s="54">
        <v>4</v>
      </c>
      <c r="J34" s="53">
        <v>9</v>
      </c>
      <c r="K34" s="21">
        <v>13</v>
      </c>
      <c r="L34" s="54">
        <v>3</v>
      </c>
      <c r="M34" s="53">
        <v>7</v>
      </c>
      <c r="N34" s="21">
        <v>4</v>
      </c>
      <c r="O34" s="54">
        <v>7</v>
      </c>
      <c r="P34" s="53">
        <v>12</v>
      </c>
      <c r="Q34" s="21">
        <v>-5</v>
      </c>
      <c r="R34" s="54">
        <v>7</v>
      </c>
      <c r="S34" s="53">
        <v>4</v>
      </c>
      <c r="T34" s="281">
        <v>-13</v>
      </c>
      <c r="U34" s="347">
        <v>13</v>
      </c>
      <c r="V34" s="53">
        <v>5</v>
      </c>
      <c r="W34" s="21">
        <v>-10</v>
      </c>
      <c r="X34" s="54">
        <v>1</v>
      </c>
      <c r="Y34" s="281">
        <v>7</v>
      </c>
      <c r="Z34" s="21">
        <f t="shared" si="0"/>
        <v>21</v>
      </c>
      <c r="AA34" s="21">
        <f t="shared" si="1"/>
        <v>18</v>
      </c>
      <c r="AB34" s="21">
        <f t="shared" si="2"/>
        <v>86</v>
      </c>
      <c r="AC34" s="188">
        <f t="shared" si="3"/>
        <v>85.714285714285708</v>
      </c>
      <c r="AD34" s="911"/>
      <c r="AE34" s="911"/>
      <c r="AF34" s="912"/>
    </row>
    <row r="35" spans="1:32" ht="20.100000000000001" customHeight="1" x14ac:dyDescent="0.3">
      <c r="A35" s="53">
        <v>5</v>
      </c>
      <c r="B35" s="19" t="s">
        <v>556</v>
      </c>
      <c r="C35" s="48" t="s">
        <v>118</v>
      </c>
      <c r="D35" s="53"/>
      <c r="E35" s="21"/>
      <c r="F35" s="54"/>
      <c r="G35" s="53"/>
      <c r="H35" s="21"/>
      <c r="I35" s="54"/>
      <c r="J35" s="53"/>
      <c r="K35" s="21"/>
      <c r="L35" s="54"/>
      <c r="M35" s="53"/>
      <c r="N35" s="21"/>
      <c r="O35" s="54"/>
      <c r="P35" s="53">
        <v>6</v>
      </c>
      <c r="Q35" s="21">
        <v>11</v>
      </c>
      <c r="R35" s="54">
        <v>3</v>
      </c>
      <c r="S35" s="53">
        <v>-6</v>
      </c>
      <c r="T35" s="281">
        <v>3</v>
      </c>
      <c r="U35" s="347">
        <v>-11</v>
      </c>
      <c r="V35" s="53">
        <v>6</v>
      </c>
      <c r="W35" s="20">
        <v>3</v>
      </c>
      <c r="X35" s="56">
        <v>13</v>
      </c>
      <c r="Y35" s="281">
        <v>3</v>
      </c>
      <c r="Z35" s="21">
        <f t="shared" si="0"/>
        <v>9</v>
      </c>
      <c r="AA35" s="21">
        <f t="shared" si="1"/>
        <v>7</v>
      </c>
      <c r="AB35" s="21">
        <f t="shared" si="2"/>
        <v>28</v>
      </c>
      <c r="AC35" s="188">
        <f t="shared" si="3"/>
        <v>77.777777777777786</v>
      </c>
      <c r="AD35" s="911"/>
      <c r="AE35" s="911"/>
      <c r="AF35" s="912"/>
    </row>
    <row r="36" spans="1:32" ht="20.100000000000001" customHeight="1" x14ac:dyDescent="0.3">
      <c r="A36" s="53">
        <v>6</v>
      </c>
      <c r="B36" s="18" t="s">
        <v>327</v>
      </c>
      <c r="C36" s="48" t="s">
        <v>481</v>
      </c>
      <c r="D36" s="53">
        <v>12</v>
      </c>
      <c r="E36" s="21">
        <v>-7</v>
      </c>
      <c r="F36" s="54">
        <v>12</v>
      </c>
      <c r="G36" s="53">
        <v>8</v>
      </c>
      <c r="H36" s="21">
        <v>2</v>
      </c>
      <c r="I36" s="54">
        <v>-1</v>
      </c>
      <c r="J36" s="53"/>
      <c r="K36" s="21"/>
      <c r="L36" s="54"/>
      <c r="M36" s="53"/>
      <c r="N36" s="21"/>
      <c r="O36" s="54"/>
      <c r="P36" s="53"/>
      <c r="Q36" s="21"/>
      <c r="R36" s="54"/>
      <c r="S36" s="53">
        <v>6</v>
      </c>
      <c r="T36" s="281">
        <v>10</v>
      </c>
      <c r="U36" s="347">
        <v>5</v>
      </c>
      <c r="V36" s="53">
        <v>-7</v>
      </c>
      <c r="W36" s="21">
        <v>5</v>
      </c>
      <c r="X36" s="54">
        <v>12</v>
      </c>
      <c r="Y36" s="281">
        <v>4</v>
      </c>
      <c r="Z36" s="21">
        <f t="shared" si="0"/>
        <v>12</v>
      </c>
      <c r="AA36" s="21">
        <f t="shared" si="1"/>
        <v>9</v>
      </c>
      <c r="AB36" s="21">
        <f t="shared" si="2"/>
        <v>57</v>
      </c>
      <c r="AC36" s="188">
        <f t="shared" si="3"/>
        <v>75</v>
      </c>
      <c r="AD36" s="911"/>
      <c r="AE36" s="911"/>
      <c r="AF36" s="912"/>
    </row>
    <row r="37" spans="1:32" ht="20.100000000000001" customHeight="1" x14ac:dyDescent="0.3">
      <c r="A37" s="53">
        <v>7</v>
      </c>
      <c r="B37" s="19" t="s">
        <v>650</v>
      </c>
      <c r="C37" s="48" t="s">
        <v>667</v>
      </c>
      <c r="D37" s="53">
        <v>8</v>
      </c>
      <c r="E37" s="21">
        <v>-1</v>
      </c>
      <c r="F37" s="54">
        <v>12</v>
      </c>
      <c r="G37" s="53">
        <v>11</v>
      </c>
      <c r="H37" s="21">
        <v>4</v>
      </c>
      <c r="I37" s="54">
        <v>5</v>
      </c>
      <c r="J37" s="53">
        <v>-5</v>
      </c>
      <c r="K37" s="21">
        <v>2</v>
      </c>
      <c r="L37" s="54">
        <v>-2</v>
      </c>
      <c r="M37" s="53">
        <v>-10</v>
      </c>
      <c r="N37" s="20">
        <v>2</v>
      </c>
      <c r="O37" s="56">
        <v>13</v>
      </c>
      <c r="P37" s="55">
        <v>3</v>
      </c>
      <c r="Q37" s="20">
        <v>1</v>
      </c>
      <c r="R37" s="56">
        <v>9</v>
      </c>
      <c r="S37" s="55"/>
      <c r="T37" s="301"/>
      <c r="U37" s="348"/>
      <c r="V37" s="55"/>
      <c r="W37" s="20"/>
      <c r="X37" s="56"/>
      <c r="Y37" s="281">
        <v>5</v>
      </c>
      <c r="Z37" s="21">
        <f t="shared" si="0"/>
        <v>15</v>
      </c>
      <c r="AA37" s="21">
        <f t="shared" si="1"/>
        <v>11</v>
      </c>
      <c r="AB37" s="21">
        <f t="shared" si="2"/>
        <v>52</v>
      </c>
      <c r="AC37" s="188">
        <f t="shared" si="3"/>
        <v>73.333333333333329</v>
      </c>
      <c r="AD37" s="911"/>
      <c r="AE37" s="911"/>
      <c r="AF37" s="912"/>
    </row>
    <row r="38" spans="1:32" ht="20.100000000000001" customHeight="1" x14ac:dyDescent="0.3">
      <c r="A38" s="53">
        <v>8</v>
      </c>
      <c r="B38" s="18" t="s">
        <v>334</v>
      </c>
      <c r="C38" s="48" t="s">
        <v>465</v>
      </c>
      <c r="D38" s="53"/>
      <c r="E38" s="21"/>
      <c r="F38" s="54"/>
      <c r="G38" s="53"/>
      <c r="H38" s="21"/>
      <c r="I38" s="54"/>
      <c r="J38" s="53">
        <v>-1</v>
      </c>
      <c r="K38" s="21">
        <v>5</v>
      </c>
      <c r="L38" s="54">
        <v>4</v>
      </c>
      <c r="M38" s="53">
        <v>9</v>
      </c>
      <c r="N38" s="20">
        <v>5</v>
      </c>
      <c r="O38" s="56">
        <v>5</v>
      </c>
      <c r="P38" s="55">
        <v>-5</v>
      </c>
      <c r="Q38" s="20">
        <v>7</v>
      </c>
      <c r="R38" s="56">
        <v>7</v>
      </c>
      <c r="S38" s="55">
        <v>1</v>
      </c>
      <c r="T38" s="301">
        <v>-10</v>
      </c>
      <c r="U38" s="348">
        <v>9</v>
      </c>
      <c r="V38" s="55">
        <v>7</v>
      </c>
      <c r="W38" s="20">
        <v>10</v>
      </c>
      <c r="X38" s="56">
        <v>-1</v>
      </c>
      <c r="Y38" s="281">
        <v>5</v>
      </c>
      <c r="Z38" s="21">
        <f t="shared" si="0"/>
        <v>15</v>
      </c>
      <c r="AA38" s="21">
        <f t="shared" si="1"/>
        <v>11</v>
      </c>
      <c r="AB38" s="21">
        <f t="shared" si="2"/>
        <v>52</v>
      </c>
      <c r="AC38" s="188">
        <f t="shared" si="3"/>
        <v>73.333333333333329</v>
      </c>
      <c r="AD38" s="911"/>
      <c r="AE38" s="911"/>
      <c r="AF38" s="912"/>
    </row>
    <row r="39" spans="1:32" ht="20.100000000000001" customHeight="1" x14ac:dyDescent="0.3">
      <c r="A39" s="53">
        <v>9</v>
      </c>
      <c r="B39" s="19" t="s">
        <v>430</v>
      </c>
      <c r="C39" s="48" t="s">
        <v>118</v>
      </c>
      <c r="D39" s="53">
        <v>8</v>
      </c>
      <c r="E39" s="21">
        <v>7</v>
      </c>
      <c r="F39" s="54">
        <v>-7</v>
      </c>
      <c r="G39" s="53">
        <v>4</v>
      </c>
      <c r="H39" s="21">
        <v>4</v>
      </c>
      <c r="I39" s="54">
        <v>1</v>
      </c>
      <c r="J39" s="53">
        <v>1</v>
      </c>
      <c r="K39" s="21">
        <v>13</v>
      </c>
      <c r="L39" s="54">
        <v>13</v>
      </c>
      <c r="M39" s="53">
        <v>7</v>
      </c>
      <c r="N39" s="21">
        <v>4</v>
      </c>
      <c r="O39" s="54">
        <v>-6</v>
      </c>
      <c r="P39" s="53">
        <v>10</v>
      </c>
      <c r="Q39" s="21">
        <v>-5</v>
      </c>
      <c r="R39" s="54">
        <v>-11</v>
      </c>
      <c r="S39" s="53"/>
      <c r="T39" s="281"/>
      <c r="U39" s="347"/>
      <c r="V39" s="53"/>
      <c r="W39" s="21"/>
      <c r="X39" s="54"/>
      <c r="Y39" s="281">
        <v>5</v>
      </c>
      <c r="Z39" s="21">
        <f t="shared" si="0"/>
        <v>15</v>
      </c>
      <c r="AA39" s="21">
        <f t="shared" si="1"/>
        <v>11</v>
      </c>
      <c r="AB39" s="21">
        <f t="shared" si="2"/>
        <v>43</v>
      </c>
      <c r="AC39" s="188">
        <f t="shared" si="3"/>
        <v>73.333333333333329</v>
      </c>
      <c r="AD39" s="895" t="s">
        <v>739</v>
      </c>
      <c r="AE39" s="895"/>
      <c r="AF39" s="896"/>
    </row>
    <row r="40" spans="1:32" ht="20.100000000000001" customHeight="1" thickBot="1" x14ac:dyDescent="0.35">
      <c r="A40" s="53">
        <v>10</v>
      </c>
      <c r="B40" s="18" t="s">
        <v>166</v>
      </c>
      <c r="C40" s="48" t="s">
        <v>481</v>
      </c>
      <c r="D40" s="53">
        <v>10</v>
      </c>
      <c r="E40" s="21">
        <v>1</v>
      </c>
      <c r="F40" s="54">
        <v>5</v>
      </c>
      <c r="G40" s="53">
        <v>-4</v>
      </c>
      <c r="H40" s="21">
        <v>-4</v>
      </c>
      <c r="I40" s="54">
        <v>12</v>
      </c>
      <c r="J40" s="53">
        <v>10</v>
      </c>
      <c r="K40" s="21">
        <v>9</v>
      </c>
      <c r="L40" s="54">
        <v>-5</v>
      </c>
      <c r="M40" s="53">
        <v>3</v>
      </c>
      <c r="N40" s="21">
        <v>5</v>
      </c>
      <c r="O40" s="54">
        <v>6</v>
      </c>
      <c r="P40" s="53">
        <v>-9</v>
      </c>
      <c r="Q40" s="21">
        <v>9</v>
      </c>
      <c r="R40" s="54">
        <v>-1</v>
      </c>
      <c r="S40" s="53">
        <v>1</v>
      </c>
      <c r="T40" s="281">
        <v>-12</v>
      </c>
      <c r="U40" s="347">
        <v>5</v>
      </c>
      <c r="V40" s="53"/>
      <c r="W40" s="21">
        <v>11</v>
      </c>
      <c r="X40" s="54">
        <v>12</v>
      </c>
      <c r="Y40" s="281">
        <v>7</v>
      </c>
      <c r="Z40" s="21">
        <f t="shared" si="0"/>
        <v>20</v>
      </c>
      <c r="AA40" s="21">
        <f t="shared" si="1"/>
        <v>14</v>
      </c>
      <c r="AB40" s="21">
        <f t="shared" si="2"/>
        <v>64</v>
      </c>
      <c r="AC40" s="188">
        <f t="shared" si="3"/>
        <v>70</v>
      </c>
      <c r="AD40" s="897" t="s">
        <v>481</v>
      </c>
      <c r="AE40" s="897"/>
      <c r="AF40" s="898"/>
    </row>
    <row r="41" spans="1:32" ht="20.100000000000001" customHeight="1" x14ac:dyDescent="0.3">
      <c r="A41" s="53">
        <v>11</v>
      </c>
      <c r="B41" s="18" t="s">
        <v>264</v>
      </c>
      <c r="C41" s="48" t="s">
        <v>481</v>
      </c>
      <c r="D41" s="53">
        <v>-4</v>
      </c>
      <c r="E41" s="21"/>
      <c r="F41" s="54">
        <v>5</v>
      </c>
      <c r="G41" s="53">
        <v>4</v>
      </c>
      <c r="H41" s="21">
        <v>-7</v>
      </c>
      <c r="I41" s="54">
        <v>-1</v>
      </c>
      <c r="J41" s="53">
        <v>-2</v>
      </c>
      <c r="K41" s="21">
        <v>9</v>
      </c>
      <c r="L41" s="54">
        <v>1</v>
      </c>
      <c r="M41" s="53">
        <v>7</v>
      </c>
      <c r="N41" s="21">
        <v>9</v>
      </c>
      <c r="O41" s="54">
        <v>1</v>
      </c>
      <c r="P41" s="53">
        <v>4</v>
      </c>
      <c r="Q41" s="21">
        <v>5</v>
      </c>
      <c r="R41" s="54">
        <v>6</v>
      </c>
      <c r="S41" s="53"/>
      <c r="T41" s="281">
        <v>10</v>
      </c>
      <c r="U41" s="347"/>
      <c r="V41" s="53">
        <v>-5</v>
      </c>
      <c r="W41" s="21"/>
      <c r="X41" s="54"/>
      <c r="Y41" s="281">
        <v>7</v>
      </c>
      <c r="Z41" s="21">
        <f t="shared" si="0"/>
        <v>16</v>
      </c>
      <c r="AA41" s="21">
        <f t="shared" si="1"/>
        <v>11</v>
      </c>
      <c r="AB41" s="21">
        <f t="shared" si="2"/>
        <v>42</v>
      </c>
      <c r="AC41" s="188">
        <f t="shared" si="3"/>
        <v>68.75</v>
      </c>
      <c r="AD41" s="442"/>
      <c r="AE41" s="442"/>
      <c r="AF41" s="442"/>
    </row>
    <row r="42" spans="1:32" ht="20.100000000000001" customHeight="1" x14ac:dyDescent="0.3">
      <c r="A42" s="53">
        <v>12</v>
      </c>
      <c r="B42" s="19" t="s">
        <v>622</v>
      </c>
      <c r="C42" s="48" t="s">
        <v>118</v>
      </c>
      <c r="D42" s="53">
        <v>-9</v>
      </c>
      <c r="E42" s="21">
        <v>7</v>
      </c>
      <c r="F42" s="54">
        <v>3</v>
      </c>
      <c r="G42" s="53">
        <v>2</v>
      </c>
      <c r="H42" s="21">
        <v>4</v>
      </c>
      <c r="I42" s="54">
        <v>-12</v>
      </c>
      <c r="J42" s="53">
        <v>8</v>
      </c>
      <c r="K42" s="21">
        <v>13</v>
      </c>
      <c r="L42" s="54">
        <v>3</v>
      </c>
      <c r="M42" s="53">
        <v>-4</v>
      </c>
      <c r="N42" s="21">
        <v>4</v>
      </c>
      <c r="O42" s="54">
        <v>7</v>
      </c>
      <c r="P42" s="53">
        <v>-12</v>
      </c>
      <c r="Q42" s="21">
        <v>-5</v>
      </c>
      <c r="R42" s="54">
        <v>7</v>
      </c>
      <c r="S42" s="53">
        <v>-2</v>
      </c>
      <c r="T42" s="281">
        <v>3</v>
      </c>
      <c r="U42" s="347">
        <v>13</v>
      </c>
      <c r="V42" s="53">
        <v>-9</v>
      </c>
      <c r="W42" s="21">
        <v>3</v>
      </c>
      <c r="X42" s="54">
        <v>1</v>
      </c>
      <c r="Y42" s="281">
        <v>7</v>
      </c>
      <c r="Z42" s="21">
        <f t="shared" si="0"/>
        <v>21</v>
      </c>
      <c r="AA42" s="21">
        <f t="shared" si="1"/>
        <v>14</v>
      </c>
      <c r="AB42" s="21">
        <f t="shared" si="2"/>
        <v>25</v>
      </c>
      <c r="AC42" s="188">
        <f t="shared" si="3"/>
        <v>66.666666666666657</v>
      </c>
      <c r="AD42" s="442"/>
      <c r="AE42" s="442"/>
      <c r="AF42" s="442"/>
    </row>
    <row r="43" spans="1:32" ht="20.100000000000001" customHeight="1" x14ac:dyDescent="0.3">
      <c r="A43" s="53">
        <v>13</v>
      </c>
      <c r="B43" s="18" t="s">
        <v>610</v>
      </c>
      <c r="C43" s="48" t="s">
        <v>706</v>
      </c>
      <c r="D43" s="53">
        <v>4</v>
      </c>
      <c r="E43" s="21">
        <v>8</v>
      </c>
      <c r="F43" s="54">
        <v>9</v>
      </c>
      <c r="G43" s="53"/>
      <c r="H43" s="21"/>
      <c r="I43" s="54"/>
      <c r="J43" s="53"/>
      <c r="K43" s="21"/>
      <c r="L43" s="54"/>
      <c r="M43" s="53">
        <v>-9</v>
      </c>
      <c r="N43" s="21">
        <v>10</v>
      </c>
      <c r="O43" s="54">
        <v>-2</v>
      </c>
      <c r="P43" s="53">
        <v>9</v>
      </c>
      <c r="Q43" s="21">
        <v>-9</v>
      </c>
      <c r="R43" s="54">
        <v>1</v>
      </c>
      <c r="S43" s="53"/>
      <c r="T43" s="281"/>
      <c r="U43" s="347"/>
      <c r="V43" s="53"/>
      <c r="W43" s="21"/>
      <c r="X43" s="54"/>
      <c r="Y43" s="281">
        <v>3</v>
      </c>
      <c r="Z43" s="21">
        <f t="shared" si="0"/>
        <v>9</v>
      </c>
      <c r="AA43" s="21">
        <f t="shared" si="1"/>
        <v>6</v>
      </c>
      <c r="AB43" s="21">
        <f t="shared" si="2"/>
        <v>21</v>
      </c>
      <c r="AC43" s="188">
        <f t="shared" si="3"/>
        <v>66.666666666666657</v>
      </c>
      <c r="AD43" s="442"/>
      <c r="AE43" s="442"/>
      <c r="AF43" s="442"/>
    </row>
    <row r="44" spans="1:32" ht="20.100000000000001" customHeight="1" x14ac:dyDescent="0.3">
      <c r="A44" s="53">
        <v>14</v>
      </c>
      <c r="B44" s="18" t="s">
        <v>351</v>
      </c>
      <c r="C44" s="48" t="s">
        <v>465</v>
      </c>
      <c r="D44" s="53">
        <v>1</v>
      </c>
      <c r="E44" s="21">
        <v>3</v>
      </c>
      <c r="F44" s="54">
        <v>5</v>
      </c>
      <c r="G44" s="53">
        <v>2</v>
      </c>
      <c r="H44" s="21">
        <v>-4</v>
      </c>
      <c r="I44" s="54">
        <v>-5</v>
      </c>
      <c r="J44" s="53">
        <v>-8</v>
      </c>
      <c r="K44" s="21">
        <v>5</v>
      </c>
      <c r="L44" s="54">
        <v>3</v>
      </c>
      <c r="M44" s="53"/>
      <c r="N44" s="20"/>
      <c r="O44" s="56"/>
      <c r="P44" s="55"/>
      <c r="Q44" s="20"/>
      <c r="R44" s="56"/>
      <c r="S44" s="55"/>
      <c r="T44" s="301"/>
      <c r="U44" s="348"/>
      <c r="V44" s="55"/>
      <c r="W44" s="20"/>
      <c r="X44" s="56"/>
      <c r="Y44" s="281">
        <v>3</v>
      </c>
      <c r="Z44" s="21">
        <f t="shared" si="0"/>
        <v>9</v>
      </c>
      <c r="AA44" s="21">
        <f t="shared" si="1"/>
        <v>6</v>
      </c>
      <c r="AB44" s="21">
        <f t="shared" si="2"/>
        <v>2</v>
      </c>
      <c r="AC44" s="188">
        <f t="shared" si="3"/>
        <v>66.666666666666657</v>
      </c>
      <c r="AD44" s="442"/>
      <c r="AE44" s="442"/>
      <c r="AF44" s="442"/>
    </row>
    <row r="45" spans="1:32" ht="20.100000000000001" customHeight="1" x14ac:dyDescent="0.3">
      <c r="A45" s="53">
        <v>15</v>
      </c>
      <c r="B45" s="19" t="s">
        <v>191</v>
      </c>
      <c r="C45" s="48" t="s">
        <v>462</v>
      </c>
      <c r="D45" s="53">
        <v>8</v>
      </c>
      <c r="E45" s="21">
        <v>-1</v>
      </c>
      <c r="F45" s="54">
        <v>2</v>
      </c>
      <c r="G45" s="53">
        <v>9</v>
      </c>
      <c r="H45" s="21">
        <v>-1</v>
      </c>
      <c r="I45" s="54">
        <v>5</v>
      </c>
      <c r="J45" s="53">
        <v>9</v>
      </c>
      <c r="K45" s="21">
        <v>6</v>
      </c>
      <c r="L45" s="54">
        <v>10</v>
      </c>
      <c r="M45" s="53">
        <v>-5</v>
      </c>
      <c r="N45" s="21">
        <v>10</v>
      </c>
      <c r="O45" s="54"/>
      <c r="P45" s="53">
        <v>-3</v>
      </c>
      <c r="Q45" s="21">
        <v>-11</v>
      </c>
      <c r="R45" s="54">
        <v>11</v>
      </c>
      <c r="S45" s="53"/>
      <c r="T45" s="281"/>
      <c r="U45" s="347"/>
      <c r="V45" s="53"/>
      <c r="W45" s="21"/>
      <c r="X45" s="54"/>
      <c r="Y45" s="281">
        <v>5</v>
      </c>
      <c r="Z45" s="21">
        <f t="shared" si="0"/>
        <v>14</v>
      </c>
      <c r="AA45" s="21">
        <f t="shared" si="1"/>
        <v>9</v>
      </c>
      <c r="AB45" s="21">
        <f t="shared" si="2"/>
        <v>49</v>
      </c>
      <c r="AC45" s="188">
        <f t="shared" si="3"/>
        <v>64.285714285714292</v>
      </c>
      <c r="AD45" s="442"/>
      <c r="AE45" s="442"/>
      <c r="AF45" s="442"/>
    </row>
    <row r="46" spans="1:32" ht="20.100000000000001" customHeight="1" x14ac:dyDescent="0.3">
      <c r="A46" s="53">
        <v>16</v>
      </c>
      <c r="B46" s="18" t="s">
        <v>219</v>
      </c>
      <c r="C46" s="48" t="s">
        <v>666</v>
      </c>
      <c r="D46" s="53">
        <v>1</v>
      </c>
      <c r="E46" s="21">
        <v>1</v>
      </c>
      <c r="F46" s="54">
        <v>8</v>
      </c>
      <c r="G46" s="53">
        <v>9</v>
      </c>
      <c r="H46" s="21">
        <v>-1</v>
      </c>
      <c r="I46" s="54">
        <v>7</v>
      </c>
      <c r="J46" s="53">
        <v>-8</v>
      </c>
      <c r="K46" s="21">
        <v>-5</v>
      </c>
      <c r="L46" s="54">
        <v>2</v>
      </c>
      <c r="M46" s="53">
        <v>6</v>
      </c>
      <c r="N46" s="20">
        <v>-5</v>
      </c>
      <c r="O46" s="56">
        <v>13</v>
      </c>
      <c r="P46" s="55">
        <v>6</v>
      </c>
      <c r="Q46" s="20">
        <v>9</v>
      </c>
      <c r="R46" s="56">
        <v>1</v>
      </c>
      <c r="S46" s="55">
        <v>6</v>
      </c>
      <c r="T46" s="301">
        <v>13</v>
      </c>
      <c r="U46" s="348">
        <v>-13</v>
      </c>
      <c r="V46" s="55">
        <v>-5</v>
      </c>
      <c r="W46" s="20">
        <v>-11</v>
      </c>
      <c r="X46" s="56">
        <v>-4</v>
      </c>
      <c r="Y46" s="281">
        <v>7</v>
      </c>
      <c r="Z46" s="21">
        <f t="shared" si="0"/>
        <v>21</v>
      </c>
      <c r="AA46" s="21">
        <f t="shared" si="1"/>
        <v>13</v>
      </c>
      <c r="AB46" s="21">
        <f t="shared" si="2"/>
        <v>30</v>
      </c>
      <c r="AC46" s="188">
        <f t="shared" si="3"/>
        <v>61.904761904761905</v>
      </c>
      <c r="AD46" s="443"/>
      <c r="AE46" s="443"/>
      <c r="AF46" s="443"/>
    </row>
    <row r="47" spans="1:32" ht="20.100000000000001" customHeight="1" x14ac:dyDescent="0.3">
      <c r="A47" s="53">
        <v>17</v>
      </c>
      <c r="B47" s="19" t="s">
        <v>624</v>
      </c>
      <c r="C47" s="48" t="s">
        <v>118</v>
      </c>
      <c r="D47" s="53">
        <v>-5</v>
      </c>
      <c r="E47" s="21">
        <v>-11</v>
      </c>
      <c r="F47" s="54">
        <v>-5</v>
      </c>
      <c r="G47" s="53">
        <v>-4</v>
      </c>
      <c r="H47" s="21">
        <v>7</v>
      </c>
      <c r="I47" s="54">
        <v>1</v>
      </c>
      <c r="J47" s="53">
        <v>6</v>
      </c>
      <c r="K47" s="21">
        <v>5</v>
      </c>
      <c r="L47" s="54">
        <v>12</v>
      </c>
      <c r="M47" s="53">
        <v>-2</v>
      </c>
      <c r="N47" s="21">
        <v>1</v>
      </c>
      <c r="O47" s="54">
        <v>3</v>
      </c>
      <c r="P47" s="53">
        <v>3</v>
      </c>
      <c r="Q47" s="21">
        <v>11</v>
      </c>
      <c r="R47" s="54">
        <v>3</v>
      </c>
      <c r="S47" s="53">
        <v>-5</v>
      </c>
      <c r="T47" s="281">
        <v>3</v>
      </c>
      <c r="U47" s="347">
        <v>-11</v>
      </c>
      <c r="V47" s="53">
        <v>7</v>
      </c>
      <c r="W47" s="21">
        <v>3</v>
      </c>
      <c r="X47" s="54">
        <v>-11</v>
      </c>
      <c r="Y47" s="281">
        <v>7</v>
      </c>
      <c r="Z47" s="21">
        <f t="shared" si="0"/>
        <v>21</v>
      </c>
      <c r="AA47" s="21">
        <f t="shared" si="1"/>
        <v>13</v>
      </c>
      <c r="AB47" s="21">
        <f t="shared" si="2"/>
        <v>11</v>
      </c>
      <c r="AC47" s="188">
        <f t="shared" si="3"/>
        <v>61.904761904761905</v>
      </c>
      <c r="AD47" s="443"/>
      <c r="AE47" s="443"/>
      <c r="AF47" s="443"/>
    </row>
    <row r="48" spans="1:32" ht="20.100000000000001" customHeight="1" x14ac:dyDescent="0.3">
      <c r="A48" s="53">
        <v>18</v>
      </c>
      <c r="B48" s="19" t="s">
        <v>148</v>
      </c>
      <c r="C48" s="48" t="s">
        <v>462</v>
      </c>
      <c r="D48" s="53">
        <v>-2</v>
      </c>
      <c r="E48" s="21">
        <v>-1</v>
      </c>
      <c r="F48" s="54">
        <v>2</v>
      </c>
      <c r="G48" s="53">
        <v>-4</v>
      </c>
      <c r="H48" s="21">
        <v>-1</v>
      </c>
      <c r="I48" s="54">
        <v>1</v>
      </c>
      <c r="J48" s="53">
        <v>4</v>
      </c>
      <c r="K48" s="21">
        <v>6</v>
      </c>
      <c r="L48" s="56"/>
      <c r="M48" s="55">
        <v>3</v>
      </c>
      <c r="N48" s="20">
        <v>3</v>
      </c>
      <c r="O48" s="56"/>
      <c r="P48" s="55">
        <v>-12</v>
      </c>
      <c r="Q48" s="20">
        <v>5</v>
      </c>
      <c r="R48" s="56">
        <v>11</v>
      </c>
      <c r="S48" s="55"/>
      <c r="T48" s="301"/>
      <c r="U48" s="348"/>
      <c r="V48" s="55"/>
      <c r="W48" s="20"/>
      <c r="X48" s="56"/>
      <c r="Y48" s="281">
        <v>5</v>
      </c>
      <c r="Z48" s="21">
        <f t="shared" si="0"/>
        <v>13</v>
      </c>
      <c r="AA48" s="21">
        <f t="shared" si="1"/>
        <v>8</v>
      </c>
      <c r="AB48" s="21">
        <f t="shared" si="2"/>
        <v>15</v>
      </c>
      <c r="AC48" s="188">
        <f t="shared" si="3"/>
        <v>61.53846153846154</v>
      </c>
    </row>
    <row r="49" spans="1:29" ht="20.100000000000001" customHeight="1" x14ac:dyDescent="0.3">
      <c r="A49" s="53">
        <v>19</v>
      </c>
      <c r="B49" s="19" t="s">
        <v>639</v>
      </c>
      <c r="C49" s="48" t="s">
        <v>665</v>
      </c>
      <c r="D49" s="53">
        <v>-1</v>
      </c>
      <c r="E49" s="21">
        <v>10</v>
      </c>
      <c r="F49" s="54">
        <v>5</v>
      </c>
      <c r="G49" s="53">
        <v>-4</v>
      </c>
      <c r="H49" s="21">
        <v>-1</v>
      </c>
      <c r="I49" s="54">
        <v>-8</v>
      </c>
      <c r="J49" s="53">
        <v>-1</v>
      </c>
      <c r="K49" s="21">
        <v>4</v>
      </c>
      <c r="L49" s="54">
        <v>9</v>
      </c>
      <c r="M49" s="53">
        <v>2</v>
      </c>
      <c r="N49" s="21">
        <v>-10</v>
      </c>
      <c r="O49" s="54">
        <v>1</v>
      </c>
      <c r="P49" s="53">
        <v>9</v>
      </c>
      <c r="Q49" s="21">
        <v>8</v>
      </c>
      <c r="R49" s="54">
        <v>5</v>
      </c>
      <c r="S49" s="53"/>
      <c r="T49" s="281"/>
      <c r="U49" s="347"/>
      <c r="V49" s="53"/>
      <c r="W49" s="21"/>
      <c r="X49" s="54"/>
      <c r="Y49" s="281">
        <v>5</v>
      </c>
      <c r="Z49" s="21">
        <f t="shared" si="0"/>
        <v>15</v>
      </c>
      <c r="AA49" s="21">
        <f t="shared" si="1"/>
        <v>9</v>
      </c>
      <c r="AB49" s="21">
        <f t="shared" si="2"/>
        <v>28</v>
      </c>
      <c r="AC49" s="188">
        <f t="shared" si="3"/>
        <v>60</v>
      </c>
    </row>
    <row r="50" spans="1:29" ht="20.100000000000001" customHeight="1" x14ac:dyDescent="0.3">
      <c r="A50" s="53">
        <v>20</v>
      </c>
      <c r="B50" s="19" t="s">
        <v>641</v>
      </c>
      <c r="C50" s="48" t="s">
        <v>665</v>
      </c>
      <c r="D50" s="53">
        <v>9</v>
      </c>
      <c r="E50" s="21">
        <v>10</v>
      </c>
      <c r="F50" s="54">
        <v>-2</v>
      </c>
      <c r="G50" s="53">
        <v>1</v>
      </c>
      <c r="H50" s="21">
        <v>-1</v>
      </c>
      <c r="I50" s="54">
        <v>-11</v>
      </c>
      <c r="J50" s="53">
        <v>3</v>
      </c>
      <c r="K50" s="21">
        <v>4</v>
      </c>
      <c r="L50" s="54">
        <v>6</v>
      </c>
      <c r="M50" s="53">
        <v>9</v>
      </c>
      <c r="N50" s="20">
        <v>-10</v>
      </c>
      <c r="O50" s="56">
        <v>2</v>
      </c>
      <c r="P50" s="55">
        <v>-3</v>
      </c>
      <c r="Q50" s="20">
        <v>8</v>
      </c>
      <c r="R50" s="56">
        <v>-2</v>
      </c>
      <c r="S50" s="55"/>
      <c r="T50" s="301"/>
      <c r="U50" s="348"/>
      <c r="V50" s="55"/>
      <c r="W50" s="20"/>
      <c r="X50" s="56"/>
      <c r="Y50" s="281">
        <v>5</v>
      </c>
      <c r="Z50" s="21">
        <f t="shared" si="0"/>
        <v>15</v>
      </c>
      <c r="AA50" s="21">
        <f t="shared" si="1"/>
        <v>9</v>
      </c>
      <c r="AB50" s="21">
        <f t="shared" si="2"/>
        <v>23</v>
      </c>
      <c r="AC50" s="188">
        <f t="shared" si="3"/>
        <v>60</v>
      </c>
    </row>
    <row r="51" spans="1:29" ht="20.100000000000001" customHeight="1" x14ac:dyDescent="0.3">
      <c r="A51" s="53">
        <v>21</v>
      </c>
      <c r="B51" s="19" t="s">
        <v>145</v>
      </c>
      <c r="C51" s="48" t="s">
        <v>462</v>
      </c>
      <c r="D51" s="53">
        <v>-3</v>
      </c>
      <c r="E51" s="21">
        <v>-12</v>
      </c>
      <c r="F51" s="54">
        <v>5</v>
      </c>
      <c r="G51" s="53">
        <v>4</v>
      </c>
      <c r="H51" s="21">
        <v>-2</v>
      </c>
      <c r="I51" s="54">
        <v>-5</v>
      </c>
      <c r="J51" s="53">
        <v>2</v>
      </c>
      <c r="K51" s="21">
        <v>-8</v>
      </c>
      <c r="L51" s="54">
        <v>2</v>
      </c>
      <c r="M51" s="53">
        <v>3</v>
      </c>
      <c r="N51" s="21">
        <v>13</v>
      </c>
      <c r="O51" s="54">
        <v>7</v>
      </c>
      <c r="P51" s="53">
        <v>12</v>
      </c>
      <c r="Q51" s="21">
        <v>5</v>
      </c>
      <c r="R51" s="54">
        <v>-3</v>
      </c>
      <c r="S51" s="53"/>
      <c r="T51" s="281"/>
      <c r="U51" s="347"/>
      <c r="V51" s="53"/>
      <c r="W51" s="21"/>
      <c r="X51" s="54"/>
      <c r="Y51" s="281">
        <v>5</v>
      </c>
      <c r="Z51" s="21">
        <f t="shared" si="0"/>
        <v>15</v>
      </c>
      <c r="AA51" s="21">
        <f t="shared" si="1"/>
        <v>9</v>
      </c>
      <c r="AB51" s="21">
        <f t="shared" si="2"/>
        <v>20</v>
      </c>
      <c r="AC51" s="188">
        <f t="shared" si="3"/>
        <v>60</v>
      </c>
    </row>
    <row r="52" spans="1:29" ht="20.100000000000001" customHeight="1" x14ac:dyDescent="0.3">
      <c r="A52" s="53">
        <v>22</v>
      </c>
      <c r="B52" s="19" t="s">
        <v>651</v>
      </c>
      <c r="C52" s="48" t="s">
        <v>667</v>
      </c>
      <c r="D52" s="53">
        <v>-9</v>
      </c>
      <c r="E52" s="21">
        <v>-1</v>
      </c>
      <c r="F52" s="54">
        <v>12</v>
      </c>
      <c r="G52" s="53">
        <v>-2</v>
      </c>
      <c r="H52" s="21">
        <v>4</v>
      </c>
      <c r="I52" s="54">
        <v>5</v>
      </c>
      <c r="J52" s="53">
        <v>6</v>
      </c>
      <c r="K52" s="21">
        <v>2</v>
      </c>
      <c r="L52" s="54">
        <v>-2</v>
      </c>
      <c r="M52" s="53">
        <v>-4</v>
      </c>
      <c r="N52" s="21">
        <v>2</v>
      </c>
      <c r="O52" s="54">
        <v>13</v>
      </c>
      <c r="P52" s="53"/>
      <c r="Q52" s="21"/>
      <c r="R52" s="54"/>
      <c r="S52" s="53"/>
      <c r="T52" s="281"/>
      <c r="U52" s="347"/>
      <c r="V52" s="53"/>
      <c r="W52" s="21"/>
      <c r="X52" s="54"/>
      <c r="Y52" s="281">
        <v>4</v>
      </c>
      <c r="Z52" s="21">
        <f t="shared" si="0"/>
        <v>12</v>
      </c>
      <c r="AA52" s="21">
        <f t="shared" si="1"/>
        <v>7</v>
      </c>
      <c r="AB52" s="21">
        <f t="shared" si="2"/>
        <v>26</v>
      </c>
      <c r="AC52" s="188">
        <f t="shared" si="3"/>
        <v>58.333333333333336</v>
      </c>
    </row>
    <row r="53" spans="1:29" ht="20.100000000000001" customHeight="1" x14ac:dyDescent="0.3">
      <c r="A53" s="53">
        <v>23</v>
      </c>
      <c r="B53" s="18" t="s">
        <v>497</v>
      </c>
      <c r="C53" s="48" t="s">
        <v>481</v>
      </c>
      <c r="D53" s="53">
        <v>6</v>
      </c>
      <c r="E53" s="21">
        <v>-4</v>
      </c>
      <c r="F53" s="54">
        <v>-4</v>
      </c>
      <c r="G53" s="53">
        <v>6</v>
      </c>
      <c r="H53" s="21">
        <v>1</v>
      </c>
      <c r="I53" s="54">
        <v>-5</v>
      </c>
      <c r="J53" s="53">
        <v>6</v>
      </c>
      <c r="K53" s="21">
        <v>8</v>
      </c>
      <c r="L53" s="54">
        <v>-5</v>
      </c>
      <c r="M53" s="53">
        <v>11</v>
      </c>
      <c r="N53" s="21">
        <v>8</v>
      </c>
      <c r="O53" s="54">
        <v>13</v>
      </c>
      <c r="P53" s="53">
        <v>-5</v>
      </c>
      <c r="Q53" s="21">
        <v>3</v>
      </c>
      <c r="R53" s="54">
        <v>12</v>
      </c>
      <c r="S53" s="53">
        <v>-3</v>
      </c>
      <c r="T53" s="281">
        <v>-12</v>
      </c>
      <c r="U53" s="347">
        <v>-9</v>
      </c>
      <c r="V53" s="53">
        <v>-4</v>
      </c>
      <c r="W53" s="21">
        <v>11</v>
      </c>
      <c r="X53" s="54">
        <v>4</v>
      </c>
      <c r="Y53" s="281">
        <v>7</v>
      </c>
      <c r="Z53" s="21">
        <f t="shared" si="0"/>
        <v>21</v>
      </c>
      <c r="AA53" s="21">
        <f t="shared" si="1"/>
        <v>12</v>
      </c>
      <c r="AB53" s="21">
        <f t="shared" si="2"/>
        <v>38</v>
      </c>
      <c r="AC53" s="188">
        <f t="shared" si="3"/>
        <v>57.142857142857139</v>
      </c>
    </row>
    <row r="54" spans="1:29" ht="20.100000000000001" customHeight="1" x14ac:dyDescent="0.3">
      <c r="A54" s="53">
        <v>24</v>
      </c>
      <c r="B54" s="18" t="s">
        <v>644</v>
      </c>
      <c r="C54" s="48" t="s">
        <v>666</v>
      </c>
      <c r="D54" s="53">
        <v>10</v>
      </c>
      <c r="E54" s="21">
        <v>10</v>
      </c>
      <c r="F54" s="54">
        <v>8</v>
      </c>
      <c r="G54" s="53">
        <v>1</v>
      </c>
      <c r="H54" s="21">
        <v>1</v>
      </c>
      <c r="I54" s="54">
        <v>7</v>
      </c>
      <c r="J54" s="53">
        <v>-10</v>
      </c>
      <c r="K54" s="21">
        <v>6</v>
      </c>
      <c r="L54" s="54">
        <v>2</v>
      </c>
      <c r="M54" s="53">
        <v>-4</v>
      </c>
      <c r="N54" s="21">
        <v>-4</v>
      </c>
      <c r="O54" s="54">
        <v>13</v>
      </c>
      <c r="P54" s="53">
        <v>-6</v>
      </c>
      <c r="Q54" s="21">
        <v>1</v>
      </c>
      <c r="R54" s="54">
        <v>1</v>
      </c>
      <c r="S54" s="53">
        <v>-4</v>
      </c>
      <c r="T54" s="281">
        <v>-3</v>
      </c>
      <c r="U54" s="347">
        <v>-13</v>
      </c>
      <c r="V54" s="53">
        <v>4</v>
      </c>
      <c r="W54" s="21">
        <v>-5</v>
      </c>
      <c r="X54" s="54">
        <v>-4</v>
      </c>
      <c r="Y54" s="281">
        <v>7</v>
      </c>
      <c r="Z54" s="21">
        <f t="shared" si="0"/>
        <v>21</v>
      </c>
      <c r="AA54" s="21">
        <f t="shared" si="1"/>
        <v>12</v>
      </c>
      <c r="AB54" s="21">
        <f t="shared" si="2"/>
        <v>11</v>
      </c>
      <c r="AC54" s="188">
        <f t="shared" si="3"/>
        <v>57.142857142857139</v>
      </c>
    </row>
    <row r="55" spans="1:29" ht="20.100000000000001" customHeight="1" x14ac:dyDescent="0.3">
      <c r="A55" s="53">
        <v>25</v>
      </c>
      <c r="B55" s="18" t="s">
        <v>645</v>
      </c>
      <c r="C55" s="48" t="s">
        <v>666</v>
      </c>
      <c r="D55" s="53">
        <v>4</v>
      </c>
      <c r="E55" s="21">
        <v>10</v>
      </c>
      <c r="F55" s="54">
        <v>11</v>
      </c>
      <c r="G55" s="53">
        <v>-1</v>
      </c>
      <c r="H55" s="21">
        <v>1</v>
      </c>
      <c r="I55" s="54">
        <v>-12</v>
      </c>
      <c r="J55" s="53">
        <v>-6</v>
      </c>
      <c r="K55" s="21">
        <v>6</v>
      </c>
      <c r="L55" s="54">
        <v>-3</v>
      </c>
      <c r="M55" s="53">
        <v>8</v>
      </c>
      <c r="N55" s="21">
        <v>-4</v>
      </c>
      <c r="O55" s="54">
        <v>1</v>
      </c>
      <c r="P55" s="53">
        <v>-7</v>
      </c>
      <c r="Q55" s="21">
        <v>1</v>
      </c>
      <c r="R55" s="54">
        <v>5</v>
      </c>
      <c r="S55" s="53">
        <v>2</v>
      </c>
      <c r="T55" s="281">
        <v>-3</v>
      </c>
      <c r="U55" s="347">
        <v>11</v>
      </c>
      <c r="V55" s="53">
        <v>2</v>
      </c>
      <c r="W55" s="21">
        <v>-5</v>
      </c>
      <c r="X55" s="54">
        <v>-12</v>
      </c>
      <c r="Y55" s="281">
        <v>7</v>
      </c>
      <c r="Z55" s="21">
        <f t="shared" si="0"/>
        <v>21</v>
      </c>
      <c r="AA55" s="21">
        <f t="shared" si="1"/>
        <v>12</v>
      </c>
      <c r="AB55" s="21">
        <f t="shared" si="2"/>
        <v>9</v>
      </c>
      <c r="AC55" s="188">
        <f t="shared" si="3"/>
        <v>57.142857142857139</v>
      </c>
    </row>
    <row r="56" spans="1:29" ht="20.100000000000001" customHeight="1" x14ac:dyDescent="0.3">
      <c r="A56" s="53">
        <v>26</v>
      </c>
      <c r="B56" s="19" t="s">
        <v>491</v>
      </c>
      <c r="C56" s="48" t="s">
        <v>118</v>
      </c>
      <c r="D56" s="53">
        <v>-8</v>
      </c>
      <c r="E56" s="21">
        <v>-11</v>
      </c>
      <c r="F56" s="54">
        <v>-5</v>
      </c>
      <c r="G56" s="53">
        <v>-12</v>
      </c>
      <c r="H56" s="21">
        <v>7</v>
      </c>
      <c r="I56" s="54">
        <v>4</v>
      </c>
      <c r="J56" s="53">
        <v>3</v>
      </c>
      <c r="K56" s="21">
        <v>5</v>
      </c>
      <c r="L56" s="54">
        <v>13</v>
      </c>
      <c r="M56" s="53">
        <v>6</v>
      </c>
      <c r="N56" s="21">
        <v>1</v>
      </c>
      <c r="O56" s="54">
        <v>3</v>
      </c>
      <c r="P56" s="53">
        <v>2</v>
      </c>
      <c r="Q56" s="21">
        <v>11</v>
      </c>
      <c r="R56" s="54">
        <v>-11</v>
      </c>
      <c r="S56" s="53">
        <v>-2</v>
      </c>
      <c r="T56" s="281">
        <v>-13</v>
      </c>
      <c r="U56" s="347">
        <v>8</v>
      </c>
      <c r="V56" s="53">
        <v>-7</v>
      </c>
      <c r="W56" s="20">
        <v>-10</v>
      </c>
      <c r="X56" s="56">
        <v>13</v>
      </c>
      <c r="Y56" s="281">
        <v>7</v>
      </c>
      <c r="Z56" s="21">
        <f t="shared" si="0"/>
        <v>21</v>
      </c>
      <c r="AA56" s="21">
        <f t="shared" si="1"/>
        <v>12</v>
      </c>
      <c r="AB56" s="21">
        <f t="shared" si="2"/>
        <v>-3</v>
      </c>
      <c r="AC56" s="188">
        <f t="shared" si="3"/>
        <v>57.142857142857139</v>
      </c>
    </row>
    <row r="57" spans="1:29" ht="20.100000000000001" customHeight="1" x14ac:dyDescent="0.3">
      <c r="A57" s="53">
        <v>27</v>
      </c>
      <c r="B57" s="18" t="s">
        <v>620</v>
      </c>
      <c r="C57" s="48" t="s">
        <v>664</v>
      </c>
      <c r="D57" s="53">
        <v>-4</v>
      </c>
      <c r="E57" s="21">
        <v>11</v>
      </c>
      <c r="F57" s="54">
        <v>5</v>
      </c>
      <c r="G57" s="53">
        <v>3</v>
      </c>
      <c r="H57" s="21">
        <v>12</v>
      </c>
      <c r="I57" s="54">
        <v>-5</v>
      </c>
      <c r="J57" s="53">
        <v>4</v>
      </c>
      <c r="K57" s="21">
        <v>-9</v>
      </c>
      <c r="L57" s="54">
        <v>-1</v>
      </c>
      <c r="M57" s="53">
        <v>1</v>
      </c>
      <c r="N57" s="21"/>
      <c r="O57" s="54">
        <v>10</v>
      </c>
      <c r="P57" s="53">
        <v>9</v>
      </c>
      <c r="Q57" s="21">
        <v>-10</v>
      </c>
      <c r="R57" s="54">
        <v>-10</v>
      </c>
      <c r="S57" s="53"/>
      <c r="T57" s="281"/>
      <c r="U57" s="347"/>
      <c r="V57" s="53"/>
      <c r="W57" s="21"/>
      <c r="X57" s="54"/>
      <c r="Y57" s="281">
        <v>5</v>
      </c>
      <c r="Z57" s="21">
        <f t="shared" si="0"/>
        <v>14</v>
      </c>
      <c r="AA57" s="21">
        <f t="shared" si="1"/>
        <v>8</v>
      </c>
      <c r="AB57" s="21">
        <f t="shared" si="2"/>
        <v>16</v>
      </c>
      <c r="AC57" s="188">
        <f t="shared" si="3"/>
        <v>57.142857142857139</v>
      </c>
    </row>
    <row r="58" spans="1:29" ht="20.100000000000001" customHeight="1" x14ac:dyDescent="0.3">
      <c r="A58" s="53">
        <v>28</v>
      </c>
      <c r="B58" s="18" t="s">
        <v>164</v>
      </c>
      <c r="C58" s="48" t="s">
        <v>481</v>
      </c>
      <c r="D58" s="53"/>
      <c r="E58" s="21"/>
      <c r="F58" s="54"/>
      <c r="G58" s="53"/>
      <c r="H58" s="21"/>
      <c r="I58" s="54"/>
      <c r="J58" s="53"/>
      <c r="K58" s="21"/>
      <c r="L58" s="54"/>
      <c r="M58" s="53"/>
      <c r="N58" s="21"/>
      <c r="O58" s="54"/>
      <c r="P58" s="53"/>
      <c r="Q58" s="21"/>
      <c r="R58" s="54"/>
      <c r="S58" s="53">
        <v>3</v>
      </c>
      <c r="T58" s="281">
        <v>-12</v>
      </c>
      <c r="U58" s="347">
        <v>-9</v>
      </c>
      <c r="V58" s="53">
        <v>5</v>
      </c>
      <c r="W58" s="21">
        <v>11</v>
      </c>
      <c r="X58" s="54">
        <v>4</v>
      </c>
      <c r="Y58" s="281">
        <v>2</v>
      </c>
      <c r="Z58" s="21">
        <f>COUNTA(D58:Y58)</f>
        <v>7</v>
      </c>
      <c r="AA58" s="21">
        <f t="shared" si="1"/>
        <v>4</v>
      </c>
      <c r="AB58" s="21">
        <f t="shared" si="2"/>
        <v>2</v>
      </c>
      <c r="AC58" s="188">
        <f t="shared" si="3"/>
        <v>57.142857142857139</v>
      </c>
    </row>
    <row r="59" spans="1:29" ht="20.100000000000001" customHeight="1" x14ac:dyDescent="0.3">
      <c r="A59" s="53">
        <v>29</v>
      </c>
      <c r="B59" s="19" t="s">
        <v>654</v>
      </c>
      <c r="C59" s="48" t="s">
        <v>667</v>
      </c>
      <c r="D59" s="53">
        <v>-1</v>
      </c>
      <c r="E59" s="21">
        <v>1</v>
      </c>
      <c r="F59" s="54">
        <v>5</v>
      </c>
      <c r="G59" s="53">
        <v>9</v>
      </c>
      <c r="H59" s="21">
        <v>4</v>
      </c>
      <c r="I59" s="54">
        <v>10</v>
      </c>
      <c r="J59" s="53"/>
      <c r="K59" s="21"/>
      <c r="L59" s="54">
        <v>-3</v>
      </c>
      <c r="M59" s="53"/>
      <c r="N59" s="21">
        <v>-1</v>
      </c>
      <c r="O59" s="54">
        <v>-2</v>
      </c>
      <c r="P59" s="53"/>
      <c r="Q59" s="21"/>
      <c r="R59" s="54"/>
      <c r="S59" s="53"/>
      <c r="T59" s="281"/>
      <c r="U59" s="347"/>
      <c r="V59" s="53"/>
      <c r="W59" s="21"/>
      <c r="X59" s="54"/>
      <c r="Y59" s="281">
        <v>4</v>
      </c>
      <c r="Z59" s="21">
        <f t="shared" ref="Z59:Z90" si="4">COUNTA(D59:X59)</f>
        <v>9</v>
      </c>
      <c r="AA59" s="21">
        <f t="shared" si="1"/>
        <v>5</v>
      </c>
      <c r="AB59" s="21">
        <f t="shared" si="2"/>
        <v>22</v>
      </c>
      <c r="AC59" s="188">
        <f t="shared" si="3"/>
        <v>55.555555555555557</v>
      </c>
    </row>
    <row r="60" spans="1:29" ht="20.100000000000001" customHeight="1" x14ac:dyDescent="0.3">
      <c r="A60" s="53">
        <v>30</v>
      </c>
      <c r="B60" s="19" t="s">
        <v>615</v>
      </c>
      <c r="C60" s="48" t="s">
        <v>662</v>
      </c>
      <c r="D60" s="53">
        <v>3</v>
      </c>
      <c r="E60" s="21">
        <v>1</v>
      </c>
      <c r="F60" s="54">
        <v>-8</v>
      </c>
      <c r="G60" s="53"/>
      <c r="H60" s="21"/>
      <c r="I60" s="54"/>
      <c r="J60" s="53"/>
      <c r="K60" s="21"/>
      <c r="L60" s="54"/>
      <c r="M60" s="53">
        <v>12</v>
      </c>
      <c r="N60" s="21">
        <v>1</v>
      </c>
      <c r="O60" s="54">
        <v>5</v>
      </c>
      <c r="P60" s="53">
        <v>-4</v>
      </c>
      <c r="Q60" s="21">
        <v>-8</v>
      </c>
      <c r="R60" s="54">
        <v>-8</v>
      </c>
      <c r="S60" s="53"/>
      <c r="T60" s="281"/>
      <c r="U60" s="347"/>
      <c r="V60" s="53"/>
      <c r="W60" s="21"/>
      <c r="X60" s="54"/>
      <c r="Y60" s="281">
        <v>3</v>
      </c>
      <c r="Z60" s="21">
        <f t="shared" si="4"/>
        <v>9</v>
      </c>
      <c r="AA60" s="21">
        <f t="shared" si="1"/>
        <v>5</v>
      </c>
      <c r="AB60" s="21">
        <f t="shared" si="2"/>
        <v>-6</v>
      </c>
      <c r="AC60" s="188">
        <f t="shared" si="3"/>
        <v>55.555555555555557</v>
      </c>
    </row>
    <row r="61" spans="1:29" ht="20.100000000000001" customHeight="1" x14ac:dyDescent="0.3">
      <c r="A61" s="53">
        <v>31</v>
      </c>
      <c r="B61" s="18" t="s">
        <v>655</v>
      </c>
      <c r="C61" s="48" t="s">
        <v>667</v>
      </c>
      <c r="D61" s="53"/>
      <c r="E61" s="21">
        <v>-1</v>
      </c>
      <c r="F61" s="54"/>
      <c r="G61" s="53">
        <v>4</v>
      </c>
      <c r="H61" s="21">
        <v>4</v>
      </c>
      <c r="I61" s="54">
        <v>-1</v>
      </c>
      <c r="J61" s="53">
        <v>7</v>
      </c>
      <c r="K61" s="21">
        <v>-9</v>
      </c>
      <c r="L61" s="54">
        <v>-3</v>
      </c>
      <c r="M61" s="53"/>
      <c r="N61" s="21"/>
      <c r="O61" s="54">
        <v>-6</v>
      </c>
      <c r="P61" s="53">
        <v>7</v>
      </c>
      <c r="Q61" s="21">
        <v>1</v>
      </c>
      <c r="R61" s="54">
        <v>9</v>
      </c>
      <c r="S61" s="53"/>
      <c r="T61" s="281"/>
      <c r="U61" s="347"/>
      <c r="V61" s="53"/>
      <c r="W61" s="21"/>
      <c r="X61" s="54"/>
      <c r="Y61" s="281">
        <v>5</v>
      </c>
      <c r="Z61" s="21">
        <f t="shared" si="4"/>
        <v>11</v>
      </c>
      <c r="AA61" s="21">
        <f t="shared" si="1"/>
        <v>6</v>
      </c>
      <c r="AB61" s="21">
        <f t="shared" si="2"/>
        <v>12</v>
      </c>
      <c r="AC61" s="188">
        <f t="shared" si="3"/>
        <v>54.54545454545454</v>
      </c>
    </row>
    <row r="62" spans="1:29" ht="20.100000000000001" customHeight="1" x14ac:dyDescent="0.3">
      <c r="A62" s="53">
        <v>32</v>
      </c>
      <c r="B62" s="18" t="s">
        <v>647</v>
      </c>
      <c r="C62" s="48" t="s">
        <v>666</v>
      </c>
      <c r="D62" s="53">
        <v>-1</v>
      </c>
      <c r="E62" s="21">
        <v>10</v>
      </c>
      <c r="F62" s="54">
        <v>11</v>
      </c>
      <c r="G62" s="53">
        <v>1</v>
      </c>
      <c r="H62" s="21">
        <v>1</v>
      </c>
      <c r="I62" s="54">
        <v>-12</v>
      </c>
      <c r="J62" s="53">
        <v>-9</v>
      </c>
      <c r="K62" s="21">
        <v>6</v>
      </c>
      <c r="L62" s="54">
        <v>-3</v>
      </c>
      <c r="M62" s="53"/>
      <c r="N62" s="21"/>
      <c r="O62" s="54"/>
      <c r="P62" s="53"/>
      <c r="Q62" s="21"/>
      <c r="R62" s="54"/>
      <c r="S62" s="53">
        <v>5</v>
      </c>
      <c r="T62" s="281">
        <v>-3</v>
      </c>
      <c r="U62" s="347">
        <v>11</v>
      </c>
      <c r="V62" s="53">
        <v>5</v>
      </c>
      <c r="W62" s="21">
        <v>-5</v>
      </c>
      <c r="X62" s="54">
        <v>-12</v>
      </c>
      <c r="Y62" s="281">
        <v>5</v>
      </c>
      <c r="Z62" s="21">
        <f t="shared" si="4"/>
        <v>15</v>
      </c>
      <c r="AA62" s="21">
        <f t="shared" si="1"/>
        <v>8</v>
      </c>
      <c r="AB62" s="21">
        <f t="shared" si="2"/>
        <v>5</v>
      </c>
      <c r="AC62" s="188">
        <f t="shared" si="3"/>
        <v>53.333333333333336</v>
      </c>
    </row>
    <row r="63" spans="1:29" ht="20.100000000000001" customHeight="1" x14ac:dyDescent="0.3">
      <c r="A63" s="53">
        <v>33</v>
      </c>
      <c r="B63" s="19" t="s">
        <v>56</v>
      </c>
      <c r="C63" s="48" t="s">
        <v>716</v>
      </c>
      <c r="D63" s="53">
        <v>11</v>
      </c>
      <c r="E63" s="21">
        <v>-7</v>
      </c>
      <c r="F63" s="54">
        <v>11</v>
      </c>
      <c r="G63" s="53">
        <v>-4</v>
      </c>
      <c r="H63" s="21">
        <v>-4</v>
      </c>
      <c r="I63" s="54">
        <v>-3</v>
      </c>
      <c r="J63" s="53">
        <v>3</v>
      </c>
      <c r="K63" s="21">
        <v>9</v>
      </c>
      <c r="L63" s="56">
        <v>2</v>
      </c>
      <c r="M63" s="53">
        <v>-13</v>
      </c>
      <c r="N63" s="21">
        <v>7</v>
      </c>
      <c r="O63" s="54">
        <v>-6</v>
      </c>
      <c r="P63" s="53">
        <v>4</v>
      </c>
      <c r="Q63" s="21">
        <v>5</v>
      </c>
      <c r="R63" s="54">
        <v>-13</v>
      </c>
      <c r="S63" s="53"/>
      <c r="T63" s="281"/>
      <c r="U63" s="347"/>
      <c r="V63" s="53"/>
      <c r="W63" s="20"/>
      <c r="X63" s="56"/>
      <c r="Y63" s="281">
        <v>5</v>
      </c>
      <c r="Z63" s="21">
        <f t="shared" si="4"/>
        <v>15</v>
      </c>
      <c r="AA63" s="21">
        <f t="shared" ref="AA63:AA94" si="5">COUNTIF(D63:X63,"&gt;0")</f>
        <v>8</v>
      </c>
      <c r="AB63" s="21">
        <f t="shared" ref="AB63:AB94" si="6">SUM(D63:X63)</f>
        <v>2</v>
      </c>
      <c r="AC63" s="188">
        <f t="shared" ref="AC63:AC94" si="7">AA63/Z63*100</f>
        <v>53.333333333333336</v>
      </c>
    </row>
    <row r="64" spans="1:29" ht="20.100000000000001" customHeight="1" x14ac:dyDescent="0.3">
      <c r="A64" s="53">
        <v>34</v>
      </c>
      <c r="B64" s="18" t="s">
        <v>167</v>
      </c>
      <c r="C64" s="48" t="s">
        <v>481</v>
      </c>
      <c r="D64" s="53">
        <v>-9</v>
      </c>
      <c r="E64" s="21">
        <v>2</v>
      </c>
      <c r="F64" s="54"/>
      <c r="G64" s="53">
        <v>-7</v>
      </c>
      <c r="H64" s="21">
        <v>-7</v>
      </c>
      <c r="I64" s="54">
        <v>-1</v>
      </c>
      <c r="J64" s="53">
        <v>-4</v>
      </c>
      <c r="K64" s="21">
        <v>9</v>
      </c>
      <c r="L64" s="54">
        <v>1</v>
      </c>
      <c r="M64" s="53"/>
      <c r="N64" s="20"/>
      <c r="O64" s="56"/>
      <c r="P64" s="55">
        <v>-7</v>
      </c>
      <c r="Q64" s="20">
        <v>8</v>
      </c>
      <c r="R64" s="56">
        <v>8</v>
      </c>
      <c r="S64" s="55">
        <v>-1</v>
      </c>
      <c r="T64" s="301">
        <v>10</v>
      </c>
      <c r="U64" s="348">
        <v>13</v>
      </c>
      <c r="V64" s="55">
        <v>-2</v>
      </c>
      <c r="W64" s="20">
        <v>5</v>
      </c>
      <c r="X64" s="56">
        <v>2</v>
      </c>
      <c r="Y64" s="281">
        <v>6</v>
      </c>
      <c r="Z64" s="21">
        <f t="shared" si="4"/>
        <v>17</v>
      </c>
      <c r="AA64" s="21">
        <f t="shared" si="5"/>
        <v>9</v>
      </c>
      <c r="AB64" s="21">
        <f t="shared" si="6"/>
        <v>20</v>
      </c>
      <c r="AC64" s="188">
        <f t="shared" si="7"/>
        <v>52.941176470588239</v>
      </c>
    </row>
    <row r="65" spans="1:29" ht="20.100000000000001" customHeight="1" x14ac:dyDescent="0.3">
      <c r="A65" s="53">
        <v>35</v>
      </c>
      <c r="B65" s="19" t="s">
        <v>89</v>
      </c>
      <c r="C65" s="48" t="s">
        <v>118</v>
      </c>
      <c r="D65" s="53"/>
      <c r="E65" s="21"/>
      <c r="F65" s="54"/>
      <c r="G65" s="53"/>
      <c r="H65" s="21"/>
      <c r="I65" s="54"/>
      <c r="J65" s="53">
        <v>1</v>
      </c>
      <c r="K65" s="21">
        <v>5</v>
      </c>
      <c r="L65" s="54">
        <v>12</v>
      </c>
      <c r="M65" s="53">
        <v>-6</v>
      </c>
      <c r="N65" s="21">
        <v>1</v>
      </c>
      <c r="O65" s="54">
        <v>-6</v>
      </c>
      <c r="P65" s="53"/>
      <c r="Q65" s="21"/>
      <c r="R65" s="54"/>
      <c r="S65" s="53">
        <v>-7</v>
      </c>
      <c r="T65" s="281">
        <v>-13</v>
      </c>
      <c r="U65" s="347">
        <v>8</v>
      </c>
      <c r="V65" s="53">
        <v>9</v>
      </c>
      <c r="W65" s="20">
        <v>-10</v>
      </c>
      <c r="X65" s="56">
        <v>-11</v>
      </c>
      <c r="Y65" s="281">
        <v>4</v>
      </c>
      <c r="Z65" s="21">
        <f t="shared" si="4"/>
        <v>12</v>
      </c>
      <c r="AA65" s="21">
        <f t="shared" si="5"/>
        <v>6</v>
      </c>
      <c r="AB65" s="21">
        <f t="shared" si="6"/>
        <v>-17</v>
      </c>
      <c r="AC65" s="188">
        <f t="shared" si="7"/>
        <v>50</v>
      </c>
    </row>
    <row r="66" spans="1:29" ht="20.100000000000001" customHeight="1" x14ac:dyDescent="0.3">
      <c r="A66" s="53">
        <v>36</v>
      </c>
      <c r="B66" s="19" t="s">
        <v>147</v>
      </c>
      <c r="C66" s="48" t="s">
        <v>462</v>
      </c>
      <c r="D66" s="53">
        <v>7</v>
      </c>
      <c r="E66" s="21">
        <v>-12</v>
      </c>
      <c r="F66" s="54">
        <v>5</v>
      </c>
      <c r="G66" s="53"/>
      <c r="H66" s="21">
        <v>-2</v>
      </c>
      <c r="I66" s="54"/>
      <c r="J66" s="53"/>
      <c r="K66" s="21"/>
      <c r="L66" s="54">
        <v>10</v>
      </c>
      <c r="M66" s="53">
        <v>-7</v>
      </c>
      <c r="N66" s="21"/>
      <c r="O66" s="54">
        <v>9</v>
      </c>
      <c r="P66" s="53">
        <v>-2</v>
      </c>
      <c r="Q66" s="21">
        <v>5</v>
      </c>
      <c r="R66" s="54">
        <v>-7</v>
      </c>
      <c r="S66" s="53"/>
      <c r="T66" s="281"/>
      <c r="U66" s="347"/>
      <c r="V66" s="53"/>
      <c r="W66" s="21"/>
      <c r="X66" s="54"/>
      <c r="Y66" s="281">
        <v>5</v>
      </c>
      <c r="Z66" s="21">
        <f t="shared" si="4"/>
        <v>10</v>
      </c>
      <c r="AA66" s="21">
        <f t="shared" si="5"/>
        <v>5</v>
      </c>
      <c r="AB66" s="21">
        <f t="shared" si="6"/>
        <v>6</v>
      </c>
      <c r="AC66" s="188">
        <f t="shared" si="7"/>
        <v>50</v>
      </c>
    </row>
    <row r="67" spans="1:29" ht="20.100000000000001" customHeight="1" x14ac:dyDescent="0.3">
      <c r="A67" s="53">
        <v>37</v>
      </c>
      <c r="B67" s="18" t="s">
        <v>646</v>
      </c>
      <c r="C67" s="48" t="s">
        <v>666</v>
      </c>
      <c r="D67" s="53">
        <v>-5</v>
      </c>
      <c r="E67" s="21">
        <v>1</v>
      </c>
      <c r="F67" s="54">
        <v>8</v>
      </c>
      <c r="G67" s="53">
        <v>4</v>
      </c>
      <c r="H67" s="21">
        <v>-1</v>
      </c>
      <c r="I67" s="54">
        <v>-5</v>
      </c>
      <c r="J67" s="53">
        <v>1</v>
      </c>
      <c r="K67" s="21">
        <v>-5</v>
      </c>
      <c r="L67" s="54">
        <v>-4</v>
      </c>
      <c r="M67" s="53">
        <v>-1</v>
      </c>
      <c r="N67" s="20">
        <v>-5</v>
      </c>
      <c r="O67" s="56">
        <v>9</v>
      </c>
      <c r="P67" s="55">
        <v>5</v>
      </c>
      <c r="Q67" s="20">
        <v>9</v>
      </c>
      <c r="R67" s="56">
        <v>-5</v>
      </c>
      <c r="S67" s="55">
        <v>2</v>
      </c>
      <c r="T67" s="301">
        <v>13</v>
      </c>
      <c r="U67" s="348">
        <v>-8</v>
      </c>
      <c r="V67" s="55">
        <v>7</v>
      </c>
      <c r="W67" s="20">
        <v>-11</v>
      </c>
      <c r="X67" s="56">
        <v>-2</v>
      </c>
      <c r="Y67" s="281">
        <v>7</v>
      </c>
      <c r="Z67" s="21">
        <f t="shared" si="4"/>
        <v>21</v>
      </c>
      <c r="AA67" s="21">
        <f t="shared" si="5"/>
        <v>10</v>
      </c>
      <c r="AB67" s="21">
        <f t="shared" si="6"/>
        <v>7</v>
      </c>
      <c r="AC67" s="188">
        <f t="shared" si="7"/>
        <v>47.619047619047613</v>
      </c>
    </row>
    <row r="68" spans="1:29" ht="20.100000000000001" customHeight="1" x14ac:dyDescent="0.3">
      <c r="A68" s="53">
        <v>38</v>
      </c>
      <c r="B68" s="18" t="s">
        <v>276</v>
      </c>
      <c r="C68" s="48" t="s">
        <v>666</v>
      </c>
      <c r="D68" s="53">
        <v>3</v>
      </c>
      <c r="E68" s="21">
        <v>1</v>
      </c>
      <c r="F68" s="54">
        <v>8</v>
      </c>
      <c r="G68" s="53">
        <v>-8</v>
      </c>
      <c r="H68" s="21">
        <v>-1</v>
      </c>
      <c r="I68" s="54">
        <v>-5</v>
      </c>
      <c r="J68" s="53">
        <v>8</v>
      </c>
      <c r="K68" s="21">
        <v>-5</v>
      </c>
      <c r="L68" s="54">
        <v>-4</v>
      </c>
      <c r="M68" s="53">
        <v>1</v>
      </c>
      <c r="N68" s="21">
        <v>-5</v>
      </c>
      <c r="O68" s="54">
        <v>9</v>
      </c>
      <c r="P68" s="53">
        <v>2</v>
      </c>
      <c r="Q68" s="21">
        <v>9</v>
      </c>
      <c r="R68" s="54">
        <v>-5</v>
      </c>
      <c r="S68" s="53">
        <v>7</v>
      </c>
      <c r="T68" s="281">
        <v>13</v>
      </c>
      <c r="U68" s="347">
        <v>-8</v>
      </c>
      <c r="V68" s="53">
        <v>-5</v>
      </c>
      <c r="W68" s="21">
        <v>-11</v>
      </c>
      <c r="X68" s="54">
        <v>-2</v>
      </c>
      <c r="Y68" s="281">
        <v>7</v>
      </c>
      <c r="Z68" s="21">
        <f t="shared" si="4"/>
        <v>21</v>
      </c>
      <c r="AA68" s="21">
        <f t="shared" si="5"/>
        <v>10</v>
      </c>
      <c r="AB68" s="21">
        <f t="shared" si="6"/>
        <v>2</v>
      </c>
      <c r="AC68" s="188">
        <f t="shared" si="7"/>
        <v>47.619047619047613</v>
      </c>
    </row>
    <row r="69" spans="1:29" ht="20.100000000000001" customHeight="1" x14ac:dyDescent="0.3">
      <c r="A69" s="53">
        <v>39</v>
      </c>
      <c r="B69" s="18" t="s">
        <v>347</v>
      </c>
      <c r="C69" s="48" t="s">
        <v>465</v>
      </c>
      <c r="D69" s="53">
        <v>4</v>
      </c>
      <c r="E69" s="21">
        <v>-10</v>
      </c>
      <c r="F69" s="54">
        <v>-5</v>
      </c>
      <c r="G69" s="53">
        <v>-1</v>
      </c>
      <c r="H69" s="21">
        <v>-4</v>
      </c>
      <c r="I69" s="54">
        <v>1</v>
      </c>
      <c r="J69" s="53">
        <v>10</v>
      </c>
      <c r="K69" s="21">
        <v>-6</v>
      </c>
      <c r="L69" s="54">
        <v>-2</v>
      </c>
      <c r="M69" s="53">
        <v>13</v>
      </c>
      <c r="N69" s="20">
        <v>5</v>
      </c>
      <c r="O69" s="56">
        <v>2</v>
      </c>
      <c r="P69" s="55">
        <v>6</v>
      </c>
      <c r="Q69" s="20">
        <v>4</v>
      </c>
      <c r="R69" s="56">
        <v>6</v>
      </c>
      <c r="S69" s="55">
        <v>-1</v>
      </c>
      <c r="T69" s="301">
        <v>-10</v>
      </c>
      <c r="U69" s="348">
        <v>-13</v>
      </c>
      <c r="V69" s="55">
        <v>-6</v>
      </c>
      <c r="W69" s="20">
        <v>10</v>
      </c>
      <c r="X69" s="56">
        <v>-13</v>
      </c>
      <c r="Y69" s="281">
        <v>7</v>
      </c>
      <c r="Z69" s="21">
        <f t="shared" si="4"/>
        <v>21</v>
      </c>
      <c r="AA69" s="21">
        <f t="shared" si="5"/>
        <v>10</v>
      </c>
      <c r="AB69" s="21">
        <f t="shared" si="6"/>
        <v>-10</v>
      </c>
      <c r="AC69" s="188">
        <f t="shared" si="7"/>
        <v>47.619047619047613</v>
      </c>
    </row>
    <row r="70" spans="1:29" ht="20.100000000000001" customHeight="1" x14ac:dyDescent="0.3">
      <c r="A70" s="53">
        <v>40</v>
      </c>
      <c r="B70" s="18" t="s">
        <v>176</v>
      </c>
      <c r="C70" s="48" t="s">
        <v>293</v>
      </c>
      <c r="D70" s="53">
        <v>6</v>
      </c>
      <c r="E70" s="21">
        <v>7</v>
      </c>
      <c r="F70" s="54">
        <v>7</v>
      </c>
      <c r="G70" s="53">
        <v>10</v>
      </c>
      <c r="H70" s="21">
        <v>-2</v>
      </c>
      <c r="I70" s="54">
        <v>13</v>
      </c>
      <c r="J70" s="53">
        <v>-1</v>
      </c>
      <c r="K70" s="21">
        <v>-4</v>
      </c>
      <c r="L70" s="54">
        <v>-1</v>
      </c>
      <c r="M70" s="53">
        <v>5</v>
      </c>
      <c r="N70" s="20">
        <v>-4</v>
      </c>
      <c r="O70" s="56">
        <v>-7</v>
      </c>
      <c r="P70" s="55">
        <v>6</v>
      </c>
      <c r="Q70" s="20">
        <v>-1</v>
      </c>
      <c r="R70" s="56">
        <v>-5</v>
      </c>
      <c r="S70" s="55"/>
      <c r="T70" s="301"/>
      <c r="U70" s="348"/>
      <c r="V70" s="55"/>
      <c r="W70" s="20"/>
      <c r="X70" s="56"/>
      <c r="Y70" s="281">
        <v>5</v>
      </c>
      <c r="Z70" s="21">
        <f t="shared" si="4"/>
        <v>15</v>
      </c>
      <c r="AA70" s="21">
        <f t="shared" si="5"/>
        <v>7</v>
      </c>
      <c r="AB70" s="21">
        <f t="shared" si="6"/>
        <v>29</v>
      </c>
      <c r="AC70" s="188">
        <f t="shared" si="7"/>
        <v>46.666666666666664</v>
      </c>
    </row>
    <row r="71" spans="1:29" ht="20.100000000000001" customHeight="1" x14ac:dyDescent="0.3">
      <c r="A71" s="53">
        <v>41</v>
      </c>
      <c r="B71" s="19" t="s">
        <v>65</v>
      </c>
      <c r="C71" s="48" t="s">
        <v>716</v>
      </c>
      <c r="D71" s="53">
        <v>2</v>
      </c>
      <c r="E71" s="21">
        <v>10</v>
      </c>
      <c r="F71" s="54">
        <v>7</v>
      </c>
      <c r="G71" s="53">
        <v>1</v>
      </c>
      <c r="H71" s="21">
        <v>-3</v>
      </c>
      <c r="I71" s="54">
        <v>-3</v>
      </c>
      <c r="J71" s="53">
        <v>1</v>
      </c>
      <c r="K71" s="21">
        <v>-2</v>
      </c>
      <c r="L71" s="54">
        <v>2</v>
      </c>
      <c r="M71" s="53">
        <v>-4</v>
      </c>
      <c r="N71" s="21">
        <v>-5</v>
      </c>
      <c r="O71" s="54">
        <v>-5</v>
      </c>
      <c r="P71" s="53">
        <v>-1</v>
      </c>
      <c r="Q71" s="21">
        <v>4</v>
      </c>
      <c r="R71" s="54">
        <v>-1</v>
      </c>
      <c r="S71" s="53"/>
      <c r="T71" s="281"/>
      <c r="U71" s="347"/>
      <c r="V71" s="53"/>
      <c r="W71" s="21"/>
      <c r="X71" s="54"/>
      <c r="Y71" s="281">
        <v>5</v>
      </c>
      <c r="Z71" s="21">
        <f t="shared" si="4"/>
        <v>15</v>
      </c>
      <c r="AA71" s="21">
        <f t="shared" si="5"/>
        <v>7</v>
      </c>
      <c r="AB71" s="21">
        <f t="shared" si="6"/>
        <v>3</v>
      </c>
      <c r="AC71" s="188">
        <f t="shared" si="7"/>
        <v>46.666666666666664</v>
      </c>
    </row>
    <row r="72" spans="1:29" ht="20.100000000000001" customHeight="1" x14ac:dyDescent="0.3">
      <c r="A72" s="53">
        <v>42</v>
      </c>
      <c r="B72" s="19" t="s">
        <v>637</v>
      </c>
      <c r="C72" s="48" t="s">
        <v>665</v>
      </c>
      <c r="D72" s="53">
        <v>-1</v>
      </c>
      <c r="E72" s="21">
        <v>-3</v>
      </c>
      <c r="F72" s="54">
        <v>5</v>
      </c>
      <c r="G72" s="53">
        <v>5</v>
      </c>
      <c r="H72" s="21">
        <v>-10</v>
      </c>
      <c r="I72" s="54">
        <v>-8</v>
      </c>
      <c r="J72" s="53">
        <v>10</v>
      </c>
      <c r="K72" s="21">
        <v>4</v>
      </c>
      <c r="L72" s="54">
        <v>3</v>
      </c>
      <c r="M72" s="53">
        <v>11</v>
      </c>
      <c r="N72" s="21">
        <v>-10</v>
      </c>
      <c r="O72" s="54">
        <v>-4</v>
      </c>
      <c r="P72" s="53">
        <v>1</v>
      </c>
      <c r="Q72" s="21">
        <v>-1</v>
      </c>
      <c r="R72" s="54">
        <v>-9</v>
      </c>
      <c r="S72" s="53"/>
      <c r="T72" s="281"/>
      <c r="U72" s="347"/>
      <c r="V72" s="53"/>
      <c r="W72" s="21"/>
      <c r="X72" s="54"/>
      <c r="Y72" s="281">
        <v>5</v>
      </c>
      <c r="Z72" s="21">
        <f t="shared" si="4"/>
        <v>15</v>
      </c>
      <c r="AA72" s="21">
        <f t="shared" si="5"/>
        <v>7</v>
      </c>
      <c r="AB72" s="21">
        <f t="shared" si="6"/>
        <v>-7</v>
      </c>
      <c r="AC72" s="188">
        <f t="shared" si="7"/>
        <v>46.666666666666664</v>
      </c>
    </row>
    <row r="73" spans="1:29" ht="20.100000000000001" customHeight="1" x14ac:dyDescent="0.3">
      <c r="A73" s="53">
        <v>43</v>
      </c>
      <c r="B73" s="18" t="s">
        <v>381</v>
      </c>
      <c r="C73" s="48" t="s">
        <v>706</v>
      </c>
      <c r="D73" s="53">
        <v>4</v>
      </c>
      <c r="E73" s="21">
        <v>-1</v>
      </c>
      <c r="F73" s="54">
        <v>-10</v>
      </c>
      <c r="G73" s="53">
        <v>5</v>
      </c>
      <c r="H73" s="21">
        <v>-13</v>
      </c>
      <c r="I73" s="54">
        <v>3</v>
      </c>
      <c r="J73" s="53">
        <v>-7</v>
      </c>
      <c r="K73" s="21">
        <v>-1</v>
      </c>
      <c r="L73" s="54">
        <v>-3</v>
      </c>
      <c r="M73" s="53">
        <v>6</v>
      </c>
      <c r="N73" s="21">
        <v>1</v>
      </c>
      <c r="O73" s="54">
        <v>10</v>
      </c>
      <c r="P73" s="53">
        <v>5</v>
      </c>
      <c r="Q73" s="21">
        <v>-9</v>
      </c>
      <c r="R73" s="54">
        <v>-1</v>
      </c>
      <c r="S73" s="53"/>
      <c r="T73" s="281"/>
      <c r="U73" s="347"/>
      <c r="V73" s="53"/>
      <c r="W73" s="21"/>
      <c r="X73" s="54"/>
      <c r="Y73" s="281">
        <v>5</v>
      </c>
      <c r="Z73" s="21">
        <f t="shared" si="4"/>
        <v>15</v>
      </c>
      <c r="AA73" s="21">
        <f t="shared" si="5"/>
        <v>7</v>
      </c>
      <c r="AB73" s="21">
        <f t="shared" si="6"/>
        <v>-11</v>
      </c>
      <c r="AC73" s="188">
        <f t="shared" si="7"/>
        <v>46.666666666666664</v>
      </c>
    </row>
    <row r="74" spans="1:29" ht="20.100000000000001" customHeight="1" x14ac:dyDescent="0.3">
      <c r="A74" s="53">
        <v>44</v>
      </c>
      <c r="B74" s="19" t="s">
        <v>638</v>
      </c>
      <c r="C74" s="48" t="s">
        <v>665</v>
      </c>
      <c r="D74" s="53">
        <v>-4</v>
      </c>
      <c r="E74" s="21">
        <v>-3</v>
      </c>
      <c r="F74" s="54">
        <v>-5</v>
      </c>
      <c r="G74" s="53">
        <v>-3</v>
      </c>
      <c r="H74" s="21">
        <v>-10</v>
      </c>
      <c r="I74" s="54">
        <v>-8</v>
      </c>
      <c r="J74" s="53">
        <v>3</v>
      </c>
      <c r="K74" s="21">
        <v>3</v>
      </c>
      <c r="L74" s="54">
        <v>6</v>
      </c>
      <c r="M74" s="53">
        <v>-13</v>
      </c>
      <c r="N74" s="20">
        <v>4</v>
      </c>
      <c r="O74" s="56">
        <v>2</v>
      </c>
      <c r="P74" s="55">
        <v>-7</v>
      </c>
      <c r="Q74" s="20">
        <v>8</v>
      </c>
      <c r="R74" s="56">
        <v>8</v>
      </c>
      <c r="S74" s="55"/>
      <c r="T74" s="301"/>
      <c r="U74" s="348"/>
      <c r="V74" s="55"/>
      <c r="W74" s="20"/>
      <c r="X74" s="56"/>
      <c r="Y74" s="281">
        <v>5</v>
      </c>
      <c r="Z74" s="21">
        <f t="shared" si="4"/>
        <v>15</v>
      </c>
      <c r="AA74" s="21">
        <f t="shared" si="5"/>
        <v>7</v>
      </c>
      <c r="AB74" s="21">
        <f t="shared" si="6"/>
        <v>-19</v>
      </c>
      <c r="AC74" s="188">
        <f t="shared" si="7"/>
        <v>46.666666666666664</v>
      </c>
    </row>
    <row r="75" spans="1:29" ht="20.100000000000001" customHeight="1" x14ac:dyDescent="0.3">
      <c r="A75" s="53">
        <v>45</v>
      </c>
      <c r="B75" s="19" t="s">
        <v>613</v>
      </c>
      <c r="C75" s="48" t="s">
        <v>662</v>
      </c>
      <c r="D75" s="53">
        <v>-4</v>
      </c>
      <c r="E75" s="21">
        <v>1</v>
      </c>
      <c r="F75" s="54">
        <v>10</v>
      </c>
      <c r="G75" s="53">
        <v>-6</v>
      </c>
      <c r="H75" s="21">
        <v>8</v>
      </c>
      <c r="I75" s="54">
        <v>-10</v>
      </c>
      <c r="J75" s="53">
        <v>-1</v>
      </c>
      <c r="K75" s="21">
        <v>-13</v>
      </c>
      <c r="L75" s="54">
        <v>-13</v>
      </c>
      <c r="M75" s="53">
        <v>8</v>
      </c>
      <c r="N75" s="21">
        <v>1</v>
      </c>
      <c r="O75" s="54">
        <v>5</v>
      </c>
      <c r="P75" s="53">
        <v>7</v>
      </c>
      <c r="Q75" s="21">
        <v>-8</v>
      </c>
      <c r="R75" s="54">
        <v>-8</v>
      </c>
      <c r="S75" s="53"/>
      <c r="T75" s="281"/>
      <c r="U75" s="347"/>
      <c r="V75" s="53"/>
      <c r="W75" s="21"/>
      <c r="X75" s="54"/>
      <c r="Y75" s="281">
        <v>5</v>
      </c>
      <c r="Z75" s="21">
        <f t="shared" si="4"/>
        <v>15</v>
      </c>
      <c r="AA75" s="21">
        <f t="shared" si="5"/>
        <v>7</v>
      </c>
      <c r="AB75" s="21">
        <f t="shared" si="6"/>
        <v>-23</v>
      </c>
      <c r="AC75" s="188">
        <f t="shared" si="7"/>
        <v>46.666666666666664</v>
      </c>
    </row>
    <row r="76" spans="1:29" ht="20.100000000000001" customHeight="1" x14ac:dyDescent="0.3">
      <c r="A76" s="53">
        <v>46</v>
      </c>
      <c r="B76" s="19" t="s">
        <v>236</v>
      </c>
      <c r="C76" s="48" t="s">
        <v>462</v>
      </c>
      <c r="D76" s="53">
        <v>-3</v>
      </c>
      <c r="E76" s="21"/>
      <c r="F76" s="54">
        <v>-1</v>
      </c>
      <c r="G76" s="53">
        <v>-10</v>
      </c>
      <c r="H76" s="21">
        <v>-2</v>
      </c>
      <c r="I76" s="54">
        <v>-5</v>
      </c>
      <c r="J76" s="53">
        <v>6</v>
      </c>
      <c r="K76" s="21">
        <v>-8</v>
      </c>
      <c r="L76" s="54">
        <v>10</v>
      </c>
      <c r="M76" s="53">
        <v>9</v>
      </c>
      <c r="N76" s="21">
        <v>13</v>
      </c>
      <c r="O76" s="54">
        <v>9</v>
      </c>
      <c r="P76" s="53"/>
      <c r="Q76" s="21"/>
      <c r="R76" s="54"/>
      <c r="S76" s="53"/>
      <c r="T76" s="281"/>
      <c r="U76" s="347"/>
      <c r="V76" s="53"/>
      <c r="W76" s="21"/>
      <c r="X76" s="54"/>
      <c r="Y76" s="281">
        <v>4</v>
      </c>
      <c r="Z76" s="21">
        <f t="shared" si="4"/>
        <v>11</v>
      </c>
      <c r="AA76" s="21">
        <f t="shared" si="5"/>
        <v>5</v>
      </c>
      <c r="AB76" s="21">
        <f t="shared" si="6"/>
        <v>18</v>
      </c>
      <c r="AC76" s="188">
        <f t="shared" si="7"/>
        <v>45.454545454545453</v>
      </c>
    </row>
    <row r="77" spans="1:29" ht="20.100000000000001" customHeight="1" x14ac:dyDescent="0.3">
      <c r="A77" s="53">
        <v>47</v>
      </c>
      <c r="B77" s="18" t="s">
        <v>630</v>
      </c>
      <c r="C77" s="48" t="s">
        <v>293</v>
      </c>
      <c r="D77" s="53">
        <v>1</v>
      </c>
      <c r="E77" s="21">
        <v>7</v>
      </c>
      <c r="F77" s="54">
        <v>-11</v>
      </c>
      <c r="G77" s="53">
        <v>-1</v>
      </c>
      <c r="H77" s="21">
        <v>-2</v>
      </c>
      <c r="I77" s="54">
        <v>2</v>
      </c>
      <c r="J77" s="53">
        <v>-9</v>
      </c>
      <c r="K77" s="21">
        <v>10</v>
      </c>
      <c r="L77" s="54">
        <v>-2</v>
      </c>
      <c r="M77" s="53"/>
      <c r="N77" s="21"/>
      <c r="O77" s="54"/>
      <c r="P77" s="53"/>
      <c r="Q77" s="21"/>
      <c r="R77" s="54"/>
      <c r="S77" s="53"/>
      <c r="T77" s="281"/>
      <c r="U77" s="347"/>
      <c r="V77" s="53"/>
      <c r="W77" s="21"/>
      <c r="X77" s="54"/>
      <c r="Y77" s="281">
        <v>3</v>
      </c>
      <c r="Z77" s="21">
        <f t="shared" si="4"/>
        <v>9</v>
      </c>
      <c r="AA77" s="21">
        <f t="shared" si="5"/>
        <v>4</v>
      </c>
      <c r="AB77" s="21">
        <f t="shared" si="6"/>
        <v>-5</v>
      </c>
      <c r="AC77" s="188">
        <f t="shared" si="7"/>
        <v>44.444444444444443</v>
      </c>
    </row>
    <row r="78" spans="1:29" ht="20.100000000000001" customHeight="1" x14ac:dyDescent="0.3">
      <c r="A78" s="53">
        <v>48</v>
      </c>
      <c r="B78" s="18" t="s">
        <v>626</v>
      </c>
      <c r="C78" s="48" t="s">
        <v>481</v>
      </c>
      <c r="D78" s="53">
        <v>-2</v>
      </c>
      <c r="E78" s="21">
        <v>-4</v>
      </c>
      <c r="F78" s="54">
        <v>-4</v>
      </c>
      <c r="G78" s="53">
        <v>4</v>
      </c>
      <c r="H78" s="21">
        <v>1</v>
      </c>
      <c r="I78" s="54">
        <v>-5</v>
      </c>
      <c r="J78" s="53"/>
      <c r="K78" s="21"/>
      <c r="L78" s="54"/>
      <c r="M78" s="53"/>
      <c r="N78" s="21"/>
      <c r="O78" s="54"/>
      <c r="P78" s="53">
        <v>2</v>
      </c>
      <c r="Q78" s="21">
        <v>3</v>
      </c>
      <c r="R78" s="54">
        <v>-1</v>
      </c>
      <c r="S78" s="53"/>
      <c r="T78" s="281"/>
      <c r="U78" s="347"/>
      <c r="V78" s="53"/>
      <c r="W78" s="21"/>
      <c r="X78" s="54"/>
      <c r="Y78" s="281">
        <v>3</v>
      </c>
      <c r="Z78" s="21">
        <f t="shared" si="4"/>
        <v>9</v>
      </c>
      <c r="AA78" s="21">
        <f t="shared" si="5"/>
        <v>4</v>
      </c>
      <c r="AB78" s="21">
        <f t="shared" si="6"/>
        <v>-6</v>
      </c>
      <c r="AC78" s="188">
        <f t="shared" si="7"/>
        <v>44.444444444444443</v>
      </c>
    </row>
    <row r="79" spans="1:29" ht="20.100000000000001" customHeight="1" x14ac:dyDescent="0.3">
      <c r="A79" s="53">
        <v>49</v>
      </c>
      <c r="B79" s="18" t="s">
        <v>26</v>
      </c>
      <c r="C79" s="48" t="s">
        <v>465</v>
      </c>
      <c r="D79" s="53">
        <v>1</v>
      </c>
      <c r="E79" s="21">
        <v>3</v>
      </c>
      <c r="F79" s="54">
        <v>2</v>
      </c>
      <c r="G79" s="53">
        <v>-4</v>
      </c>
      <c r="H79" s="21">
        <v>-4</v>
      </c>
      <c r="I79" s="54">
        <v>-10</v>
      </c>
      <c r="J79" s="53">
        <v>6</v>
      </c>
      <c r="K79" s="21">
        <v>-6</v>
      </c>
      <c r="L79" s="54">
        <v>-2</v>
      </c>
      <c r="M79" s="53">
        <v>10</v>
      </c>
      <c r="N79" s="21">
        <v>-7</v>
      </c>
      <c r="O79" s="54">
        <v>6</v>
      </c>
      <c r="P79" s="53">
        <v>-1</v>
      </c>
      <c r="Q79" s="21">
        <v>4</v>
      </c>
      <c r="R79" s="54">
        <v>-5</v>
      </c>
      <c r="S79" s="53">
        <v>-6</v>
      </c>
      <c r="T79" s="281">
        <v>12</v>
      </c>
      <c r="U79" s="347">
        <v>-5</v>
      </c>
      <c r="V79" s="53">
        <v>-5</v>
      </c>
      <c r="W79" s="21">
        <v>-3</v>
      </c>
      <c r="X79" s="54">
        <v>11</v>
      </c>
      <c r="Y79" s="281">
        <v>7</v>
      </c>
      <c r="Z79" s="21">
        <f t="shared" si="4"/>
        <v>21</v>
      </c>
      <c r="AA79" s="21">
        <f t="shared" si="5"/>
        <v>9</v>
      </c>
      <c r="AB79" s="21">
        <f t="shared" si="6"/>
        <v>-3</v>
      </c>
      <c r="AC79" s="188">
        <f t="shared" si="7"/>
        <v>42.857142857142854</v>
      </c>
    </row>
    <row r="80" spans="1:29" ht="20.100000000000001" customHeight="1" x14ac:dyDescent="0.3">
      <c r="A80" s="53">
        <v>50</v>
      </c>
      <c r="B80" s="18" t="s">
        <v>348</v>
      </c>
      <c r="C80" s="48" t="s">
        <v>465</v>
      </c>
      <c r="D80" s="53">
        <v>12</v>
      </c>
      <c r="E80" s="21">
        <v>-10</v>
      </c>
      <c r="F80" s="54">
        <v>2</v>
      </c>
      <c r="G80" s="53">
        <v>-11</v>
      </c>
      <c r="H80" s="21">
        <v>-4</v>
      </c>
      <c r="I80" s="54">
        <v>-10</v>
      </c>
      <c r="J80" s="53">
        <v>9</v>
      </c>
      <c r="K80" s="21">
        <v>-6</v>
      </c>
      <c r="L80" s="54">
        <v>3</v>
      </c>
      <c r="M80" s="53">
        <v>3</v>
      </c>
      <c r="N80" s="21">
        <v>-7</v>
      </c>
      <c r="O80" s="54">
        <v>6</v>
      </c>
      <c r="P80" s="53">
        <v>-6</v>
      </c>
      <c r="Q80" s="21">
        <v>4</v>
      </c>
      <c r="R80" s="54">
        <v>-5</v>
      </c>
      <c r="S80" s="53">
        <v>-8</v>
      </c>
      <c r="T80" s="281">
        <v>12</v>
      </c>
      <c r="U80" s="347">
        <v>-5</v>
      </c>
      <c r="V80" s="53">
        <v>-9</v>
      </c>
      <c r="W80" s="21">
        <v>-3</v>
      </c>
      <c r="X80" s="54">
        <v>11</v>
      </c>
      <c r="Y80" s="281">
        <v>7</v>
      </c>
      <c r="Z80" s="21">
        <f t="shared" si="4"/>
        <v>21</v>
      </c>
      <c r="AA80" s="21">
        <f t="shared" si="5"/>
        <v>9</v>
      </c>
      <c r="AB80" s="21">
        <f t="shared" si="6"/>
        <v>-22</v>
      </c>
      <c r="AC80" s="188">
        <f t="shared" si="7"/>
        <v>42.857142857142854</v>
      </c>
    </row>
    <row r="81" spans="1:29" ht="20.100000000000001" customHeight="1" x14ac:dyDescent="0.3">
      <c r="A81" s="53">
        <v>51</v>
      </c>
      <c r="B81" s="19" t="s">
        <v>640</v>
      </c>
      <c r="C81" s="48" t="s">
        <v>665</v>
      </c>
      <c r="D81" s="53">
        <v>-12</v>
      </c>
      <c r="E81" s="21">
        <v>10</v>
      </c>
      <c r="F81" s="54">
        <v>-2</v>
      </c>
      <c r="G81" s="53">
        <v>-1</v>
      </c>
      <c r="H81" s="21">
        <v>-1</v>
      </c>
      <c r="I81" s="54">
        <v>-8</v>
      </c>
      <c r="J81" s="53">
        <v>4</v>
      </c>
      <c r="K81" s="21">
        <v>3</v>
      </c>
      <c r="L81" s="54">
        <v>3</v>
      </c>
      <c r="M81" s="53">
        <v>1</v>
      </c>
      <c r="N81" s="21">
        <v>4</v>
      </c>
      <c r="O81" s="54">
        <v>-4</v>
      </c>
      <c r="P81" s="53">
        <v>-9</v>
      </c>
      <c r="Q81" s="21">
        <v>-1</v>
      </c>
      <c r="R81" s="54"/>
      <c r="S81" s="53"/>
      <c r="T81" s="281"/>
      <c r="U81" s="347"/>
      <c r="V81" s="53"/>
      <c r="W81" s="21"/>
      <c r="X81" s="54"/>
      <c r="Y81" s="281">
        <v>5</v>
      </c>
      <c r="Z81" s="21">
        <f t="shared" si="4"/>
        <v>14</v>
      </c>
      <c r="AA81" s="21">
        <f t="shared" si="5"/>
        <v>6</v>
      </c>
      <c r="AB81" s="21">
        <f t="shared" si="6"/>
        <v>-13</v>
      </c>
      <c r="AC81" s="188">
        <f t="shared" si="7"/>
        <v>42.857142857142854</v>
      </c>
    </row>
    <row r="82" spans="1:29" ht="20.100000000000001" customHeight="1" x14ac:dyDescent="0.3">
      <c r="A82" s="53">
        <v>52</v>
      </c>
      <c r="B82" s="19" t="s">
        <v>649</v>
      </c>
      <c r="C82" s="48" t="s">
        <v>667</v>
      </c>
      <c r="D82" s="53">
        <v>1</v>
      </c>
      <c r="E82" s="21">
        <v>1</v>
      </c>
      <c r="F82" s="54">
        <v>5</v>
      </c>
      <c r="G82" s="53">
        <v>-3</v>
      </c>
      <c r="H82" s="21">
        <v>4</v>
      </c>
      <c r="I82" s="54">
        <v>10</v>
      </c>
      <c r="J82" s="53">
        <v>-1</v>
      </c>
      <c r="K82" s="21">
        <v>-9</v>
      </c>
      <c r="L82" s="54"/>
      <c r="M82" s="53">
        <v>10</v>
      </c>
      <c r="N82" s="21">
        <v>-2</v>
      </c>
      <c r="O82" s="54">
        <v>-13</v>
      </c>
      <c r="P82" s="53">
        <v>-6</v>
      </c>
      <c r="Q82" s="21">
        <v>-8</v>
      </c>
      <c r="R82" s="54">
        <v>-8</v>
      </c>
      <c r="S82" s="53"/>
      <c r="T82" s="281"/>
      <c r="U82" s="347"/>
      <c r="V82" s="53"/>
      <c r="W82" s="21"/>
      <c r="X82" s="54"/>
      <c r="Y82" s="281">
        <v>5</v>
      </c>
      <c r="Z82" s="21">
        <f t="shared" si="4"/>
        <v>14</v>
      </c>
      <c r="AA82" s="21">
        <f t="shared" si="5"/>
        <v>6</v>
      </c>
      <c r="AB82" s="21">
        <f t="shared" si="6"/>
        <v>-19</v>
      </c>
      <c r="AC82" s="188">
        <f t="shared" si="7"/>
        <v>42.857142857142854</v>
      </c>
    </row>
    <row r="83" spans="1:29" ht="20.100000000000001" customHeight="1" x14ac:dyDescent="0.3">
      <c r="A83" s="53">
        <v>53</v>
      </c>
      <c r="B83" s="18" t="s">
        <v>149</v>
      </c>
      <c r="C83" s="48" t="s">
        <v>462</v>
      </c>
      <c r="D83" s="53"/>
      <c r="E83" s="21">
        <v>-1</v>
      </c>
      <c r="F83" s="54"/>
      <c r="G83" s="53">
        <v>-8</v>
      </c>
      <c r="H83" s="21">
        <v>-1</v>
      </c>
      <c r="I83" s="54">
        <v>1</v>
      </c>
      <c r="J83" s="53"/>
      <c r="K83" s="21">
        <v>6</v>
      </c>
      <c r="L83" s="54"/>
      <c r="M83" s="53"/>
      <c r="N83" s="21">
        <v>10</v>
      </c>
      <c r="O83" s="54">
        <v>-3</v>
      </c>
      <c r="P83" s="53"/>
      <c r="Q83" s="21"/>
      <c r="R83" s="54"/>
      <c r="S83" s="53"/>
      <c r="T83" s="281"/>
      <c r="U83" s="347"/>
      <c r="V83" s="53"/>
      <c r="W83" s="21"/>
      <c r="X83" s="54"/>
      <c r="Y83" s="281">
        <v>4</v>
      </c>
      <c r="Z83" s="21">
        <f t="shared" si="4"/>
        <v>7</v>
      </c>
      <c r="AA83" s="21">
        <f t="shared" si="5"/>
        <v>3</v>
      </c>
      <c r="AB83" s="21">
        <f t="shared" si="6"/>
        <v>4</v>
      </c>
      <c r="AC83" s="188">
        <f t="shared" si="7"/>
        <v>42.857142857142854</v>
      </c>
    </row>
    <row r="84" spans="1:29" ht="20.100000000000001" customHeight="1" x14ac:dyDescent="0.3">
      <c r="A84" s="53">
        <v>54</v>
      </c>
      <c r="B84" s="18" t="s">
        <v>629</v>
      </c>
      <c r="C84" s="48" t="s">
        <v>293</v>
      </c>
      <c r="D84" s="53">
        <v>-5</v>
      </c>
      <c r="E84" s="21"/>
      <c r="F84" s="54">
        <v>-11</v>
      </c>
      <c r="G84" s="53">
        <v>-10</v>
      </c>
      <c r="H84" s="21">
        <v>2</v>
      </c>
      <c r="I84" s="54">
        <v>6</v>
      </c>
      <c r="J84" s="53"/>
      <c r="K84" s="21">
        <v>-4</v>
      </c>
      <c r="L84" s="54">
        <v>4</v>
      </c>
      <c r="M84" s="53"/>
      <c r="N84" s="21"/>
      <c r="O84" s="54"/>
      <c r="P84" s="53"/>
      <c r="Q84" s="21"/>
      <c r="R84" s="54"/>
      <c r="S84" s="53"/>
      <c r="T84" s="281"/>
      <c r="U84" s="347"/>
      <c r="V84" s="53"/>
      <c r="W84" s="21"/>
      <c r="X84" s="54"/>
      <c r="Y84" s="281">
        <v>3</v>
      </c>
      <c r="Z84" s="21">
        <f t="shared" si="4"/>
        <v>7</v>
      </c>
      <c r="AA84" s="21">
        <f t="shared" si="5"/>
        <v>3</v>
      </c>
      <c r="AB84" s="21">
        <f t="shared" si="6"/>
        <v>-18</v>
      </c>
      <c r="AC84" s="188">
        <f t="shared" si="7"/>
        <v>42.857142857142854</v>
      </c>
    </row>
    <row r="85" spans="1:29" ht="20.100000000000001" customHeight="1" x14ac:dyDescent="0.3">
      <c r="A85" s="53">
        <v>55</v>
      </c>
      <c r="B85" s="19" t="s">
        <v>614</v>
      </c>
      <c r="C85" s="48" t="s">
        <v>662</v>
      </c>
      <c r="D85" s="53">
        <v>10</v>
      </c>
      <c r="E85" s="21">
        <v>1</v>
      </c>
      <c r="F85" s="54">
        <v>10</v>
      </c>
      <c r="G85" s="53">
        <v>-4</v>
      </c>
      <c r="H85" s="21">
        <v>8</v>
      </c>
      <c r="I85" s="54">
        <v>-2</v>
      </c>
      <c r="J85" s="53">
        <v>-1</v>
      </c>
      <c r="K85" s="21">
        <v>-13</v>
      </c>
      <c r="L85" s="54">
        <v>-3</v>
      </c>
      <c r="M85" s="53">
        <v>-1</v>
      </c>
      <c r="N85" s="20">
        <v>1</v>
      </c>
      <c r="O85" s="56">
        <v>12</v>
      </c>
      <c r="P85" s="55">
        <v>-3</v>
      </c>
      <c r="Q85" s="20">
        <v>-8</v>
      </c>
      <c r="R85" s="56">
        <v>-13</v>
      </c>
      <c r="S85" s="55"/>
      <c r="T85" s="301"/>
      <c r="U85" s="348"/>
      <c r="V85" s="55"/>
      <c r="W85" s="20"/>
      <c r="X85" s="56"/>
      <c r="Y85" s="281">
        <v>5</v>
      </c>
      <c r="Z85" s="21">
        <f t="shared" si="4"/>
        <v>15</v>
      </c>
      <c r="AA85" s="21">
        <f t="shared" si="5"/>
        <v>6</v>
      </c>
      <c r="AB85" s="21">
        <f t="shared" si="6"/>
        <v>-6</v>
      </c>
      <c r="AC85" s="188">
        <f t="shared" si="7"/>
        <v>40</v>
      </c>
    </row>
    <row r="86" spans="1:29" ht="20.100000000000001" customHeight="1" x14ac:dyDescent="0.3">
      <c r="A86" s="53">
        <v>56</v>
      </c>
      <c r="B86" s="18" t="s">
        <v>379</v>
      </c>
      <c r="C86" s="48" t="s">
        <v>706</v>
      </c>
      <c r="D86" s="53">
        <v>8</v>
      </c>
      <c r="E86" s="21">
        <v>8</v>
      </c>
      <c r="F86" s="54">
        <v>8</v>
      </c>
      <c r="G86" s="53">
        <v>-3</v>
      </c>
      <c r="H86" s="21">
        <v>-13</v>
      </c>
      <c r="I86" s="54">
        <v>-7</v>
      </c>
      <c r="J86" s="53">
        <v>4</v>
      </c>
      <c r="K86" s="21">
        <v>-1</v>
      </c>
      <c r="L86" s="54">
        <v>-7</v>
      </c>
      <c r="M86" s="53">
        <v>10</v>
      </c>
      <c r="N86" s="21">
        <v>10</v>
      </c>
      <c r="O86" s="54">
        <v>-2</v>
      </c>
      <c r="P86" s="53">
        <v>-7</v>
      </c>
      <c r="Q86" s="21">
        <v>-3</v>
      </c>
      <c r="R86" s="54">
        <v>-12</v>
      </c>
      <c r="S86" s="53"/>
      <c r="T86" s="281"/>
      <c r="U86" s="347"/>
      <c r="V86" s="53"/>
      <c r="W86" s="21"/>
      <c r="X86" s="54"/>
      <c r="Y86" s="281">
        <v>5</v>
      </c>
      <c r="Z86" s="21">
        <f t="shared" si="4"/>
        <v>15</v>
      </c>
      <c r="AA86" s="21">
        <f t="shared" si="5"/>
        <v>6</v>
      </c>
      <c r="AB86" s="21">
        <f t="shared" si="6"/>
        <v>-7</v>
      </c>
      <c r="AC86" s="188">
        <f t="shared" si="7"/>
        <v>40</v>
      </c>
    </row>
    <row r="87" spans="1:29" ht="20.100000000000001" customHeight="1" x14ac:dyDescent="0.3">
      <c r="A87" s="53">
        <v>57</v>
      </c>
      <c r="B87" s="18" t="s">
        <v>621</v>
      </c>
      <c r="C87" s="48" t="s">
        <v>664</v>
      </c>
      <c r="D87" s="53">
        <v>8</v>
      </c>
      <c r="E87" s="21">
        <v>11</v>
      </c>
      <c r="F87" s="54">
        <v>5</v>
      </c>
      <c r="G87" s="53">
        <v>-8</v>
      </c>
      <c r="H87" s="21">
        <v>12</v>
      </c>
      <c r="I87" s="54">
        <v>-5</v>
      </c>
      <c r="J87" s="53">
        <v>-6</v>
      </c>
      <c r="K87" s="21">
        <v>-9</v>
      </c>
      <c r="L87" s="54">
        <v>-1</v>
      </c>
      <c r="M87" s="53">
        <v>-8</v>
      </c>
      <c r="N87" s="21">
        <v>-1</v>
      </c>
      <c r="O87" s="54">
        <v>10</v>
      </c>
      <c r="P87" s="53">
        <v>3</v>
      </c>
      <c r="Q87" s="21">
        <v>-10</v>
      </c>
      <c r="R87" s="54">
        <v>-10</v>
      </c>
      <c r="S87" s="53"/>
      <c r="T87" s="281"/>
      <c r="U87" s="347"/>
      <c r="V87" s="53"/>
      <c r="W87" s="21"/>
      <c r="X87" s="54"/>
      <c r="Y87" s="281">
        <v>5</v>
      </c>
      <c r="Z87" s="21">
        <f t="shared" si="4"/>
        <v>15</v>
      </c>
      <c r="AA87" s="21">
        <f t="shared" si="5"/>
        <v>6</v>
      </c>
      <c r="AB87" s="21">
        <f t="shared" si="6"/>
        <v>-9</v>
      </c>
      <c r="AC87" s="188">
        <f t="shared" si="7"/>
        <v>40</v>
      </c>
    </row>
    <row r="88" spans="1:29" ht="20.100000000000001" customHeight="1" x14ac:dyDescent="0.3">
      <c r="A88" s="53">
        <v>58</v>
      </c>
      <c r="B88" s="19" t="s">
        <v>529</v>
      </c>
      <c r="C88" s="48" t="s">
        <v>716</v>
      </c>
      <c r="D88" s="53">
        <v>5</v>
      </c>
      <c r="E88" s="21">
        <v>-7</v>
      </c>
      <c r="F88" s="54">
        <v>7</v>
      </c>
      <c r="G88" s="53">
        <v>-3</v>
      </c>
      <c r="H88" s="21">
        <v>-4</v>
      </c>
      <c r="I88" s="54">
        <v>-6</v>
      </c>
      <c r="J88" s="53">
        <v>-2</v>
      </c>
      <c r="K88" s="21">
        <v>9</v>
      </c>
      <c r="L88" s="54">
        <v>3</v>
      </c>
      <c r="M88" s="53">
        <v>-9</v>
      </c>
      <c r="N88" s="21">
        <v>7</v>
      </c>
      <c r="O88" s="54">
        <v>-2</v>
      </c>
      <c r="P88" s="53">
        <v>-5</v>
      </c>
      <c r="Q88" s="21">
        <v>5</v>
      </c>
      <c r="R88" s="54">
        <v>-9</v>
      </c>
      <c r="S88" s="53"/>
      <c r="T88" s="281"/>
      <c r="U88" s="347"/>
      <c r="V88" s="53"/>
      <c r="W88" s="21"/>
      <c r="X88" s="54"/>
      <c r="Y88" s="281">
        <v>5</v>
      </c>
      <c r="Z88" s="21">
        <f t="shared" si="4"/>
        <v>15</v>
      </c>
      <c r="AA88" s="21">
        <f t="shared" si="5"/>
        <v>6</v>
      </c>
      <c r="AB88" s="21">
        <f t="shared" si="6"/>
        <v>-11</v>
      </c>
      <c r="AC88" s="188">
        <f t="shared" si="7"/>
        <v>40</v>
      </c>
    </row>
    <row r="89" spans="1:29" ht="20.100000000000001" customHeight="1" x14ac:dyDescent="0.3">
      <c r="A89" s="53">
        <v>59</v>
      </c>
      <c r="B89" s="19" t="s">
        <v>696</v>
      </c>
      <c r="C89" s="48" t="s">
        <v>665</v>
      </c>
      <c r="D89" s="53">
        <v>-12</v>
      </c>
      <c r="E89" s="21">
        <v>-3</v>
      </c>
      <c r="F89" s="54">
        <v>-5</v>
      </c>
      <c r="G89" s="53">
        <v>-10</v>
      </c>
      <c r="H89" s="21">
        <v>-10</v>
      </c>
      <c r="I89" s="54">
        <v>-11</v>
      </c>
      <c r="J89" s="53">
        <v>-2</v>
      </c>
      <c r="K89" s="21">
        <v>3</v>
      </c>
      <c r="L89" s="54">
        <v>9</v>
      </c>
      <c r="M89" s="53">
        <v>3</v>
      </c>
      <c r="N89" s="21">
        <v>4</v>
      </c>
      <c r="O89" s="54">
        <v>1</v>
      </c>
      <c r="P89" s="53">
        <v>6</v>
      </c>
      <c r="Q89" s="21">
        <v>-1</v>
      </c>
      <c r="R89" s="54">
        <v>-9</v>
      </c>
      <c r="S89" s="53"/>
      <c r="T89" s="281"/>
      <c r="U89" s="347"/>
      <c r="V89" s="53"/>
      <c r="W89" s="21"/>
      <c r="X89" s="54"/>
      <c r="Y89" s="281">
        <v>5</v>
      </c>
      <c r="Z89" s="21">
        <f t="shared" si="4"/>
        <v>15</v>
      </c>
      <c r="AA89" s="21">
        <f t="shared" si="5"/>
        <v>6</v>
      </c>
      <c r="AB89" s="21">
        <f t="shared" si="6"/>
        <v>-37</v>
      </c>
      <c r="AC89" s="188">
        <f t="shared" si="7"/>
        <v>40</v>
      </c>
    </row>
    <row r="90" spans="1:29" ht="20.100000000000001" customHeight="1" x14ac:dyDescent="0.3">
      <c r="A90" s="53">
        <v>60</v>
      </c>
      <c r="B90" s="19" t="s">
        <v>64</v>
      </c>
      <c r="C90" s="48" t="s">
        <v>716</v>
      </c>
      <c r="D90" s="53">
        <v>-1</v>
      </c>
      <c r="E90" s="21">
        <v>-7</v>
      </c>
      <c r="F90" s="54">
        <v>11</v>
      </c>
      <c r="G90" s="53"/>
      <c r="H90" s="21">
        <v>-4</v>
      </c>
      <c r="I90" s="54">
        <v>-6</v>
      </c>
      <c r="J90" s="53">
        <v>-7</v>
      </c>
      <c r="K90" s="21">
        <v>9</v>
      </c>
      <c r="L90" s="54">
        <v>3</v>
      </c>
      <c r="M90" s="53">
        <v>-3</v>
      </c>
      <c r="N90" s="21">
        <v>7</v>
      </c>
      <c r="O90" s="54">
        <v>-2</v>
      </c>
      <c r="P90" s="53">
        <v>-6</v>
      </c>
      <c r="Q90" s="21">
        <v>5</v>
      </c>
      <c r="R90" s="54">
        <v>-9</v>
      </c>
      <c r="S90" s="53"/>
      <c r="T90" s="281"/>
      <c r="U90" s="347"/>
      <c r="V90" s="53"/>
      <c r="W90" s="21"/>
      <c r="X90" s="54"/>
      <c r="Y90" s="281">
        <v>5</v>
      </c>
      <c r="Z90" s="21">
        <f t="shared" si="4"/>
        <v>14</v>
      </c>
      <c r="AA90" s="21">
        <f t="shared" si="5"/>
        <v>5</v>
      </c>
      <c r="AB90" s="21">
        <f t="shared" si="6"/>
        <v>-10</v>
      </c>
      <c r="AC90" s="188">
        <f t="shared" si="7"/>
        <v>35.714285714285715</v>
      </c>
    </row>
    <row r="91" spans="1:29" ht="20.100000000000001" customHeight="1" x14ac:dyDescent="0.3">
      <c r="A91" s="53">
        <v>61</v>
      </c>
      <c r="B91" s="18" t="s">
        <v>245</v>
      </c>
      <c r="C91" s="48" t="s">
        <v>293</v>
      </c>
      <c r="D91" s="53">
        <v>-1</v>
      </c>
      <c r="E91" s="21">
        <v>-10</v>
      </c>
      <c r="F91" s="54">
        <v>7</v>
      </c>
      <c r="G91" s="53">
        <v>-1</v>
      </c>
      <c r="H91" s="21">
        <v>-2</v>
      </c>
      <c r="I91" s="54">
        <v>-13</v>
      </c>
      <c r="J91" s="53">
        <v>-2</v>
      </c>
      <c r="K91" s="21">
        <v>10</v>
      </c>
      <c r="L91" s="54">
        <v>-2</v>
      </c>
      <c r="M91" s="53">
        <v>-13</v>
      </c>
      <c r="N91" s="21">
        <v>-7</v>
      </c>
      <c r="O91" s="54">
        <v>5</v>
      </c>
      <c r="P91" s="53">
        <v>6</v>
      </c>
      <c r="Q91" s="21">
        <v>-9</v>
      </c>
      <c r="R91" s="54">
        <v>5</v>
      </c>
      <c r="S91" s="53"/>
      <c r="T91" s="281"/>
      <c r="U91" s="347"/>
      <c r="V91" s="53"/>
      <c r="W91" s="21"/>
      <c r="X91" s="54"/>
      <c r="Y91" s="281">
        <v>5</v>
      </c>
      <c r="Z91" s="21">
        <f t="shared" ref="Z91:Z112" si="8">COUNTA(D91:X91)</f>
        <v>15</v>
      </c>
      <c r="AA91" s="21">
        <f t="shared" si="5"/>
        <v>5</v>
      </c>
      <c r="AB91" s="21">
        <f t="shared" si="6"/>
        <v>-27</v>
      </c>
      <c r="AC91" s="188">
        <f t="shared" si="7"/>
        <v>33.333333333333329</v>
      </c>
    </row>
    <row r="92" spans="1:29" ht="20.100000000000001" customHeight="1" x14ac:dyDescent="0.3">
      <c r="A92" s="53">
        <v>62</v>
      </c>
      <c r="B92" s="19" t="s">
        <v>653</v>
      </c>
      <c r="C92" s="48" t="s">
        <v>667</v>
      </c>
      <c r="D92" s="53">
        <v>-1</v>
      </c>
      <c r="E92" s="21"/>
      <c r="F92" s="54">
        <v>-7</v>
      </c>
      <c r="G92" s="53">
        <v>1</v>
      </c>
      <c r="H92" s="21"/>
      <c r="I92" s="54"/>
      <c r="J92" s="53">
        <v>-3</v>
      </c>
      <c r="K92" s="21">
        <v>-9</v>
      </c>
      <c r="L92" s="54">
        <v>10</v>
      </c>
      <c r="M92" s="53">
        <v>1</v>
      </c>
      <c r="N92" s="20">
        <v>-2</v>
      </c>
      <c r="O92" s="56">
        <v>-13</v>
      </c>
      <c r="P92" s="55">
        <v>-1</v>
      </c>
      <c r="Q92" s="20">
        <v>-8</v>
      </c>
      <c r="R92" s="56">
        <v>2</v>
      </c>
      <c r="S92" s="55"/>
      <c r="T92" s="301"/>
      <c r="U92" s="348"/>
      <c r="V92" s="55"/>
      <c r="W92" s="20"/>
      <c r="X92" s="56"/>
      <c r="Y92" s="281">
        <v>5</v>
      </c>
      <c r="Z92" s="21">
        <f t="shared" si="8"/>
        <v>12</v>
      </c>
      <c r="AA92" s="21">
        <f t="shared" si="5"/>
        <v>4</v>
      </c>
      <c r="AB92" s="21">
        <f t="shared" si="6"/>
        <v>-30</v>
      </c>
      <c r="AC92" s="188">
        <f t="shared" si="7"/>
        <v>33.333333333333329</v>
      </c>
    </row>
    <row r="93" spans="1:29" ht="20.100000000000001" customHeight="1" x14ac:dyDescent="0.3">
      <c r="A93" s="53">
        <v>63</v>
      </c>
      <c r="B93" s="18" t="s">
        <v>531</v>
      </c>
      <c r="C93" s="48" t="s">
        <v>293</v>
      </c>
      <c r="D93" s="53">
        <v>-11</v>
      </c>
      <c r="E93" s="21">
        <v>7</v>
      </c>
      <c r="F93" s="54"/>
      <c r="G93" s="53">
        <v>4</v>
      </c>
      <c r="H93" s="21"/>
      <c r="I93" s="54">
        <v>6</v>
      </c>
      <c r="J93" s="53">
        <v>-11</v>
      </c>
      <c r="K93" s="21"/>
      <c r="L93" s="54">
        <v>4</v>
      </c>
      <c r="M93" s="53">
        <v>-6</v>
      </c>
      <c r="N93" s="21">
        <v>-4</v>
      </c>
      <c r="O93" s="54">
        <v>-6</v>
      </c>
      <c r="P93" s="53">
        <v>-6</v>
      </c>
      <c r="Q93" s="21">
        <v>-9</v>
      </c>
      <c r="R93" s="54">
        <v>-1</v>
      </c>
      <c r="S93" s="53"/>
      <c r="T93" s="281"/>
      <c r="U93" s="347"/>
      <c r="V93" s="53"/>
      <c r="W93" s="21"/>
      <c r="X93" s="54"/>
      <c r="Y93" s="281">
        <v>5</v>
      </c>
      <c r="Z93" s="21">
        <f t="shared" si="8"/>
        <v>12</v>
      </c>
      <c r="AA93" s="21">
        <f t="shared" si="5"/>
        <v>4</v>
      </c>
      <c r="AB93" s="21">
        <f t="shared" si="6"/>
        <v>-33</v>
      </c>
      <c r="AC93" s="188">
        <f t="shared" si="7"/>
        <v>33.333333333333329</v>
      </c>
    </row>
    <row r="94" spans="1:29" ht="20.100000000000001" customHeight="1" x14ac:dyDescent="0.3">
      <c r="A94" s="53">
        <v>64</v>
      </c>
      <c r="B94" s="19" t="s">
        <v>633</v>
      </c>
      <c r="C94" s="48" t="s">
        <v>716</v>
      </c>
      <c r="D94" s="53">
        <v>-6</v>
      </c>
      <c r="E94" s="21">
        <v>10</v>
      </c>
      <c r="F94" s="54">
        <v>-7</v>
      </c>
      <c r="G94" s="53">
        <v>2</v>
      </c>
      <c r="H94" s="21">
        <v>-3</v>
      </c>
      <c r="I94" s="54">
        <v>-9</v>
      </c>
      <c r="J94" s="53">
        <v>5</v>
      </c>
      <c r="K94" s="21">
        <v>-2</v>
      </c>
      <c r="L94" s="54">
        <v>-10</v>
      </c>
      <c r="M94" s="53"/>
      <c r="N94" s="21"/>
      <c r="O94" s="54"/>
      <c r="P94" s="53"/>
      <c r="Q94" s="21"/>
      <c r="R94" s="54"/>
      <c r="S94" s="53"/>
      <c r="T94" s="281"/>
      <c r="U94" s="347"/>
      <c r="V94" s="53"/>
      <c r="W94" s="21"/>
      <c r="X94" s="54"/>
      <c r="Y94" s="281">
        <v>3</v>
      </c>
      <c r="Z94" s="21">
        <f t="shared" si="8"/>
        <v>9</v>
      </c>
      <c r="AA94" s="21">
        <f t="shared" si="5"/>
        <v>3</v>
      </c>
      <c r="AB94" s="21">
        <f t="shared" si="6"/>
        <v>-20</v>
      </c>
      <c r="AC94" s="188">
        <f t="shared" si="7"/>
        <v>33.333333333333329</v>
      </c>
    </row>
    <row r="95" spans="1:29" ht="20.100000000000001" customHeight="1" x14ac:dyDescent="0.3">
      <c r="A95" s="53">
        <v>65</v>
      </c>
      <c r="B95" s="19" t="s">
        <v>192</v>
      </c>
      <c r="C95" s="48" t="s">
        <v>462</v>
      </c>
      <c r="D95" s="53">
        <v>-3</v>
      </c>
      <c r="E95" s="21">
        <v>-12</v>
      </c>
      <c r="F95" s="54">
        <v>-1</v>
      </c>
      <c r="G95" s="53">
        <v>-6</v>
      </c>
      <c r="H95" s="21"/>
      <c r="I95" s="54">
        <v>5</v>
      </c>
      <c r="J95" s="53">
        <v>-7</v>
      </c>
      <c r="K95" s="21">
        <v>-8</v>
      </c>
      <c r="L95" s="54">
        <v>10</v>
      </c>
      <c r="M95" s="53">
        <v>6</v>
      </c>
      <c r="N95" s="21">
        <v>13</v>
      </c>
      <c r="O95" s="54">
        <v>-3</v>
      </c>
      <c r="P95" s="53">
        <v>-6</v>
      </c>
      <c r="Q95" s="21">
        <v>-11</v>
      </c>
      <c r="R95" s="54">
        <v>-7</v>
      </c>
      <c r="S95" s="53"/>
      <c r="T95" s="281"/>
      <c r="U95" s="347"/>
      <c r="V95" s="53"/>
      <c r="W95" s="21"/>
      <c r="X95" s="54"/>
      <c r="Y95" s="281">
        <v>5</v>
      </c>
      <c r="Z95" s="21">
        <f t="shared" si="8"/>
        <v>14</v>
      </c>
      <c r="AA95" s="21">
        <f t="shared" ref="AA95:AA126" si="9">COUNTIF(D95:X95,"&gt;0")</f>
        <v>4</v>
      </c>
      <c r="AB95" s="21">
        <f t="shared" ref="AB95:AB126" si="10">SUM(D95:X95)</f>
        <v>-30</v>
      </c>
      <c r="AC95" s="188">
        <f t="shared" ref="AC95:AC126" si="11">AA95/Z95*100</f>
        <v>28.571428571428569</v>
      </c>
    </row>
    <row r="96" spans="1:29" ht="20.100000000000001" customHeight="1" x14ac:dyDescent="0.3">
      <c r="A96" s="53">
        <v>66</v>
      </c>
      <c r="B96" s="18" t="s">
        <v>689</v>
      </c>
      <c r="C96" s="48" t="s">
        <v>664</v>
      </c>
      <c r="D96" s="53"/>
      <c r="E96" s="21"/>
      <c r="F96" s="54"/>
      <c r="G96" s="53"/>
      <c r="H96" s="21"/>
      <c r="I96" s="54"/>
      <c r="J96" s="53">
        <v>-10</v>
      </c>
      <c r="K96" s="21">
        <v>-8</v>
      </c>
      <c r="L96" s="54">
        <v>5</v>
      </c>
      <c r="M96" s="53">
        <v>-3</v>
      </c>
      <c r="N96" s="21"/>
      <c r="O96" s="54">
        <v>-5</v>
      </c>
      <c r="P96" s="53">
        <v>9</v>
      </c>
      <c r="Q96" s="21"/>
      <c r="R96" s="54">
        <v>-2</v>
      </c>
      <c r="S96" s="53"/>
      <c r="T96" s="281"/>
      <c r="U96" s="347"/>
      <c r="V96" s="53"/>
      <c r="W96" s="21"/>
      <c r="X96" s="54"/>
      <c r="Y96" s="281">
        <v>3</v>
      </c>
      <c r="Z96" s="21">
        <f t="shared" si="8"/>
        <v>7</v>
      </c>
      <c r="AA96" s="21">
        <f t="shared" si="9"/>
        <v>2</v>
      </c>
      <c r="AB96" s="21">
        <f t="shared" si="10"/>
        <v>-14</v>
      </c>
      <c r="AC96" s="188">
        <f t="shared" si="11"/>
        <v>28.571428571428569</v>
      </c>
    </row>
    <row r="97" spans="1:29" ht="20.100000000000001" customHeight="1" x14ac:dyDescent="0.3">
      <c r="A97" s="53">
        <v>67</v>
      </c>
      <c r="B97" s="18" t="s">
        <v>631</v>
      </c>
      <c r="C97" s="48" t="s">
        <v>293</v>
      </c>
      <c r="D97" s="53">
        <v>9</v>
      </c>
      <c r="E97" s="21">
        <v>-10</v>
      </c>
      <c r="F97" s="54">
        <v>-7</v>
      </c>
      <c r="G97" s="53">
        <v>1</v>
      </c>
      <c r="H97" s="21"/>
      <c r="I97" s="54">
        <v>-13</v>
      </c>
      <c r="J97" s="53"/>
      <c r="K97" s="21">
        <v>-3</v>
      </c>
      <c r="L97" s="54">
        <v>-4</v>
      </c>
      <c r="M97" s="53"/>
      <c r="N97" s="21"/>
      <c r="O97" s="54"/>
      <c r="P97" s="53"/>
      <c r="Q97" s="21"/>
      <c r="R97" s="54"/>
      <c r="S97" s="53"/>
      <c r="T97" s="281"/>
      <c r="U97" s="347"/>
      <c r="V97" s="53"/>
      <c r="W97" s="21"/>
      <c r="X97" s="54"/>
      <c r="Y97" s="281">
        <v>3</v>
      </c>
      <c r="Z97" s="21">
        <f t="shared" si="8"/>
        <v>7</v>
      </c>
      <c r="AA97" s="21">
        <f t="shared" si="9"/>
        <v>2</v>
      </c>
      <c r="AB97" s="21">
        <f t="shared" si="10"/>
        <v>-27</v>
      </c>
      <c r="AC97" s="188">
        <f t="shared" si="11"/>
        <v>28.571428571428569</v>
      </c>
    </row>
    <row r="98" spans="1:29" ht="20.100000000000001" customHeight="1" x14ac:dyDescent="0.3">
      <c r="A98" s="53">
        <v>68</v>
      </c>
      <c r="B98" s="19" t="s">
        <v>612</v>
      </c>
      <c r="C98" s="48" t="s">
        <v>662</v>
      </c>
      <c r="D98" s="53">
        <v>-8</v>
      </c>
      <c r="E98" s="21">
        <v>-8</v>
      </c>
      <c r="F98" s="54">
        <v>-9</v>
      </c>
      <c r="G98" s="53">
        <v>-2</v>
      </c>
      <c r="H98" s="21">
        <v>8</v>
      </c>
      <c r="I98" s="54">
        <v>-2</v>
      </c>
      <c r="J98" s="53">
        <v>-3</v>
      </c>
      <c r="K98" s="21">
        <v>-13</v>
      </c>
      <c r="L98" s="54">
        <v>-3</v>
      </c>
      <c r="M98" s="53">
        <v>3</v>
      </c>
      <c r="N98" s="21">
        <v>8</v>
      </c>
      <c r="O98" s="54">
        <v>12</v>
      </c>
      <c r="P98" s="53">
        <v>-11</v>
      </c>
      <c r="Q98" s="21">
        <v>-5</v>
      </c>
      <c r="R98" s="54">
        <v>-13</v>
      </c>
      <c r="S98" s="53"/>
      <c r="T98" s="281"/>
      <c r="U98" s="347"/>
      <c r="V98" s="53"/>
      <c r="W98" s="21"/>
      <c r="X98" s="54"/>
      <c r="Y98" s="281">
        <v>5</v>
      </c>
      <c r="Z98" s="21">
        <f t="shared" si="8"/>
        <v>15</v>
      </c>
      <c r="AA98" s="21">
        <f t="shared" si="9"/>
        <v>4</v>
      </c>
      <c r="AB98" s="21">
        <f t="shared" si="10"/>
        <v>-46</v>
      </c>
      <c r="AC98" s="188">
        <f t="shared" si="11"/>
        <v>26.666666666666668</v>
      </c>
    </row>
    <row r="99" spans="1:29" ht="20.100000000000001" customHeight="1" x14ac:dyDescent="0.3">
      <c r="A99" s="53">
        <v>69</v>
      </c>
      <c r="B99" s="19" t="s">
        <v>652</v>
      </c>
      <c r="C99" s="48" t="s">
        <v>667</v>
      </c>
      <c r="D99" s="53">
        <v>-4</v>
      </c>
      <c r="E99" s="21">
        <v>1</v>
      </c>
      <c r="F99" s="54">
        <v>-7</v>
      </c>
      <c r="G99" s="53"/>
      <c r="H99" s="21">
        <v>4</v>
      </c>
      <c r="I99" s="54">
        <v>-1</v>
      </c>
      <c r="J99" s="53"/>
      <c r="K99" s="21"/>
      <c r="L99" s="54"/>
      <c r="M99" s="53"/>
      <c r="N99" s="21"/>
      <c r="O99" s="54"/>
      <c r="P99" s="53">
        <v>-9</v>
      </c>
      <c r="Q99" s="21">
        <v>-8</v>
      </c>
      <c r="R99" s="54">
        <v>-8</v>
      </c>
      <c r="S99" s="53"/>
      <c r="T99" s="281"/>
      <c r="U99" s="347"/>
      <c r="V99" s="53"/>
      <c r="W99" s="21"/>
      <c r="X99" s="54"/>
      <c r="Y99" s="281">
        <v>3</v>
      </c>
      <c r="Z99" s="21">
        <f t="shared" si="8"/>
        <v>8</v>
      </c>
      <c r="AA99" s="21">
        <f t="shared" si="9"/>
        <v>2</v>
      </c>
      <c r="AB99" s="21">
        <f t="shared" si="10"/>
        <v>-32</v>
      </c>
      <c r="AC99" s="188">
        <f t="shared" si="11"/>
        <v>25</v>
      </c>
    </row>
    <row r="100" spans="1:29" ht="20.100000000000001" customHeight="1" x14ac:dyDescent="0.3">
      <c r="A100" s="53">
        <v>70</v>
      </c>
      <c r="B100" s="19" t="s">
        <v>632</v>
      </c>
      <c r="C100" s="48" t="s">
        <v>716</v>
      </c>
      <c r="D100" s="53">
        <v>-9</v>
      </c>
      <c r="E100" s="21">
        <v>10</v>
      </c>
      <c r="F100" s="54">
        <v>-7</v>
      </c>
      <c r="G100" s="53">
        <v>-10</v>
      </c>
      <c r="H100" s="21">
        <v>-3</v>
      </c>
      <c r="I100" s="54">
        <v>-9</v>
      </c>
      <c r="J100" s="53">
        <v>-6</v>
      </c>
      <c r="K100" s="21">
        <v>-2</v>
      </c>
      <c r="L100" s="54">
        <v>-10</v>
      </c>
      <c r="M100" s="53">
        <v>-10</v>
      </c>
      <c r="N100" s="21">
        <v>-5</v>
      </c>
      <c r="O100" s="54">
        <v>-6</v>
      </c>
      <c r="P100" s="53">
        <v>1</v>
      </c>
      <c r="Q100" s="21">
        <v>4</v>
      </c>
      <c r="R100" s="54">
        <v>-13</v>
      </c>
      <c r="S100" s="53"/>
      <c r="T100" s="281"/>
      <c r="U100" s="347"/>
      <c r="V100" s="53"/>
      <c r="W100" s="21"/>
      <c r="X100" s="54"/>
      <c r="Y100" s="281">
        <v>5</v>
      </c>
      <c r="Z100" s="21">
        <f t="shared" si="8"/>
        <v>15</v>
      </c>
      <c r="AA100" s="21">
        <f t="shared" si="9"/>
        <v>3</v>
      </c>
      <c r="AB100" s="21">
        <f t="shared" si="10"/>
        <v>-75</v>
      </c>
      <c r="AC100" s="188">
        <f t="shared" si="11"/>
        <v>20</v>
      </c>
    </row>
    <row r="101" spans="1:29" ht="20.100000000000001" customHeight="1" x14ac:dyDescent="0.3">
      <c r="A101" s="53">
        <v>71</v>
      </c>
      <c r="B101" s="18" t="s">
        <v>383</v>
      </c>
      <c r="C101" s="48" t="s">
        <v>706</v>
      </c>
      <c r="D101" s="53"/>
      <c r="E101" s="21"/>
      <c r="F101" s="54"/>
      <c r="G101" s="53">
        <v>-9</v>
      </c>
      <c r="H101" s="21">
        <v>-13</v>
      </c>
      <c r="I101" s="54">
        <v>-9</v>
      </c>
      <c r="J101" s="53">
        <v>2</v>
      </c>
      <c r="K101" s="21">
        <v>-4</v>
      </c>
      <c r="L101" s="54">
        <v>6</v>
      </c>
      <c r="M101" s="53">
        <v>-3</v>
      </c>
      <c r="N101" s="21"/>
      <c r="O101" s="54"/>
      <c r="P101" s="53">
        <v>-1</v>
      </c>
      <c r="Q101" s="21">
        <v>-3</v>
      </c>
      <c r="R101" s="54">
        <v>-1</v>
      </c>
      <c r="S101" s="53"/>
      <c r="T101" s="281"/>
      <c r="U101" s="347"/>
      <c r="V101" s="53"/>
      <c r="W101" s="21"/>
      <c r="X101" s="54"/>
      <c r="Y101" s="281">
        <v>4</v>
      </c>
      <c r="Z101" s="21">
        <f t="shared" si="8"/>
        <v>10</v>
      </c>
      <c r="AA101" s="21">
        <f t="shared" si="9"/>
        <v>2</v>
      </c>
      <c r="AB101" s="21">
        <f t="shared" si="10"/>
        <v>-35</v>
      </c>
      <c r="AC101" s="188">
        <f t="shared" si="11"/>
        <v>20</v>
      </c>
    </row>
    <row r="102" spans="1:29" ht="20.100000000000001" customHeight="1" x14ac:dyDescent="0.3">
      <c r="A102" s="53">
        <v>72</v>
      </c>
      <c r="B102" s="19" t="s">
        <v>617</v>
      </c>
      <c r="C102" s="48" t="s">
        <v>662</v>
      </c>
      <c r="D102" s="53">
        <v>-4</v>
      </c>
      <c r="E102" s="21"/>
      <c r="F102" s="54">
        <v>-8</v>
      </c>
      <c r="G102" s="53">
        <v>-9</v>
      </c>
      <c r="H102" s="21"/>
      <c r="I102" s="54">
        <v>-10</v>
      </c>
      <c r="J102" s="53">
        <v>-6</v>
      </c>
      <c r="K102" s="21"/>
      <c r="L102" s="54">
        <v>-12</v>
      </c>
      <c r="M102" s="53">
        <v>2</v>
      </c>
      <c r="N102" s="21">
        <v>8</v>
      </c>
      <c r="O102" s="54">
        <v>-10</v>
      </c>
      <c r="P102" s="53">
        <v>-4</v>
      </c>
      <c r="Q102" s="21">
        <v>-5</v>
      </c>
      <c r="R102" s="54">
        <v>-6</v>
      </c>
      <c r="S102" s="53"/>
      <c r="T102" s="281"/>
      <c r="U102" s="347"/>
      <c r="V102" s="53"/>
      <c r="W102" s="21"/>
      <c r="X102" s="54"/>
      <c r="Y102" s="281">
        <v>5</v>
      </c>
      <c r="Z102" s="21">
        <f t="shared" si="8"/>
        <v>12</v>
      </c>
      <c r="AA102" s="21">
        <f t="shared" si="9"/>
        <v>2</v>
      </c>
      <c r="AB102" s="21">
        <f t="shared" si="10"/>
        <v>-64</v>
      </c>
      <c r="AC102" s="188">
        <f t="shared" si="11"/>
        <v>16.666666666666664</v>
      </c>
    </row>
    <row r="103" spans="1:29" ht="20.100000000000001" customHeight="1" x14ac:dyDescent="0.3">
      <c r="A103" s="53">
        <v>73</v>
      </c>
      <c r="B103" s="19" t="s">
        <v>616</v>
      </c>
      <c r="C103" s="48" t="s">
        <v>662</v>
      </c>
      <c r="D103" s="53">
        <v>-3</v>
      </c>
      <c r="E103" s="21">
        <v>-8</v>
      </c>
      <c r="F103" s="54"/>
      <c r="G103" s="53">
        <v>7</v>
      </c>
      <c r="H103" s="21"/>
      <c r="I103" s="54"/>
      <c r="J103" s="53">
        <v>-9</v>
      </c>
      <c r="K103" s="21"/>
      <c r="L103" s="54">
        <v>-13</v>
      </c>
      <c r="M103" s="53">
        <v>-4</v>
      </c>
      <c r="N103" s="21"/>
      <c r="O103" s="54"/>
      <c r="P103" s="53">
        <v>-10</v>
      </c>
      <c r="Q103" s="21"/>
      <c r="R103" s="54"/>
      <c r="S103" s="53"/>
      <c r="T103" s="281"/>
      <c r="U103" s="347"/>
      <c r="V103" s="53"/>
      <c r="W103" s="21"/>
      <c r="X103" s="54"/>
      <c r="Y103" s="281">
        <v>5</v>
      </c>
      <c r="Z103" s="21">
        <f t="shared" si="8"/>
        <v>7</v>
      </c>
      <c r="AA103" s="21">
        <f t="shared" si="9"/>
        <v>1</v>
      </c>
      <c r="AB103" s="21">
        <f t="shared" si="10"/>
        <v>-40</v>
      </c>
      <c r="AC103" s="188">
        <f t="shared" si="11"/>
        <v>14.285714285714285</v>
      </c>
    </row>
    <row r="104" spans="1:29" ht="20.100000000000001" customHeight="1" x14ac:dyDescent="0.3">
      <c r="A104" s="53">
        <v>74</v>
      </c>
      <c r="B104" s="18" t="s">
        <v>373</v>
      </c>
      <c r="C104" s="48" t="s">
        <v>664</v>
      </c>
      <c r="D104" s="53"/>
      <c r="E104" s="21"/>
      <c r="F104" s="54"/>
      <c r="G104" s="53"/>
      <c r="H104" s="21"/>
      <c r="I104" s="54"/>
      <c r="J104" s="53">
        <v>-7</v>
      </c>
      <c r="K104" s="21">
        <v>-8</v>
      </c>
      <c r="L104" s="54">
        <v>5</v>
      </c>
      <c r="M104" s="53">
        <v>-12</v>
      </c>
      <c r="N104" s="21">
        <v>-8</v>
      </c>
      <c r="O104" s="54">
        <v>-5</v>
      </c>
      <c r="P104" s="53"/>
      <c r="Q104" s="21"/>
      <c r="R104" s="54">
        <v>-2</v>
      </c>
      <c r="S104" s="53"/>
      <c r="T104" s="281"/>
      <c r="U104" s="347"/>
      <c r="V104" s="53"/>
      <c r="W104" s="21"/>
      <c r="X104" s="54"/>
      <c r="Y104" s="281">
        <v>3</v>
      </c>
      <c r="Z104" s="21">
        <f t="shared" si="8"/>
        <v>7</v>
      </c>
      <c r="AA104" s="21">
        <f t="shared" si="9"/>
        <v>1</v>
      </c>
      <c r="AB104" s="21">
        <f t="shared" si="10"/>
        <v>-37</v>
      </c>
      <c r="AC104" s="188">
        <f t="shared" si="11"/>
        <v>14.285714285714285</v>
      </c>
    </row>
    <row r="105" spans="1:29" ht="20.100000000000001" customHeight="1" x14ac:dyDescent="0.3">
      <c r="A105" s="53">
        <v>75</v>
      </c>
      <c r="B105" s="18" t="s">
        <v>690</v>
      </c>
      <c r="C105" s="48" t="s">
        <v>664</v>
      </c>
      <c r="D105" s="53"/>
      <c r="E105" s="21"/>
      <c r="F105" s="54"/>
      <c r="G105" s="53"/>
      <c r="H105" s="21"/>
      <c r="I105" s="54"/>
      <c r="J105" s="53">
        <v>2</v>
      </c>
      <c r="K105" s="21">
        <v>-8</v>
      </c>
      <c r="L105" s="54">
        <v>-11</v>
      </c>
      <c r="M105" s="53">
        <v>-2</v>
      </c>
      <c r="N105" s="21">
        <v>-1</v>
      </c>
      <c r="O105" s="54"/>
      <c r="P105" s="53">
        <v>-10</v>
      </c>
      <c r="Q105" s="21">
        <v>-10</v>
      </c>
      <c r="R105" s="54"/>
      <c r="S105" s="53"/>
      <c r="T105" s="281"/>
      <c r="U105" s="347"/>
      <c r="V105" s="53"/>
      <c r="W105" s="21"/>
      <c r="X105" s="54"/>
      <c r="Y105" s="281">
        <v>3</v>
      </c>
      <c r="Z105" s="21">
        <f t="shared" si="8"/>
        <v>7</v>
      </c>
      <c r="AA105" s="21">
        <f t="shared" si="9"/>
        <v>1</v>
      </c>
      <c r="AB105" s="21">
        <f t="shared" si="10"/>
        <v>-40</v>
      </c>
      <c r="AC105" s="188">
        <f t="shared" si="11"/>
        <v>14.285714285714285</v>
      </c>
    </row>
    <row r="106" spans="1:29" ht="20.100000000000001" customHeight="1" x14ac:dyDescent="0.3">
      <c r="A106" s="53">
        <v>76</v>
      </c>
      <c r="B106" s="18" t="s">
        <v>378</v>
      </c>
      <c r="C106" s="48" t="s">
        <v>706</v>
      </c>
      <c r="D106" s="53">
        <v>-3</v>
      </c>
      <c r="E106" s="21">
        <v>-1</v>
      </c>
      <c r="F106" s="54">
        <v>9</v>
      </c>
      <c r="G106" s="53">
        <v>-3</v>
      </c>
      <c r="H106" s="21">
        <v>-10</v>
      </c>
      <c r="I106" s="54">
        <v>-7</v>
      </c>
      <c r="J106" s="53">
        <v>-6</v>
      </c>
      <c r="K106" s="21">
        <v>-4</v>
      </c>
      <c r="L106" s="54"/>
      <c r="M106" s="53"/>
      <c r="N106" s="21"/>
      <c r="O106" s="54"/>
      <c r="P106" s="53"/>
      <c r="Q106" s="21"/>
      <c r="R106" s="54"/>
      <c r="S106" s="53"/>
      <c r="T106" s="281"/>
      <c r="U106" s="347"/>
      <c r="V106" s="53"/>
      <c r="W106" s="21"/>
      <c r="X106" s="54"/>
      <c r="Y106" s="281">
        <v>3</v>
      </c>
      <c r="Z106" s="21">
        <f t="shared" si="8"/>
        <v>8</v>
      </c>
      <c r="AA106" s="21">
        <f t="shared" si="9"/>
        <v>1</v>
      </c>
      <c r="AB106" s="21">
        <f t="shared" si="10"/>
        <v>-25</v>
      </c>
      <c r="AC106" s="188">
        <f t="shared" si="11"/>
        <v>12.5</v>
      </c>
    </row>
    <row r="107" spans="1:29" ht="20.100000000000001" customHeight="1" x14ac:dyDescent="0.3">
      <c r="A107" s="53">
        <v>77</v>
      </c>
      <c r="B107" s="18" t="s">
        <v>636</v>
      </c>
      <c r="C107" s="48" t="s">
        <v>465</v>
      </c>
      <c r="D107" s="53">
        <v>-9</v>
      </c>
      <c r="E107" s="21">
        <v>-10</v>
      </c>
      <c r="F107" s="54">
        <v>-5</v>
      </c>
      <c r="G107" s="53">
        <v>-9</v>
      </c>
      <c r="H107" s="21">
        <v>-4</v>
      </c>
      <c r="I107" s="54">
        <v>1</v>
      </c>
      <c r="J107" s="53"/>
      <c r="K107" s="21"/>
      <c r="L107" s="54"/>
      <c r="M107" s="53"/>
      <c r="N107" s="20"/>
      <c r="O107" s="56"/>
      <c r="P107" s="55"/>
      <c r="Q107" s="20"/>
      <c r="R107" s="56"/>
      <c r="S107" s="55">
        <v>-7</v>
      </c>
      <c r="T107" s="301"/>
      <c r="U107" s="348">
        <v>-13</v>
      </c>
      <c r="V107" s="55"/>
      <c r="W107" s="20"/>
      <c r="X107" s="56"/>
      <c r="Y107" s="281">
        <v>3</v>
      </c>
      <c r="Z107" s="21">
        <f t="shared" si="8"/>
        <v>8</v>
      </c>
      <c r="AA107" s="21">
        <f t="shared" si="9"/>
        <v>1</v>
      </c>
      <c r="AB107" s="21">
        <f t="shared" si="10"/>
        <v>-56</v>
      </c>
      <c r="AC107" s="188">
        <f t="shared" si="11"/>
        <v>12.5</v>
      </c>
    </row>
    <row r="108" spans="1:29" ht="20.100000000000001" customHeight="1" x14ac:dyDescent="0.3">
      <c r="A108" s="53">
        <v>78</v>
      </c>
      <c r="B108" s="18" t="s">
        <v>619</v>
      </c>
      <c r="C108" s="48" t="s">
        <v>662</v>
      </c>
      <c r="D108" s="53"/>
      <c r="E108" s="21"/>
      <c r="F108" s="54">
        <v>-9</v>
      </c>
      <c r="G108" s="53">
        <v>-13</v>
      </c>
      <c r="H108" s="21">
        <v>-6</v>
      </c>
      <c r="I108" s="54"/>
      <c r="J108" s="53"/>
      <c r="K108" s="21">
        <v>-5</v>
      </c>
      <c r="L108" s="54">
        <v>-12</v>
      </c>
      <c r="M108" s="53">
        <v>8</v>
      </c>
      <c r="N108" s="21"/>
      <c r="O108" s="54">
        <v>-10</v>
      </c>
      <c r="P108" s="53"/>
      <c r="Q108" s="21">
        <v>-5</v>
      </c>
      <c r="R108" s="54">
        <v>-6</v>
      </c>
      <c r="S108" s="53"/>
      <c r="T108" s="281"/>
      <c r="U108" s="347"/>
      <c r="V108" s="53"/>
      <c r="W108" s="21"/>
      <c r="X108" s="54"/>
      <c r="Y108" s="281">
        <v>5</v>
      </c>
      <c r="Z108" s="21">
        <f t="shared" si="8"/>
        <v>9</v>
      </c>
      <c r="AA108" s="21">
        <f t="shared" si="9"/>
        <v>1</v>
      </c>
      <c r="AB108" s="21">
        <f t="shared" si="10"/>
        <v>-58</v>
      </c>
      <c r="AC108" s="188">
        <f t="shared" si="11"/>
        <v>11.111111111111111</v>
      </c>
    </row>
    <row r="109" spans="1:29" ht="20.100000000000001" customHeight="1" x14ac:dyDescent="0.3">
      <c r="A109" s="69"/>
      <c r="B109" s="67" t="s">
        <v>705</v>
      </c>
      <c r="C109" s="68" t="s">
        <v>481</v>
      </c>
      <c r="D109" s="69"/>
      <c r="E109" s="70"/>
      <c r="F109" s="71"/>
      <c r="G109" s="69"/>
      <c r="H109" s="70"/>
      <c r="I109" s="71"/>
      <c r="J109" s="69"/>
      <c r="K109" s="70"/>
      <c r="L109" s="71"/>
      <c r="M109" s="69">
        <v>10</v>
      </c>
      <c r="N109" s="70">
        <v>8</v>
      </c>
      <c r="O109" s="71">
        <v>13</v>
      </c>
      <c r="P109" s="69">
        <v>1</v>
      </c>
      <c r="Q109" s="70">
        <v>3</v>
      </c>
      <c r="R109" s="71">
        <v>12</v>
      </c>
      <c r="S109" s="69"/>
      <c r="T109" s="107"/>
      <c r="U109" s="349"/>
      <c r="V109" s="69"/>
      <c r="W109" s="70"/>
      <c r="X109" s="71"/>
      <c r="Y109" s="107">
        <v>2</v>
      </c>
      <c r="Z109" s="70">
        <f t="shared" si="8"/>
        <v>6</v>
      </c>
      <c r="AA109" s="70">
        <f t="shared" si="9"/>
        <v>6</v>
      </c>
      <c r="AB109" s="70">
        <f t="shared" si="10"/>
        <v>47</v>
      </c>
      <c r="AC109" s="105">
        <f t="shared" si="11"/>
        <v>100</v>
      </c>
    </row>
    <row r="110" spans="1:29" ht="20.100000000000001" customHeight="1" x14ac:dyDescent="0.3">
      <c r="A110" s="69"/>
      <c r="B110" s="74" t="s">
        <v>197</v>
      </c>
      <c r="C110" s="68" t="s">
        <v>462</v>
      </c>
      <c r="D110" s="69"/>
      <c r="E110" s="70"/>
      <c r="F110" s="71"/>
      <c r="G110" s="69"/>
      <c r="H110" s="70"/>
      <c r="I110" s="71"/>
      <c r="J110" s="69">
        <v>13</v>
      </c>
      <c r="K110" s="70"/>
      <c r="L110" s="71">
        <v>2</v>
      </c>
      <c r="M110" s="69"/>
      <c r="N110" s="70"/>
      <c r="O110" s="71">
        <v>7</v>
      </c>
      <c r="P110" s="69"/>
      <c r="Q110" s="70"/>
      <c r="R110" s="71"/>
      <c r="S110" s="69"/>
      <c r="T110" s="107"/>
      <c r="U110" s="349"/>
      <c r="V110" s="69"/>
      <c r="W110" s="70"/>
      <c r="X110" s="71"/>
      <c r="Y110" s="107">
        <v>2</v>
      </c>
      <c r="Z110" s="70">
        <f t="shared" si="8"/>
        <v>3</v>
      </c>
      <c r="AA110" s="70">
        <f t="shared" si="9"/>
        <v>3</v>
      </c>
      <c r="AB110" s="70">
        <f t="shared" si="10"/>
        <v>22</v>
      </c>
      <c r="AC110" s="105">
        <f t="shared" si="11"/>
        <v>100</v>
      </c>
    </row>
    <row r="111" spans="1:29" ht="20.100000000000001" customHeight="1" x14ac:dyDescent="0.3">
      <c r="A111" s="69"/>
      <c r="B111" s="67" t="s">
        <v>495</v>
      </c>
      <c r="C111" s="68" t="s">
        <v>706</v>
      </c>
      <c r="D111" s="69">
        <v>3</v>
      </c>
      <c r="E111" s="70">
        <v>8</v>
      </c>
      <c r="F111" s="71">
        <v>8</v>
      </c>
      <c r="G111" s="69"/>
      <c r="H111" s="70"/>
      <c r="I111" s="71"/>
      <c r="J111" s="69"/>
      <c r="K111" s="70"/>
      <c r="L111" s="71"/>
      <c r="M111" s="69"/>
      <c r="N111" s="70"/>
      <c r="O111" s="71"/>
      <c r="P111" s="69"/>
      <c r="Q111" s="70"/>
      <c r="R111" s="71"/>
      <c r="S111" s="69"/>
      <c r="T111" s="107"/>
      <c r="U111" s="349"/>
      <c r="V111" s="69"/>
      <c r="W111" s="70"/>
      <c r="X111" s="71"/>
      <c r="Y111" s="107">
        <v>1</v>
      </c>
      <c r="Z111" s="70">
        <f t="shared" si="8"/>
        <v>3</v>
      </c>
      <c r="AA111" s="70">
        <f t="shared" si="9"/>
        <v>3</v>
      </c>
      <c r="AB111" s="70">
        <f t="shared" si="10"/>
        <v>19</v>
      </c>
      <c r="AC111" s="105">
        <f t="shared" si="11"/>
        <v>100</v>
      </c>
    </row>
    <row r="112" spans="1:29" ht="20.100000000000001" customHeight="1" x14ac:dyDescent="0.3">
      <c r="A112" s="69"/>
      <c r="B112" s="67" t="s">
        <v>583</v>
      </c>
      <c r="C112" s="68" t="s">
        <v>706</v>
      </c>
      <c r="D112" s="69"/>
      <c r="E112" s="70"/>
      <c r="F112" s="71"/>
      <c r="G112" s="69"/>
      <c r="H112" s="70"/>
      <c r="I112" s="71"/>
      <c r="J112" s="69"/>
      <c r="K112" s="70"/>
      <c r="L112" s="71"/>
      <c r="M112" s="69">
        <v>1</v>
      </c>
      <c r="N112" s="70">
        <v>2</v>
      </c>
      <c r="O112" s="71"/>
      <c r="P112" s="69"/>
      <c r="Q112" s="70"/>
      <c r="R112" s="71"/>
      <c r="S112" s="69"/>
      <c r="T112" s="107"/>
      <c r="U112" s="349"/>
      <c r="V112" s="69"/>
      <c r="W112" s="70"/>
      <c r="X112" s="71"/>
      <c r="Y112" s="107">
        <v>1</v>
      </c>
      <c r="Z112" s="70">
        <f t="shared" si="8"/>
        <v>2</v>
      </c>
      <c r="AA112" s="70">
        <f t="shared" si="9"/>
        <v>2</v>
      </c>
      <c r="AB112" s="70">
        <f t="shared" si="10"/>
        <v>3</v>
      </c>
      <c r="AC112" s="105">
        <f t="shared" si="11"/>
        <v>100</v>
      </c>
    </row>
    <row r="113" spans="1:29" ht="20.100000000000001" customHeight="1" x14ac:dyDescent="0.3">
      <c r="A113" s="69"/>
      <c r="B113" s="67" t="s">
        <v>199</v>
      </c>
      <c r="C113" s="68" t="s">
        <v>481</v>
      </c>
      <c r="D113" s="69"/>
      <c r="E113" s="70"/>
      <c r="F113" s="71"/>
      <c r="G113" s="69"/>
      <c r="H113" s="70"/>
      <c r="I113" s="71"/>
      <c r="J113" s="69"/>
      <c r="K113" s="70"/>
      <c r="L113" s="71"/>
      <c r="M113" s="69"/>
      <c r="N113" s="70"/>
      <c r="O113" s="71"/>
      <c r="P113" s="69"/>
      <c r="Q113" s="70"/>
      <c r="R113" s="71"/>
      <c r="S113" s="69">
        <v>8</v>
      </c>
      <c r="T113" s="107"/>
      <c r="U113" s="349">
        <v>13</v>
      </c>
      <c r="V113" s="69">
        <v>5</v>
      </c>
      <c r="W113" s="70">
        <v>5</v>
      </c>
      <c r="X113" s="71">
        <v>2</v>
      </c>
      <c r="Y113" s="107">
        <v>2</v>
      </c>
      <c r="Z113" s="70">
        <f>COUNTA(D113:Y113)</f>
        <v>6</v>
      </c>
      <c r="AA113" s="70">
        <f t="shared" si="9"/>
        <v>5</v>
      </c>
      <c r="AB113" s="70">
        <f t="shared" si="10"/>
        <v>33</v>
      </c>
      <c r="AC113" s="105">
        <f t="shared" si="11"/>
        <v>83.333333333333343</v>
      </c>
    </row>
    <row r="114" spans="1:29" ht="20.100000000000001" customHeight="1" x14ac:dyDescent="0.3">
      <c r="A114" s="69"/>
      <c r="B114" s="67" t="s">
        <v>580</v>
      </c>
      <c r="C114" s="68" t="s">
        <v>706</v>
      </c>
      <c r="D114" s="69"/>
      <c r="E114" s="70"/>
      <c r="F114" s="71"/>
      <c r="G114" s="69"/>
      <c r="H114" s="70"/>
      <c r="I114" s="71"/>
      <c r="J114" s="69"/>
      <c r="K114" s="70"/>
      <c r="L114" s="71"/>
      <c r="M114" s="69">
        <v>8</v>
      </c>
      <c r="N114" s="70">
        <v>1</v>
      </c>
      <c r="O114" s="71">
        <v>2</v>
      </c>
      <c r="P114" s="69">
        <v>5</v>
      </c>
      <c r="Q114" s="70">
        <v>-3</v>
      </c>
      <c r="R114" s="71">
        <v>1</v>
      </c>
      <c r="S114" s="69"/>
      <c r="T114" s="107"/>
      <c r="U114" s="349"/>
      <c r="V114" s="69"/>
      <c r="W114" s="70"/>
      <c r="X114" s="71"/>
      <c r="Y114" s="107">
        <v>2</v>
      </c>
      <c r="Z114" s="70">
        <f t="shared" ref="Z114:Z132" si="12">COUNTA(D114:X114)</f>
        <v>6</v>
      </c>
      <c r="AA114" s="70">
        <f t="shared" si="9"/>
        <v>5</v>
      </c>
      <c r="AB114" s="70">
        <f t="shared" si="10"/>
        <v>14</v>
      </c>
      <c r="AC114" s="105">
        <f t="shared" si="11"/>
        <v>83.333333333333343</v>
      </c>
    </row>
    <row r="115" spans="1:29" ht="20.100000000000001" customHeight="1" x14ac:dyDescent="0.3">
      <c r="A115" s="69"/>
      <c r="B115" s="67" t="s">
        <v>67</v>
      </c>
      <c r="C115" s="68" t="s">
        <v>664</v>
      </c>
      <c r="D115" s="69">
        <v>9</v>
      </c>
      <c r="E115" s="70">
        <v>11</v>
      </c>
      <c r="F115" s="71">
        <v>-3</v>
      </c>
      <c r="G115" s="69">
        <v>3</v>
      </c>
      <c r="H115" s="70">
        <v>1</v>
      </c>
      <c r="I115" s="71"/>
      <c r="J115" s="69"/>
      <c r="K115" s="70"/>
      <c r="L115" s="71"/>
      <c r="M115" s="69"/>
      <c r="N115" s="70"/>
      <c r="O115" s="71"/>
      <c r="P115" s="69"/>
      <c r="Q115" s="70"/>
      <c r="R115" s="71"/>
      <c r="S115" s="69"/>
      <c r="T115" s="107"/>
      <c r="U115" s="349"/>
      <c r="V115" s="69"/>
      <c r="W115" s="70"/>
      <c r="X115" s="71"/>
      <c r="Y115" s="107">
        <v>2</v>
      </c>
      <c r="Z115" s="70">
        <f t="shared" si="12"/>
        <v>5</v>
      </c>
      <c r="AA115" s="70">
        <f t="shared" si="9"/>
        <v>4</v>
      </c>
      <c r="AB115" s="70">
        <f t="shared" si="10"/>
        <v>21</v>
      </c>
      <c r="AC115" s="105">
        <f t="shared" si="11"/>
        <v>80</v>
      </c>
    </row>
    <row r="116" spans="1:29" ht="20.100000000000001" customHeight="1" x14ac:dyDescent="0.3">
      <c r="A116" s="69"/>
      <c r="B116" s="67" t="s">
        <v>627</v>
      </c>
      <c r="C116" s="68" t="s">
        <v>481</v>
      </c>
      <c r="D116" s="69"/>
      <c r="E116" s="70"/>
      <c r="F116" s="71"/>
      <c r="G116" s="69"/>
      <c r="H116" s="70">
        <v>2</v>
      </c>
      <c r="I116" s="71">
        <v>-1</v>
      </c>
      <c r="J116" s="69">
        <v>7</v>
      </c>
      <c r="K116" s="70">
        <v>8</v>
      </c>
      <c r="L116" s="71">
        <v>11</v>
      </c>
      <c r="M116" s="69"/>
      <c r="N116" s="70"/>
      <c r="O116" s="71"/>
      <c r="P116" s="69"/>
      <c r="Q116" s="70"/>
      <c r="R116" s="71"/>
      <c r="S116" s="69"/>
      <c r="T116" s="107"/>
      <c r="U116" s="349"/>
      <c r="V116" s="69"/>
      <c r="W116" s="70"/>
      <c r="X116" s="71"/>
      <c r="Y116" s="107">
        <v>2</v>
      </c>
      <c r="Z116" s="70">
        <f t="shared" si="12"/>
        <v>5</v>
      </c>
      <c r="AA116" s="70">
        <f t="shared" si="9"/>
        <v>4</v>
      </c>
      <c r="AB116" s="70">
        <f t="shared" si="10"/>
        <v>27</v>
      </c>
      <c r="AC116" s="105">
        <f t="shared" si="11"/>
        <v>80</v>
      </c>
    </row>
    <row r="117" spans="1:29" ht="20.100000000000001" customHeight="1" x14ac:dyDescent="0.3">
      <c r="A117" s="69"/>
      <c r="B117" s="67" t="s">
        <v>180</v>
      </c>
      <c r="C117" s="68" t="s">
        <v>293</v>
      </c>
      <c r="D117" s="69"/>
      <c r="E117" s="70"/>
      <c r="F117" s="71"/>
      <c r="G117" s="69"/>
      <c r="H117" s="70">
        <v>2</v>
      </c>
      <c r="I117" s="71">
        <v>13</v>
      </c>
      <c r="J117" s="69">
        <v>13</v>
      </c>
      <c r="K117" s="70">
        <v>10</v>
      </c>
      <c r="L117" s="71">
        <v>-1</v>
      </c>
      <c r="M117" s="69"/>
      <c r="N117" s="70"/>
      <c r="O117" s="71"/>
      <c r="P117" s="69"/>
      <c r="Q117" s="70"/>
      <c r="R117" s="71"/>
      <c r="S117" s="69"/>
      <c r="T117" s="107"/>
      <c r="U117" s="349"/>
      <c r="V117" s="69"/>
      <c r="W117" s="70"/>
      <c r="X117" s="71"/>
      <c r="Y117" s="107">
        <v>2</v>
      </c>
      <c r="Z117" s="70">
        <f t="shared" si="12"/>
        <v>5</v>
      </c>
      <c r="AA117" s="70">
        <f t="shared" si="9"/>
        <v>4</v>
      </c>
      <c r="AB117" s="70">
        <f t="shared" si="10"/>
        <v>37</v>
      </c>
      <c r="AC117" s="105">
        <f t="shared" si="11"/>
        <v>80</v>
      </c>
    </row>
    <row r="118" spans="1:29" ht="20.100000000000001" customHeight="1" x14ac:dyDescent="0.3">
      <c r="A118" s="69"/>
      <c r="B118" s="67" t="s">
        <v>72</v>
      </c>
      <c r="C118" s="68" t="s">
        <v>664</v>
      </c>
      <c r="D118" s="69"/>
      <c r="E118" s="70">
        <v>-7</v>
      </c>
      <c r="F118" s="71">
        <v>7</v>
      </c>
      <c r="G118" s="69"/>
      <c r="H118" s="70">
        <v>1</v>
      </c>
      <c r="I118" s="71">
        <v>1</v>
      </c>
      <c r="J118" s="69"/>
      <c r="K118" s="70"/>
      <c r="L118" s="71"/>
      <c r="M118" s="69"/>
      <c r="N118" s="70"/>
      <c r="O118" s="71"/>
      <c r="P118" s="69"/>
      <c r="Q118" s="70"/>
      <c r="R118" s="71"/>
      <c r="S118" s="69"/>
      <c r="T118" s="107"/>
      <c r="U118" s="349"/>
      <c r="V118" s="69"/>
      <c r="W118" s="70"/>
      <c r="X118" s="71"/>
      <c r="Y118" s="107">
        <v>2</v>
      </c>
      <c r="Z118" s="70">
        <f t="shared" si="12"/>
        <v>4</v>
      </c>
      <c r="AA118" s="70">
        <f t="shared" si="9"/>
        <v>3</v>
      </c>
      <c r="AB118" s="70">
        <f t="shared" si="10"/>
        <v>2</v>
      </c>
      <c r="AC118" s="105">
        <f t="shared" si="11"/>
        <v>75</v>
      </c>
    </row>
    <row r="119" spans="1:29" ht="20.100000000000001" customHeight="1" x14ac:dyDescent="0.3">
      <c r="A119" s="69"/>
      <c r="B119" s="67" t="s">
        <v>243</v>
      </c>
      <c r="C119" s="68" t="s">
        <v>293</v>
      </c>
      <c r="D119" s="69"/>
      <c r="E119" s="70"/>
      <c r="F119" s="71"/>
      <c r="G119" s="69"/>
      <c r="H119" s="70"/>
      <c r="I119" s="71"/>
      <c r="J119" s="69"/>
      <c r="K119" s="70"/>
      <c r="L119" s="71"/>
      <c r="M119" s="69">
        <v>6</v>
      </c>
      <c r="N119" s="70">
        <v>-7</v>
      </c>
      <c r="O119" s="71">
        <v>5</v>
      </c>
      <c r="P119" s="69">
        <v>7</v>
      </c>
      <c r="Q119" s="70">
        <v>-1</v>
      </c>
      <c r="R119" s="71">
        <v>5</v>
      </c>
      <c r="S119" s="69"/>
      <c r="T119" s="107"/>
      <c r="U119" s="349"/>
      <c r="V119" s="69"/>
      <c r="W119" s="70"/>
      <c r="X119" s="71"/>
      <c r="Y119" s="107">
        <v>2</v>
      </c>
      <c r="Z119" s="70">
        <f t="shared" si="12"/>
        <v>6</v>
      </c>
      <c r="AA119" s="70">
        <f t="shared" si="9"/>
        <v>4</v>
      </c>
      <c r="AB119" s="70">
        <f t="shared" si="10"/>
        <v>15</v>
      </c>
      <c r="AC119" s="105">
        <f t="shared" si="11"/>
        <v>66.666666666666657</v>
      </c>
    </row>
    <row r="120" spans="1:29" ht="20.100000000000001" customHeight="1" x14ac:dyDescent="0.3">
      <c r="A120" s="69"/>
      <c r="B120" s="67" t="s">
        <v>260</v>
      </c>
      <c r="C120" s="68" t="s">
        <v>666</v>
      </c>
      <c r="D120" s="69"/>
      <c r="E120" s="70"/>
      <c r="F120" s="71"/>
      <c r="G120" s="69"/>
      <c r="H120" s="70"/>
      <c r="I120" s="71"/>
      <c r="J120" s="69"/>
      <c r="K120" s="70"/>
      <c r="L120" s="71"/>
      <c r="M120" s="69">
        <v>5</v>
      </c>
      <c r="N120" s="76">
        <v>-4</v>
      </c>
      <c r="O120" s="77">
        <v>1</v>
      </c>
      <c r="P120" s="75">
        <v>-6</v>
      </c>
      <c r="Q120" s="76">
        <v>1</v>
      </c>
      <c r="R120" s="77">
        <v>5</v>
      </c>
      <c r="S120" s="75"/>
      <c r="T120" s="108"/>
      <c r="U120" s="404"/>
      <c r="V120" s="75"/>
      <c r="W120" s="76"/>
      <c r="X120" s="77"/>
      <c r="Y120" s="107">
        <v>2</v>
      </c>
      <c r="Z120" s="70">
        <f t="shared" si="12"/>
        <v>6</v>
      </c>
      <c r="AA120" s="70">
        <f t="shared" si="9"/>
        <v>4</v>
      </c>
      <c r="AB120" s="70">
        <f t="shared" si="10"/>
        <v>2</v>
      </c>
      <c r="AC120" s="105">
        <f t="shared" si="11"/>
        <v>66.666666666666657</v>
      </c>
    </row>
    <row r="121" spans="1:29" ht="20.100000000000001" customHeight="1" x14ac:dyDescent="0.3">
      <c r="A121" s="69"/>
      <c r="B121" s="67" t="s">
        <v>635</v>
      </c>
      <c r="C121" s="68" t="s">
        <v>465</v>
      </c>
      <c r="D121" s="69">
        <v>12</v>
      </c>
      <c r="E121" s="70">
        <v>3</v>
      </c>
      <c r="F121" s="71">
        <v>5</v>
      </c>
      <c r="G121" s="69">
        <v>3</v>
      </c>
      <c r="H121" s="70">
        <v>-4</v>
      </c>
      <c r="I121" s="71">
        <v>-5</v>
      </c>
      <c r="J121" s="69"/>
      <c r="K121" s="70"/>
      <c r="L121" s="71"/>
      <c r="M121" s="69"/>
      <c r="N121" s="70"/>
      <c r="O121" s="71"/>
      <c r="P121" s="69"/>
      <c r="Q121" s="70"/>
      <c r="R121" s="71"/>
      <c r="S121" s="69"/>
      <c r="T121" s="107"/>
      <c r="U121" s="349"/>
      <c r="V121" s="69"/>
      <c r="W121" s="70"/>
      <c r="X121" s="71"/>
      <c r="Y121" s="107">
        <v>2</v>
      </c>
      <c r="Z121" s="70">
        <f t="shared" si="12"/>
        <v>6</v>
      </c>
      <c r="AA121" s="70">
        <f t="shared" si="9"/>
        <v>4</v>
      </c>
      <c r="AB121" s="70">
        <f t="shared" si="10"/>
        <v>14</v>
      </c>
      <c r="AC121" s="105">
        <f t="shared" si="11"/>
        <v>66.666666666666657</v>
      </c>
    </row>
    <row r="122" spans="1:29" ht="20.100000000000001" customHeight="1" x14ac:dyDescent="0.3">
      <c r="A122" s="69"/>
      <c r="B122" s="67" t="s">
        <v>71</v>
      </c>
      <c r="C122" s="68" t="s">
        <v>664</v>
      </c>
      <c r="D122" s="69">
        <v>-4</v>
      </c>
      <c r="E122" s="70">
        <v>-7</v>
      </c>
      <c r="F122" s="71">
        <v>7</v>
      </c>
      <c r="G122" s="69">
        <v>3</v>
      </c>
      <c r="H122" s="70">
        <v>1</v>
      </c>
      <c r="I122" s="71">
        <v>1</v>
      </c>
      <c r="J122" s="69"/>
      <c r="K122" s="70"/>
      <c r="L122" s="71"/>
      <c r="M122" s="69"/>
      <c r="N122" s="70"/>
      <c r="O122" s="71"/>
      <c r="P122" s="69"/>
      <c r="Q122" s="70"/>
      <c r="R122" s="71"/>
      <c r="S122" s="69"/>
      <c r="T122" s="107"/>
      <c r="U122" s="349"/>
      <c r="V122" s="69"/>
      <c r="W122" s="70"/>
      <c r="X122" s="71"/>
      <c r="Y122" s="107">
        <v>2</v>
      </c>
      <c r="Z122" s="70">
        <f t="shared" si="12"/>
        <v>6</v>
      </c>
      <c r="AA122" s="70">
        <f t="shared" si="9"/>
        <v>4</v>
      </c>
      <c r="AB122" s="70">
        <f t="shared" si="10"/>
        <v>1</v>
      </c>
      <c r="AC122" s="105">
        <f t="shared" si="11"/>
        <v>66.666666666666657</v>
      </c>
    </row>
    <row r="123" spans="1:29" ht="20.100000000000001" customHeight="1" x14ac:dyDescent="0.3">
      <c r="A123" s="69"/>
      <c r="B123" s="67" t="s">
        <v>687</v>
      </c>
      <c r="C123" s="68" t="s">
        <v>706</v>
      </c>
      <c r="D123" s="69"/>
      <c r="E123" s="70"/>
      <c r="F123" s="71"/>
      <c r="G123" s="69">
        <v>7</v>
      </c>
      <c r="H123" s="70">
        <v>-10</v>
      </c>
      <c r="I123" s="71">
        <v>3</v>
      </c>
      <c r="J123" s="69"/>
      <c r="K123" s="70"/>
      <c r="L123" s="71"/>
      <c r="M123" s="69"/>
      <c r="N123" s="70"/>
      <c r="O123" s="71"/>
      <c r="P123" s="69"/>
      <c r="Q123" s="70"/>
      <c r="R123" s="71"/>
      <c r="S123" s="69"/>
      <c r="T123" s="107"/>
      <c r="U123" s="349"/>
      <c r="V123" s="69"/>
      <c r="W123" s="70"/>
      <c r="X123" s="71"/>
      <c r="Y123" s="107">
        <v>1</v>
      </c>
      <c r="Z123" s="70">
        <f t="shared" si="12"/>
        <v>3</v>
      </c>
      <c r="AA123" s="70">
        <f t="shared" si="9"/>
        <v>2</v>
      </c>
      <c r="AB123" s="70">
        <f t="shared" si="10"/>
        <v>0</v>
      </c>
      <c r="AC123" s="105">
        <f t="shared" si="11"/>
        <v>66.666666666666657</v>
      </c>
    </row>
    <row r="124" spans="1:29" ht="20.100000000000001" customHeight="1" x14ac:dyDescent="0.3">
      <c r="A124" s="69"/>
      <c r="B124" s="67" t="s">
        <v>526</v>
      </c>
      <c r="C124" s="68" t="s">
        <v>465</v>
      </c>
      <c r="D124" s="69"/>
      <c r="E124" s="70"/>
      <c r="F124" s="71"/>
      <c r="G124" s="69"/>
      <c r="H124" s="70"/>
      <c r="I124" s="71"/>
      <c r="J124" s="69"/>
      <c r="K124" s="70"/>
      <c r="L124" s="71"/>
      <c r="M124" s="69">
        <v>-5</v>
      </c>
      <c r="N124" s="76">
        <v>-7</v>
      </c>
      <c r="O124" s="77">
        <v>2</v>
      </c>
      <c r="P124" s="75">
        <v>-4</v>
      </c>
      <c r="Q124" s="76">
        <v>7</v>
      </c>
      <c r="R124" s="77">
        <v>6</v>
      </c>
      <c r="S124" s="75"/>
      <c r="T124" s="108"/>
      <c r="U124" s="404"/>
      <c r="V124" s="75"/>
      <c r="W124" s="76"/>
      <c r="X124" s="77"/>
      <c r="Y124" s="107">
        <v>2</v>
      </c>
      <c r="Z124" s="70">
        <f t="shared" si="12"/>
        <v>6</v>
      </c>
      <c r="AA124" s="70">
        <f t="shared" si="9"/>
        <v>3</v>
      </c>
      <c r="AB124" s="70">
        <f t="shared" si="10"/>
        <v>-1</v>
      </c>
      <c r="AC124" s="105">
        <f t="shared" si="11"/>
        <v>50</v>
      </c>
    </row>
    <row r="125" spans="1:29" ht="20.100000000000001" customHeight="1" x14ac:dyDescent="0.3">
      <c r="A125" s="69"/>
      <c r="B125" s="67" t="s">
        <v>686</v>
      </c>
      <c r="C125" s="68" t="s">
        <v>706</v>
      </c>
      <c r="D125" s="69"/>
      <c r="E125" s="70"/>
      <c r="F125" s="71"/>
      <c r="G125" s="69">
        <v>-6</v>
      </c>
      <c r="H125" s="70">
        <v>-10</v>
      </c>
      <c r="I125" s="71"/>
      <c r="J125" s="69">
        <v>6</v>
      </c>
      <c r="K125" s="70"/>
      <c r="L125" s="71">
        <v>6</v>
      </c>
      <c r="M125" s="69"/>
      <c r="N125" s="70"/>
      <c r="O125" s="71"/>
      <c r="P125" s="69"/>
      <c r="Q125" s="70"/>
      <c r="R125" s="71"/>
      <c r="S125" s="69"/>
      <c r="T125" s="107"/>
      <c r="U125" s="349"/>
      <c r="V125" s="69"/>
      <c r="W125" s="70"/>
      <c r="X125" s="71"/>
      <c r="Y125" s="107">
        <v>2</v>
      </c>
      <c r="Z125" s="70">
        <f t="shared" si="12"/>
        <v>4</v>
      </c>
      <c r="AA125" s="70">
        <f t="shared" si="9"/>
        <v>2</v>
      </c>
      <c r="AB125" s="70">
        <f t="shared" si="10"/>
        <v>-4</v>
      </c>
      <c r="AC125" s="105">
        <f t="shared" si="11"/>
        <v>50</v>
      </c>
    </row>
    <row r="126" spans="1:29" ht="20.100000000000001" customHeight="1" x14ac:dyDescent="0.3">
      <c r="A126" s="69"/>
      <c r="B126" s="67" t="s">
        <v>66</v>
      </c>
      <c r="C126" s="68" t="s">
        <v>664</v>
      </c>
      <c r="D126" s="69">
        <v>5</v>
      </c>
      <c r="E126" s="70">
        <v>-7</v>
      </c>
      <c r="F126" s="71"/>
      <c r="G126" s="69">
        <v>-7</v>
      </c>
      <c r="H126" s="70">
        <v>12</v>
      </c>
      <c r="I126" s="71">
        <v>-2</v>
      </c>
      <c r="J126" s="69"/>
      <c r="K126" s="70"/>
      <c r="L126" s="71"/>
      <c r="M126" s="69"/>
      <c r="N126" s="70"/>
      <c r="O126" s="71"/>
      <c r="P126" s="69"/>
      <c r="Q126" s="70"/>
      <c r="R126" s="71"/>
      <c r="S126" s="69"/>
      <c r="T126" s="107"/>
      <c r="U126" s="349"/>
      <c r="V126" s="69"/>
      <c r="W126" s="70"/>
      <c r="X126" s="71"/>
      <c r="Y126" s="107">
        <v>2</v>
      </c>
      <c r="Z126" s="70">
        <f t="shared" si="12"/>
        <v>5</v>
      </c>
      <c r="AA126" s="70">
        <f t="shared" si="9"/>
        <v>2</v>
      </c>
      <c r="AB126" s="70">
        <f t="shared" si="10"/>
        <v>1</v>
      </c>
      <c r="AC126" s="105">
        <f t="shared" si="11"/>
        <v>40</v>
      </c>
    </row>
    <row r="127" spans="1:29" ht="20.100000000000001" customHeight="1" x14ac:dyDescent="0.3">
      <c r="A127" s="69"/>
      <c r="B127" s="67" t="s">
        <v>109</v>
      </c>
      <c r="C127" s="68" t="s">
        <v>664</v>
      </c>
      <c r="D127" s="69"/>
      <c r="E127" s="70"/>
      <c r="F127" s="71"/>
      <c r="G127" s="69"/>
      <c r="H127" s="70"/>
      <c r="I127" s="71"/>
      <c r="J127" s="69"/>
      <c r="K127" s="70"/>
      <c r="L127" s="71"/>
      <c r="M127" s="69">
        <v>4</v>
      </c>
      <c r="N127" s="70">
        <v>-8</v>
      </c>
      <c r="O127" s="71">
        <v>-12</v>
      </c>
      <c r="P127" s="69">
        <v>-6</v>
      </c>
      <c r="Q127" s="70">
        <v>-1</v>
      </c>
      <c r="R127" s="71">
        <v>2</v>
      </c>
      <c r="S127" s="69"/>
      <c r="T127" s="107"/>
      <c r="U127" s="349"/>
      <c r="V127" s="69"/>
      <c r="W127" s="70"/>
      <c r="X127" s="71"/>
      <c r="Y127" s="107">
        <v>2</v>
      </c>
      <c r="Z127" s="70">
        <f t="shared" si="12"/>
        <v>6</v>
      </c>
      <c r="AA127" s="70">
        <f t="shared" ref="AA127:AA147" si="13">COUNTIF(D127:X127,"&gt;0")</f>
        <v>2</v>
      </c>
      <c r="AB127" s="70">
        <f t="shared" ref="AB127:AB147" si="14">SUM(D127:X127)</f>
        <v>-21</v>
      </c>
      <c r="AC127" s="105">
        <f t="shared" ref="AC127:AC147" si="15">AA127/Z127*100</f>
        <v>33.333333333333329</v>
      </c>
    </row>
    <row r="128" spans="1:29" ht="20.100000000000001" customHeight="1" x14ac:dyDescent="0.3">
      <c r="A128" s="69"/>
      <c r="B128" s="67" t="s">
        <v>703</v>
      </c>
      <c r="C128" s="68" t="s">
        <v>706</v>
      </c>
      <c r="D128" s="69"/>
      <c r="E128" s="70"/>
      <c r="F128" s="71"/>
      <c r="G128" s="69"/>
      <c r="H128" s="70"/>
      <c r="I128" s="71"/>
      <c r="J128" s="69"/>
      <c r="K128" s="70"/>
      <c r="L128" s="71"/>
      <c r="M128" s="69">
        <v>-9</v>
      </c>
      <c r="N128" s="70">
        <v>10</v>
      </c>
      <c r="O128" s="71">
        <v>10</v>
      </c>
      <c r="P128" s="69">
        <v>-2</v>
      </c>
      <c r="Q128" s="70">
        <v>-9</v>
      </c>
      <c r="R128" s="71">
        <v>-12</v>
      </c>
      <c r="S128" s="69"/>
      <c r="T128" s="107"/>
      <c r="U128" s="349"/>
      <c r="V128" s="69"/>
      <c r="W128" s="70"/>
      <c r="X128" s="71"/>
      <c r="Y128" s="107">
        <v>2</v>
      </c>
      <c r="Z128" s="70">
        <f t="shared" si="12"/>
        <v>6</v>
      </c>
      <c r="AA128" s="70">
        <f t="shared" si="13"/>
        <v>2</v>
      </c>
      <c r="AB128" s="70">
        <f t="shared" si="14"/>
        <v>-12</v>
      </c>
      <c r="AC128" s="105">
        <f t="shared" si="15"/>
        <v>33.333333333333329</v>
      </c>
    </row>
    <row r="129" spans="1:29" ht="20.100000000000001" customHeight="1" x14ac:dyDescent="0.3">
      <c r="A129" s="69"/>
      <c r="B129" s="74" t="s">
        <v>712</v>
      </c>
      <c r="C129" s="68" t="s">
        <v>716</v>
      </c>
      <c r="D129" s="69"/>
      <c r="E129" s="70"/>
      <c r="F129" s="71"/>
      <c r="G129" s="69"/>
      <c r="H129" s="70"/>
      <c r="I129" s="71"/>
      <c r="J129" s="69"/>
      <c r="K129" s="70"/>
      <c r="L129" s="71"/>
      <c r="M129" s="69">
        <v>5</v>
      </c>
      <c r="N129" s="70">
        <v>-5</v>
      </c>
      <c r="O129" s="71">
        <v>-5</v>
      </c>
      <c r="P129" s="69">
        <v>-8</v>
      </c>
      <c r="Q129" s="70">
        <v>4</v>
      </c>
      <c r="R129" s="71">
        <v>-1</v>
      </c>
      <c r="S129" s="69"/>
      <c r="T129" s="107"/>
      <c r="U129" s="349"/>
      <c r="V129" s="69"/>
      <c r="W129" s="70"/>
      <c r="X129" s="71"/>
      <c r="Y129" s="107">
        <v>2</v>
      </c>
      <c r="Z129" s="70">
        <f t="shared" si="12"/>
        <v>6</v>
      </c>
      <c r="AA129" s="70">
        <f t="shared" si="13"/>
        <v>2</v>
      </c>
      <c r="AB129" s="70">
        <f t="shared" si="14"/>
        <v>-10</v>
      </c>
      <c r="AC129" s="105">
        <f t="shared" si="15"/>
        <v>33.333333333333329</v>
      </c>
    </row>
    <row r="130" spans="1:29" ht="20.100000000000001" customHeight="1" x14ac:dyDescent="0.3">
      <c r="A130" s="69"/>
      <c r="B130" s="74" t="s">
        <v>623</v>
      </c>
      <c r="C130" s="68" t="s">
        <v>118</v>
      </c>
      <c r="D130" s="69">
        <v>4</v>
      </c>
      <c r="E130" s="70">
        <v>-11</v>
      </c>
      <c r="F130" s="71">
        <v>-7</v>
      </c>
      <c r="G130" s="69">
        <v>-6</v>
      </c>
      <c r="H130" s="70">
        <v>7</v>
      </c>
      <c r="I130" s="71">
        <v>-12</v>
      </c>
      <c r="J130" s="69"/>
      <c r="K130" s="70"/>
      <c r="L130" s="71"/>
      <c r="M130" s="69"/>
      <c r="N130" s="70"/>
      <c r="O130" s="71"/>
      <c r="P130" s="69"/>
      <c r="Q130" s="70"/>
      <c r="R130" s="71"/>
      <c r="S130" s="69"/>
      <c r="T130" s="107"/>
      <c r="U130" s="349"/>
      <c r="V130" s="69"/>
      <c r="W130" s="70"/>
      <c r="X130" s="71"/>
      <c r="Y130" s="107">
        <v>2</v>
      </c>
      <c r="Z130" s="70">
        <f t="shared" si="12"/>
        <v>6</v>
      </c>
      <c r="AA130" s="70">
        <f t="shared" si="13"/>
        <v>2</v>
      </c>
      <c r="AB130" s="70">
        <f t="shared" si="14"/>
        <v>-25</v>
      </c>
      <c r="AC130" s="105">
        <f t="shared" si="15"/>
        <v>33.333333333333329</v>
      </c>
    </row>
    <row r="131" spans="1:29" ht="20.100000000000001" customHeight="1" x14ac:dyDescent="0.3">
      <c r="A131" s="69"/>
      <c r="B131" s="67" t="s">
        <v>396</v>
      </c>
      <c r="C131" s="68" t="s">
        <v>664</v>
      </c>
      <c r="D131" s="69">
        <v>-8</v>
      </c>
      <c r="E131" s="70"/>
      <c r="F131" s="71">
        <v>-3</v>
      </c>
      <c r="G131" s="69">
        <v>2</v>
      </c>
      <c r="H131" s="70"/>
      <c r="I131" s="71">
        <v>-2</v>
      </c>
      <c r="J131" s="69"/>
      <c r="K131" s="70"/>
      <c r="L131" s="71"/>
      <c r="M131" s="69"/>
      <c r="N131" s="70"/>
      <c r="O131" s="71"/>
      <c r="P131" s="69"/>
      <c r="Q131" s="70"/>
      <c r="R131" s="71"/>
      <c r="S131" s="69"/>
      <c r="T131" s="107"/>
      <c r="U131" s="349"/>
      <c r="V131" s="69"/>
      <c r="W131" s="70"/>
      <c r="X131" s="71"/>
      <c r="Y131" s="107">
        <v>2</v>
      </c>
      <c r="Z131" s="70">
        <f t="shared" si="12"/>
        <v>4</v>
      </c>
      <c r="AA131" s="70">
        <f t="shared" si="13"/>
        <v>1</v>
      </c>
      <c r="AB131" s="70">
        <f t="shared" si="14"/>
        <v>-11</v>
      </c>
      <c r="AC131" s="105">
        <f t="shared" si="15"/>
        <v>25</v>
      </c>
    </row>
    <row r="132" spans="1:29" ht="20.100000000000001" customHeight="1" x14ac:dyDescent="0.3">
      <c r="A132" s="69"/>
      <c r="B132" s="67" t="s">
        <v>111</v>
      </c>
      <c r="C132" s="68" t="s">
        <v>664</v>
      </c>
      <c r="D132" s="69"/>
      <c r="E132" s="70"/>
      <c r="F132" s="71"/>
      <c r="G132" s="69"/>
      <c r="H132" s="70"/>
      <c r="I132" s="71"/>
      <c r="J132" s="69"/>
      <c r="K132" s="70"/>
      <c r="L132" s="71"/>
      <c r="M132" s="69"/>
      <c r="N132" s="70">
        <v>-8</v>
      </c>
      <c r="O132" s="71">
        <v>-12</v>
      </c>
      <c r="P132" s="69">
        <v>-1</v>
      </c>
      <c r="Q132" s="70"/>
      <c r="R132" s="71">
        <v>2</v>
      </c>
      <c r="S132" s="69"/>
      <c r="T132" s="107"/>
      <c r="U132" s="349"/>
      <c r="V132" s="69"/>
      <c r="W132" s="70"/>
      <c r="X132" s="71"/>
      <c r="Y132" s="107">
        <v>2</v>
      </c>
      <c r="Z132" s="70">
        <f t="shared" si="12"/>
        <v>4</v>
      </c>
      <c r="AA132" s="70">
        <f t="shared" si="13"/>
        <v>1</v>
      </c>
      <c r="AB132" s="70">
        <f t="shared" si="14"/>
        <v>-19</v>
      </c>
      <c r="AC132" s="105">
        <f t="shared" si="15"/>
        <v>25</v>
      </c>
    </row>
    <row r="133" spans="1:29" ht="20.100000000000001" customHeight="1" x14ac:dyDescent="0.3">
      <c r="A133" s="69"/>
      <c r="B133" s="67" t="s">
        <v>507</v>
      </c>
      <c r="C133" s="68" t="s">
        <v>465</v>
      </c>
      <c r="D133" s="69"/>
      <c r="E133" s="70"/>
      <c r="F133" s="71"/>
      <c r="G133" s="69"/>
      <c r="H133" s="70"/>
      <c r="I133" s="71"/>
      <c r="J133" s="69"/>
      <c r="K133" s="70"/>
      <c r="L133" s="71"/>
      <c r="M133" s="69"/>
      <c r="N133" s="76"/>
      <c r="O133" s="77"/>
      <c r="P133" s="75"/>
      <c r="Q133" s="76"/>
      <c r="R133" s="77"/>
      <c r="S133" s="75">
        <v>-3</v>
      </c>
      <c r="T133" s="108">
        <v>12</v>
      </c>
      <c r="U133" s="404">
        <v>-13</v>
      </c>
      <c r="V133" s="75"/>
      <c r="W133" s="76">
        <v>-3</v>
      </c>
      <c r="X133" s="77"/>
      <c r="Y133" s="107">
        <v>2</v>
      </c>
      <c r="Z133" s="70">
        <f>COUNTA(D133:Y133)</f>
        <v>5</v>
      </c>
      <c r="AA133" s="70">
        <f t="shared" si="13"/>
        <v>1</v>
      </c>
      <c r="AB133" s="70">
        <f t="shared" si="14"/>
        <v>-7</v>
      </c>
      <c r="AC133" s="105">
        <f t="shared" si="15"/>
        <v>20</v>
      </c>
    </row>
    <row r="134" spans="1:29" ht="20.100000000000001" customHeight="1" x14ac:dyDescent="0.3">
      <c r="A134" s="69"/>
      <c r="B134" s="67" t="s">
        <v>246</v>
      </c>
      <c r="C134" s="68" t="s">
        <v>293</v>
      </c>
      <c r="D134" s="69"/>
      <c r="E134" s="70"/>
      <c r="F134" s="71"/>
      <c r="G134" s="69"/>
      <c r="H134" s="70"/>
      <c r="I134" s="71"/>
      <c r="J134" s="69"/>
      <c r="K134" s="70"/>
      <c r="L134" s="71"/>
      <c r="M134" s="69">
        <v>4</v>
      </c>
      <c r="N134" s="70">
        <v>-4</v>
      </c>
      <c r="O134" s="71">
        <v>-7</v>
      </c>
      <c r="P134" s="69">
        <v>-2</v>
      </c>
      <c r="Q134" s="70">
        <v>-9</v>
      </c>
      <c r="R134" s="71">
        <v>-1</v>
      </c>
      <c r="S134" s="69"/>
      <c r="T134" s="107"/>
      <c r="U134" s="349"/>
      <c r="V134" s="69"/>
      <c r="W134" s="70"/>
      <c r="X134" s="71"/>
      <c r="Y134" s="107">
        <v>2</v>
      </c>
      <c r="Z134" s="70">
        <f t="shared" ref="Z134:Z147" si="16">COUNTA(D134:X134)</f>
        <v>6</v>
      </c>
      <c r="AA134" s="70">
        <f t="shared" si="13"/>
        <v>1</v>
      </c>
      <c r="AB134" s="70">
        <f t="shared" si="14"/>
        <v>-19</v>
      </c>
      <c r="AC134" s="105">
        <f t="shared" si="15"/>
        <v>16.666666666666664</v>
      </c>
    </row>
    <row r="135" spans="1:29" ht="20.100000000000001" customHeight="1" x14ac:dyDescent="0.3">
      <c r="A135" s="69"/>
      <c r="B135" s="67" t="s">
        <v>714</v>
      </c>
      <c r="C135" s="68" t="s">
        <v>293</v>
      </c>
      <c r="D135" s="69"/>
      <c r="E135" s="70"/>
      <c r="F135" s="71"/>
      <c r="G135" s="69"/>
      <c r="H135" s="70"/>
      <c r="I135" s="71"/>
      <c r="J135" s="69"/>
      <c r="K135" s="70"/>
      <c r="L135" s="71"/>
      <c r="M135" s="69">
        <v>1</v>
      </c>
      <c r="N135" s="70">
        <v>-7</v>
      </c>
      <c r="O135" s="71">
        <v>-6</v>
      </c>
      <c r="P135" s="69">
        <v>-5</v>
      </c>
      <c r="Q135" s="70">
        <v>-1</v>
      </c>
      <c r="R135" s="71">
        <v>-5</v>
      </c>
      <c r="S135" s="69"/>
      <c r="T135" s="107"/>
      <c r="U135" s="349"/>
      <c r="V135" s="69"/>
      <c r="W135" s="70"/>
      <c r="X135" s="71"/>
      <c r="Y135" s="107">
        <v>2</v>
      </c>
      <c r="Z135" s="70">
        <f t="shared" si="16"/>
        <v>6</v>
      </c>
      <c r="AA135" s="70">
        <f t="shared" si="13"/>
        <v>1</v>
      </c>
      <c r="AB135" s="70">
        <f t="shared" si="14"/>
        <v>-23</v>
      </c>
      <c r="AC135" s="105">
        <f t="shared" si="15"/>
        <v>16.666666666666664</v>
      </c>
    </row>
    <row r="136" spans="1:29" ht="20.100000000000001" customHeight="1" x14ac:dyDescent="0.3">
      <c r="A136" s="69"/>
      <c r="B136" s="74" t="s">
        <v>683</v>
      </c>
      <c r="C136" s="68" t="s">
        <v>662</v>
      </c>
      <c r="D136" s="69"/>
      <c r="E136" s="70"/>
      <c r="F136" s="71"/>
      <c r="G136" s="69"/>
      <c r="H136" s="70">
        <v>-6</v>
      </c>
      <c r="I136" s="71">
        <v>-10</v>
      </c>
      <c r="J136" s="69">
        <v>-8</v>
      </c>
      <c r="K136" s="70">
        <v>-5</v>
      </c>
      <c r="L136" s="71"/>
      <c r="M136" s="69"/>
      <c r="N136" s="70"/>
      <c r="O136" s="71"/>
      <c r="P136" s="69"/>
      <c r="Q136" s="70"/>
      <c r="R136" s="71"/>
      <c r="S136" s="69"/>
      <c r="T136" s="107"/>
      <c r="U136" s="349"/>
      <c r="V136" s="69"/>
      <c r="W136" s="70"/>
      <c r="X136" s="71"/>
      <c r="Y136" s="107">
        <v>2</v>
      </c>
      <c r="Z136" s="70">
        <f t="shared" si="16"/>
        <v>4</v>
      </c>
      <c r="AA136" s="70">
        <f t="shared" si="13"/>
        <v>0</v>
      </c>
      <c r="AB136" s="70">
        <f t="shared" si="14"/>
        <v>-29</v>
      </c>
      <c r="AC136" s="105">
        <f t="shared" si="15"/>
        <v>0</v>
      </c>
    </row>
    <row r="137" spans="1:29" ht="20.100000000000001" customHeight="1" x14ac:dyDescent="0.3">
      <c r="A137" s="69"/>
      <c r="B137" s="67" t="s">
        <v>103</v>
      </c>
      <c r="C137" s="68" t="s">
        <v>664</v>
      </c>
      <c r="D137" s="69"/>
      <c r="E137" s="70"/>
      <c r="F137" s="71"/>
      <c r="G137" s="69"/>
      <c r="H137" s="70"/>
      <c r="I137" s="71"/>
      <c r="J137" s="69"/>
      <c r="K137" s="70"/>
      <c r="L137" s="71"/>
      <c r="M137" s="69">
        <v>-1</v>
      </c>
      <c r="N137" s="70"/>
      <c r="O137" s="71"/>
      <c r="P137" s="69">
        <v>-8</v>
      </c>
      <c r="Q137" s="70">
        <v>-1</v>
      </c>
      <c r="R137" s="71"/>
      <c r="S137" s="69"/>
      <c r="T137" s="107"/>
      <c r="U137" s="349"/>
      <c r="V137" s="69"/>
      <c r="W137" s="70"/>
      <c r="X137" s="71"/>
      <c r="Y137" s="107">
        <v>2</v>
      </c>
      <c r="Z137" s="70">
        <f t="shared" si="16"/>
        <v>3</v>
      </c>
      <c r="AA137" s="70">
        <f t="shared" si="13"/>
        <v>0</v>
      </c>
      <c r="AB137" s="70">
        <f t="shared" si="14"/>
        <v>-10</v>
      </c>
      <c r="AC137" s="105">
        <f t="shared" si="15"/>
        <v>0</v>
      </c>
    </row>
    <row r="138" spans="1:29" ht="20.100000000000001" customHeight="1" x14ac:dyDescent="0.3">
      <c r="A138" s="69"/>
      <c r="B138" s="67" t="s">
        <v>110</v>
      </c>
      <c r="C138" s="68" t="s">
        <v>664</v>
      </c>
      <c r="D138" s="69"/>
      <c r="E138" s="70"/>
      <c r="F138" s="71"/>
      <c r="G138" s="69"/>
      <c r="H138" s="70"/>
      <c r="I138" s="71"/>
      <c r="J138" s="69">
        <v>-7</v>
      </c>
      <c r="K138" s="70">
        <v>-9</v>
      </c>
      <c r="L138" s="71">
        <v>-11</v>
      </c>
      <c r="M138" s="69"/>
      <c r="N138" s="70"/>
      <c r="O138" s="71"/>
      <c r="P138" s="69"/>
      <c r="Q138" s="70"/>
      <c r="R138" s="71"/>
      <c r="S138" s="69"/>
      <c r="T138" s="107"/>
      <c r="U138" s="349"/>
      <c r="V138" s="69"/>
      <c r="W138" s="70"/>
      <c r="X138" s="71"/>
      <c r="Y138" s="107">
        <v>1</v>
      </c>
      <c r="Z138" s="70">
        <f t="shared" si="16"/>
        <v>3</v>
      </c>
      <c r="AA138" s="70">
        <f t="shared" si="13"/>
        <v>0</v>
      </c>
      <c r="AB138" s="70">
        <f t="shared" si="14"/>
        <v>-27</v>
      </c>
      <c r="AC138" s="105">
        <f t="shared" si="15"/>
        <v>0</v>
      </c>
    </row>
    <row r="139" spans="1:29" ht="20.100000000000001" customHeight="1" x14ac:dyDescent="0.3">
      <c r="A139" s="69"/>
      <c r="B139" s="74" t="s">
        <v>684</v>
      </c>
      <c r="C139" s="68" t="s">
        <v>662</v>
      </c>
      <c r="D139" s="69"/>
      <c r="E139" s="70"/>
      <c r="F139" s="71"/>
      <c r="G139" s="69"/>
      <c r="H139" s="70">
        <v>-6</v>
      </c>
      <c r="I139" s="71">
        <v>-10</v>
      </c>
      <c r="J139" s="69"/>
      <c r="K139" s="70"/>
      <c r="L139" s="71">
        <v>-5</v>
      </c>
      <c r="M139" s="69"/>
      <c r="N139" s="70"/>
      <c r="O139" s="71"/>
      <c r="P139" s="69"/>
      <c r="Q139" s="70"/>
      <c r="R139" s="71"/>
      <c r="S139" s="69"/>
      <c r="T139" s="107"/>
      <c r="U139" s="349"/>
      <c r="V139" s="69"/>
      <c r="W139" s="70"/>
      <c r="X139" s="71"/>
      <c r="Y139" s="107">
        <v>2</v>
      </c>
      <c r="Z139" s="70">
        <f t="shared" si="16"/>
        <v>3</v>
      </c>
      <c r="AA139" s="70">
        <f t="shared" si="13"/>
        <v>0</v>
      </c>
      <c r="AB139" s="70">
        <f t="shared" si="14"/>
        <v>-21</v>
      </c>
      <c r="AC139" s="105">
        <f t="shared" si="15"/>
        <v>0</v>
      </c>
    </row>
    <row r="140" spans="1:29" ht="20.100000000000001" customHeight="1" x14ac:dyDescent="0.3">
      <c r="A140" s="69"/>
      <c r="B140" s="74" t="s">
        <v>719</v>
      </c>
      <c r="C140" s="68" t="s">
        <v>462</v>
      </c>
      <c r="D140" s="69"/>
      <c r="E140" s="70"/>
      <c r="F140" s="71"/>
      <c r="G140" s="69"/>
      <c r="H140" s="70"/>
      <c r="I140" s="71"/>
      <c r="J140" s="69"/>
      <c r="K140" s="70"/>
      <c r="L140" s="71"/>
      <c r="M140" s="69"/>
      <c r="N140" s="70"/>
      <c r="O140" s="71"/>
      <c r="P140" s="69">
        <v>-10</v>
      </c>
      <c r="Q140" s="70">
        <v>-11</v>
      </c>
      <c r="R140" s="71">
        <v>-3</v>
      </c>
      <c r="S140" s="69"/>
      <c r="T140" s="107"/>
      <c r="U140" s="349"/>
      <c r="V140" s="69"/>
      <c r="W140" s="70"/>
      <c r="X140" s="71"/>
      <c r="Y140" s="107">
        <v>1</v>
      </c>
      <c r="Z140" s="70">
        <f t="shared" si="16"/>
        <v>3</v>
      </c>
      <c r="AA140" s="70">
        <f t="shared" si="13"/>
        <v>0</v>
      </c>
      <c r="AB140" s="70">
        <f t="shared" si="14"/>
        <v>-24</v>
      </c>
      <c r="AC140" s="105">
        <f t="shared" si="15"/>
        <v>0</v>
      </c>
    </row>
    <row r="141" spans="1:29" ht="20.100000000000001" customHeight="1" x14ac:dyDescent="0.3">
      <c r="A141" s="69"/>
      <c r="B141" s="67" t="s">
        <v>490</v>
      </c>
      <c r="C141" s="68" t="s">
        <v>706</v>
      </c>
      <c r="D141" s="69"/>
      <c r="E141" s="70"/>
      <c r="F141" s="71"/>
      <c r="G141" s="69"/>
      <c r="H141" s="70"/>
      <c r="I141" s="71"/>
      <c r="J141" s="69">
        <v>-7</v>
      </c>
      <c r="K141" s="70">
        <v>-1</v>
      </c>
      <c r="L141" s="71">
        <v>-3</v>
      </c>
      <c r="M141" s="69"/>
      <c r="N141" s="70"/>
      <c r="O141" s="71"/>
      <c r="P141" s="69"/>
      <c r="Q141" s="70"/>
      <c r="R141" s="71"/>
      <c r="S141" s="69"/>
      <c r="T141" s="107"/>
      <c r="U141" s="349"/>
      <c r="V141" s="69"/>
      <c r="W141" s="70"/>
      <c r="X141" s="71"/>
      <c r="Y141" s="107">
        <v>1</v>
      </c>
      <c r="Z141" s="70">
        <f t="shared" si="16"/>
        <v>3</v>
      </c>
      <c r="AA141" s="70">
        <f t="shared" si="13"/>
        <v>0</v>
      </c>
      <c r="AB141" s="70">
        <f t="shared" si="14"/>
        <v>-11</v>
      </c>
      <c r="AC141" s="105">
        <f t="shared" si="15"/>
        <v>0</v>
      </c>
    </row>
    <row r="142" spans="1:29" ht="20.100000000000001" customHeight="1" x14ac:dyDescent="0.3">
      <c r="A142" s="69"/>
      <c r="B142" s="67" t="s">
        <v>688</v>
      </c>
      <c r="C142" s="68" t="s">
        <v>706</v>
      </c>
      <c r="D142" s="69"/>
      <c r="E142" s="70"/>
      <c r="F142" s="71"/>
      <c r="G142" s="69"/>
      <c r="H142" s="70"/>
      <c r="I142" s="71">
        <v>-9</v>
      </c>
      <c r="J142" s="69"/>
      <c r="K142" s="70">
        <v>-4</v>
      </c>
      <c r="L142" s="71">
        <v>-7</v>
      </c>
      <c r="M142" s="69"/>
      <c r="N142" s="70"/>
      <c r="O142" s="71"/>
      <c r="P142" s="69"/>
      <c r="Q142" s="70"/>
      <c r="R142" s="71"/>
      <c r="S142" s="69"/>
      <c r="T142" s="107"/>
      <c r="U142" s="349"/>
      <c r="V142" s="69"/>
      <c r="W142" s="70"/>
      <c r="X142" s="71"/>
      <c r="Y142" s="107">
        <v>2</v>
      </c>
      <c r="Z142" s="70">
        <f t="shared" si="16"/>
        <v>3</v>
      </c>
      <c r="AA142" s="70">
        <f t="shared" si="13"/>
        <v>0</v>
      </c>
      <c r="AB142" s="70">
        <f t="shared" si="14"/>
        <v>-20</v>
      </c>
      <c r="AC142" s="105">
        <f t="shared" si="15"/>
        <v>0</v>
      </c>
    </row>
    <row r="143" spans="1:29" ht="20.100000000000001" customHeight="1" x14ac:dyDescent="0.3">
      <c r="A143" s="354"/>
      <c r="B143" s="351" t="s">
        <v>611</v>
      </c>
      <c r="C143" s="353" t="s">
        <v>706</v>
      </c>
      <c r="D143" s="354">
        <v>-10</v>
      </c>
      <c r="E143" s="355">
        <v>-1</v>
      </c>
      <c r="F143" s="356">
        <v>-10</v>
      </c>
      <c r="G143" s="354"/>
      <c r="H143" s="355"/>
      <c r="I143" s="356"/>
      <c r="J143" s="354"/>
      <c r="K143" s="355"/>
      <c r="L143" s="356"/>
      <c r="M143" s="354"/>
      <c r="N143" s="355"/>
      <c r="O143" s="356"/>
      <c r="P143" s="363"/>
      <c r="Q143" s="364"/>
      <c r="R143" s="365"/>
      <c r="S143" s="363"/>
      <c r="T143" s="366"/>
      <c r="U143" s="367"/>
      <c r="V143" s="363"/>
      <c r="W143" s="364"/>
      <c r="X143" s="365"/>
      <c r="Y143" s="357">
        <v>1</v>
      </c>
      <c r="Z143" s="70">
        <f t="shared" si="16"/>
        <v>3</v>
      </c>
      <c r="AA143" s="70">
        <f t="shared" si="13"/>
        <v>0</v>
      </c>
      <c r="AB143" s="70">
        <f t="shared" si="14"/>
        <v>-21</v>
      </c>
      <c r="AC143" s="444">
        <f t="shared" si="15"/>
        <v>0</v>
      </c>
    </row>
    <row r="144" spans="1:29" ht="20.100000000000001" customHeight="1" x14ac:dyDescent="0.3">
      <c r="A144" s="354"/>
      <c r="B144" s="351" t="s">
        <v>532</v>
      </c>
      <c r="C144" s="353" t="s">
        <v>293</v>
      </c>
      <c r="D144" s="354"/>
      <c r="E144" s="355">
        <v>-10</v>
      </c>
      <c r="F144" s="356">
        <v>-7</v>
      </c>
      <c r="G144" s="354"/>
      <c r="H144" s="355"/>
      <c r="I144" s="356"/>
      <c r="J144" s="354"/>
      <c r="K144" s="355"/>
      <c r="L144" s="356"/>
      <c r="M144" s="354"/>
      <c r="N144" s="355"/>
      <c r="O144" s="356"/>
      <c r="P144" s="354"/>
      <c r="Q144" s="355"/>
      <c r="R144" s="356"/>
      <c r="S144" s="354"/>
      <c r="T144" s="357"/>
      <c r="U144" s="358"/>
      <c r="V144" s="354"/>
      <c r="W144" s="355"/>
      <c r="X144" s="356"/>
      <c r="Y144" s="357">
        <v>1</v>
      </c>
      <c r="Z144" s="70">
        <f t="shared" si="16"/>
        <v>2</v>
      </c>
      <c r="AA144" s="70">
        <f t="shared" si="13"/>
        <v>0</v>
      </c>
      <c r="AB144" s="70">
        <f t="shared" si="14"/>
        <v>-17</v>
      </c>
      <c r="AC144" s="444">
        <f t="shared" si="15"/>
        <v>0</v>
      </c>
    </row>
    <row r="145" spans="1:32" ht="20.100000000000001" customHeight="1" x14ac:dyDescent="0.3">
      <c r="A145" s="69"/>
      <c r="B145" s="67" t="s">
        <v>663</v>
      </c>
      <c r="C145" s="68" t="s">
        <v>662</v>
      </c>
      <c r="D145" s="69"/>
      <c r="E145" s="70">
        <v>-8</v>
      </c>
      <c r="F145" s="71"/>
      <c r="G145" s="69"/>
      <c r="H145" s="70"/>
      <c r="I145" s="71"/>
      <c r="J145" s="69"/>
      <c r="K145" s="70"/>
      <c r="L145" s="71"/>
      <c r="M145" s="69"/>
      <c r="N145" s="70"/>
      <c r="O145" s="71"/>
      <c r="P145" s="69"/>
      <c r="Q145" s="70"/>
      <c r="R145" s="71"/>
      <c r="S145" s="69"/>
      <c r="T145" s="107"/>
      <c r="U145" s="349"/>
      <c r="V145" s="69"/>
      <c r="W145" s="70"/>
      <c r="X145" s="71"/>
      <c r="Y145" s="107">
        <v>1</v>
      </c>
      <c r="Z145" s="70">
        <f t="shared" si="16"/>
        <v>1</v>
      </c>
      <c r="AA145" s="70">
        <f t="shared" si="13"/>
        <v>0</v>
      </c>
      <c r="AB145" s="70">
        <f t="shared" si="14"/>
        <v>-8</v>
      </c>
      <c r="AC145" s="105">
        <f t="shared" si="15"/>
        <v>0</v>
      </c>
    </row>
    <row r="146" spans="1:32" ht="20.100000000000001" customHeight="1" x14ac:dyDescent="0.3">
      <c r="A146" s="69"/>
      <c r="B146" s="74" t="s">
        <v>715</v>
      </c>
      <c r="C146" s="68" t="s">
        <v>634</v>
      </c>
      <c r="D146" s="69"/>
      <c r="E146" s="70"/>
      <c r="F146" s="71"/>
      <c r="G146" s="69"/>
      <c r="H146" s="70"/>
      <c r="I146" s="71"/>
      <c r="J146" s="69"/>
      <c r="K146" s="70"/>
      <c r="L146" s="71"/>
      <c r="M146" s="69"/>
      <c r="N146" s="70"/>
      <c r="O146" s="71"/>
      <c r="P146" s="69">
        <v>-2</v>
      </c>
      <c r="Q146" s="70"/>
      <c r="R146" s="71"/>
      <c r="S146" s="69"/>
      <c r="T146" s="107"/>
      <c r="U146" s="349"/>
      <c r="V146" s="69"/>
      <c r="W146" s="70"/>
      <c r="X146" s="71"/>
      <c r="Y146" s="107">
        <v>1</v>
      </c>
      <c r="Z146" s="70">
        <f t="shared" si="16"/>
        <v>1</v>
      </c>
      <c r="AA146" s="70">
        <f t="shared" si="13"/>
        <v>0</v>
      </c>
      <c r="AB146" s="70">
        <f t="shared" si="14"/>
        <v>-2</v>
      </c>
      <c r="AC146" s="105">
        <f t="shared" si="15"/>
        <v>0</v>
      </c>
    </row>
    <row r="147" spans="1:32" ht="20.100000000000001" customHeight="1" thickBot="1" x14ac:dyDescent="0.35">
      <c r="A147" s="80"/>
      <c r="B147" s="352" t="s">
        <v>57</v>
      </c>
      <c r="C147" s="87" t="s">
        <v>716</v>
      </c>
      <c r="D147" s="80"/>
      <c r="E147" s="81"/>
      <c r="F147" s="82"/>
      <c r="G147" s="80">
        <v>-3</v>
      </c>
      <c r="H147" s="81"/>
      <c r="I147" s="82"/>
      <c r="J147" s="80"/>
      <c r="K147" s="81"/>
      <c r="L147" s="82"/>
      <c r="M147" s="80"/>
      <c r="N147" s="81"/>
      <c r="O147" s="82"/>
      <c r="P147" s="80"/>
      <c r="Q147" s="81"/>
      <c r="R147" s="82"/>
      <c r="S147" s="80"/>
      <c r="T147" s="109"/>
      <c r="U147" s="359"/>
      <c r="V147" s="80"/>
      <c r="W147" s="81"/>
      <c r="X147" s="82"/>
      <c r="Y147" s="109">
        <v>1</v>
      </c>
      <c r="Z147" s="70">
        <f t="shared" si="16"/>
        <v>1</v>
      </c>
      <c r="AA147" s="70">
        <f t="shared" si="13"/>
        <v>0</v>
      </c>
      <c r="AB147" s="70">
        <f t="shared" si="14"/>
        <v>-3</v>
      </c>
      <c r="AC147" s="106">
        <f t="shared" si="15"/>
        <v>0</v>
      </c>
    </row>
    <row r="148" spans="1:32" ht="6" customHeight="1" thickBot="1" x14ac:dyDescent="0.35"/>
    <row r="149" spans="1:32" ht="18" thickBot="1" x14ac:dyDescent="0.35">
      <c r="A149" s="899" t="s">
        <v>341</v>
      </c>
      <c r="B149" s="900"/>
      <c r="C149" s="900"/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  <c r="AA149" s="900"/>
      <c r="AB149" s="900"/>
      <c r="AC149" s="901"/>
    </row>
    <row r="150" spans="1:32" ht="25.2" thickBot="1" x14ac:dyDescent="0.45">
      <c r="A150" s="927" t="s">
        <v>700</v>
      </c>
      <c r="B150" s="928"/>
      <c r="C150" s="929"/>
      <c r="D150" s="929"/>
      <c r="E150" s="929"/>
      <c r="F150" s="929"/>
      <c r="G150" s="929"/>
      <c r="H150" s="929"/>
      <c r="I150" s="929"/>
      <c r="J150" s="929"/>
      <c r="K150" s="929"/>
      <c r="L150" s="929"/>
      <c r="M150" s="929"/>
      <c r="N150" s="929"/>
      <c r="O150" s="929"/>
      <c r="P150" s="929"/>
      <c r="Q150" s="929"/>
      <c r="R150" s="929"/>
      <c r="S150" s="929"/>
      <c r="T150" s="929"/>
      <c r="U150" s="929"/>
      <c r="V150" s="929"/>
      <c r="W150" s="929"/>
      <c r="X150" s="929"/>
      <c r="Y150" s="928"/>
      <c r="Z150" s="928"/>
      <c r="AA150" s="928"/>
      <c r="AB150" s="928"/>
      <c r="AC150" s="930"/>
      <c r="AD150" s="931" t="s">
        <v>467</v>
      </c>
      <c r="AE150" s="931"/>
      <c r="AF150" s="932"/>
    </row>
    <row r="151" spans="1:32" ht="18" thickBot="1" x14ac:dyDescent="0.35">
      <c r="A151" s="422"/>
      <c r="B151" s="423"/>
      <c r="C151" s="918" t="s">
        <v>416</v>
      </c>
      <c r="D151" s="748" t="s">
        <v>3</v>
      </c>
      <c r="E151" s="748"/>
      <c r="F151" s="884" t="s">
        <v>417</v>
      </c>
      <c r="G151" s="885"/>
      <c r="H151" s="885"/>
      <c r="I151" s="886"/>
      <c r="J151" s="748" t="s">
        <v>422</v>
      </c>
      <c r="K151" s="748"/>
      <c r="L151" s="748" t="s">
        <v>423</v>
      </c>
      <c r="M151" s="748"/>
      <c r="N151" s="748"/>
      <c r="O151" s="748"/>
      <c r="P151" s="748" t="s">
        <v>424</v>
      </c>
      <c r="Q151" s="748"/>
      <c r="R151" s="748"/>
      <c r="S151" s="748"/>
      <c r="T151" s="884" t="s">
        <v>723</v>
      </c>
      <c r="U151" s="885"/>
      <c r="V151" s="885"/>
      <c r="W151" s="885"/>
      <c r="X151" s="886"/>
      <c r="Y151" s="919"/>
      <c r="Z151" s="919"/>
      <c r="AA151" s="919"/>
      <c r="AB151" s="919"/>
      <c r="AC151" s="920"/>
      <c r="AD151" s="933"/>
      <c r="AE151" s="933"/>
      <c r="AF151" s="934"/>
    </row>
    <row r="152" spans="1:32" x14ac:dyDescent="0.3">
      <c r="A152" s="422"/>
      <c r="B152" s="44"/>
      <c r="C152" s="918"/>
      <c r="D152" s="748"/>
      <c r="E152" s="748"/>
      <c r="F152" s="887"/>
      <c r="G152" s="771"/>
      <c r="H152" s="771"/>
      <c r="I152" s="888"/>
      <c r="J152" s="748"/>
      <c r="K152" s="748"/>
      <c r="L152" s="748"/>
      <c r="M152" s="748"/>
      <c r="N152" s="748"/>
      <c r="O152" s="748"/>
      <c r="P152" s="748"/>
      <c r="Q152" s="748"/>
      <c r="R152" s="748"/>
      <c r="S152" s="748"/>
      <c r="T152" s="887"/>
      <c r="U152" s="771"/>
      <c r="V152" s="771"/>
      <c r="W152" s="771"/>
      <c r="X152" s="888"/>
      <c r="Y152" s="911"/>
      <c r="Z152" s="911"/>
      <c r="AA152" s="911"/>
      <c r="AB152" s="911"/>
      <c r="AC152" s="912"/>
      <c r="AD152" s="923" t="s">
        <v>118</v>
      </c>
      <c r="AE152" s="923"/>
      <c r="AF152" s="924"/>
    </row>
    <row r="153" spans="1:32" x14ac:dyDescent="0.3">
      <c r="A153" s="422"/>
      <c r="B153" s="424">
        <v>1</v>
      </c>
      <c r="C153" s="425" t="s">
        <v>317</v>
      </c>
      <c r="D153" s="916">
        <v>5</v>
      </c>
      <c r="E153" s="916"/>
      <c r="F153" s="889">
        <v>4</v>
      </c>
      <c r="G153" s="890"/>
      <c r="H153" s="890"/>
      <c r="I153" s="891"/>
      <c r="J153" s="916">
        <v>1</v>
      </c>
      <c r="K153" s="916"/>
      <c r="L153" s="889">
        <v>110</v>
      </c>
      <c r="M153" s="891"/>
      <c r="N153" s="889">
        <v>45</v>
      </c>
      <c r="O153" s="891"/>
      <c r="P153" s="889">
        <v>590</v>
      </c>
      <c r="Q153" s="891"/>
      <c r="R153" s="889">
        <v>497</v>
      </c>
      <c r="S153" s="891"/>
      <c r="T153" s="889">
        <v>4</v>
      </c>
      <c r="U153" s="890"/>
      <c r="V153" s="890"/>
      <c r="W153" s="890"/>
      <c r="X153" s="891"/>
      <c r="Y153" s="911"/>
      <c r="Z153" s="911"/>
      <c r="AA153" s="911"/>
      <c r="AB153" s="911"/>
      <c r="AC153" s="912"/>
      <c r="AD153" s="925"/>
      <c r="AE153" s="925"/>
      <c r="AF153" s="926"/>
    </row>
    <row r="154" spans="1:32" x14ac:dyDescent="0.3">
      <c r="A154" s="422"/>
      <c r="B154" s="424">
        <v>2</v>
      </c>
      <c r="C154" s="425" t="s">
        <v>156</v>
      </c>
      <c r="D154" s="916">
        <v>5</v>
      </c>
      <c r="E154" s="916"/>
      <c r="F154" s="889">
        <v>4</v>
      </c>
      <c r="G154" s="890"/>
      <c r="H154" s="890"/>
      <c r="I154" s="891"/>
      <c r="J154" s="916">
        <v>1</v>
      </c>
      <c r="K154" s="916"/>
      <c r="L154" s="889">
        <v>105</v>
      </c>
      <c r="M154" s="891"/>
      <c r="N154" s="889">
        <v>50</v>
      </c>
      <c r="O154" s="891"/>
      <c r="P154" s="889">
        <v>616</v>
      </c>
      <c r="Q154" s="891"/>
      <c r="R154" s="889">
        <v>466</v>
      </c>
      <c r="S154" s="891"/>
      <c r="T154" s="889">
        <v>4</v>
      </c>
      <c r="U154" s="890"/>
      <c r="V154" s="890"/>
      <c r="W154" s="890"/>
      <c r="X154" s="891"/>
      <c r="Y154" s="911"/>
      <c r="Z154" s="911"/>
      <c r="AA154" s="911"/>
      <c r="AB154" s="911"/>
      <c r="AC154" s="912"/>
      <c r="AD154" s="925"/>
      <c r="AE154" s="925"/>
      <c r="AF154" s="926"/>
    </row>
    <row r="155" spans="1:32" x14ac:dyDescent="0.3">
      <c r="A155" s="422"/>
      <c r="B155" s="424">
        <v>3</v>
      </c>
      <c r="C155" s="425" t="s">
        <v>487</v>
      </c>
      <c r="D155" s="916">
        <v>5</v>
      </c>
      <c r="E155" s="916"/>
      <c r="F155" s="889">
        <v>2</v>
      </c>
      <c r="G155" s="890"/>
      <c r="H155" s="890"/>
      <c r="I155" s="891"/>
      <c r="J155" s="889">
        <v>3</v>
      </c>
      <c r="K155" s="891"/>
      <c r="L155" s="889">
        <v>78</v>
      </c>
      <c r="M155" s="891"/>
      <c r="N155" s="889">
        <v>77</v>
      </c>
      <c r="O155" s="891"/>
      <c r="P155" s="889">
        <v>556</v>
      </c>
      <c r="Q155" s="891"/>
      <c r="R155" s="889">
        <v>510</v>
      </c>
      <c r="S155" s="891"/>
      <c r="T155" s="889">
        <v>2</v>
      </c>
      <c r="U155" s="890"/>
      <c r="V155" s="890"/>
      <c r="W155" s="890"/>
      <c r="X155" s="891"/>
      <c r="Y155" s="911"/>
      <c r="Z155" s="911"/>
      <c r="AA155" s="911"/>
      <c r="AB155" s="911"/>
      <c r="AC155" s="912"/>
      <c r="AD155" s="925"/>
      <c r="AE155" s="925"/>
      <c r="AF155" s="926"/>
    </row>
    <row r="156" spans="1:32" x14ac:dyDescent="0.3">
      <c r="A156" s="422"/>
      <c r="B156" s="424">
        <v>4</v>
      </c>
      <c r="C156" s="425" t="s">
        <v>492</v>
      </c>
      <c r="D156" s="916">
        <v>5</v>
      </c>
      <c r="E156" s="916"/>
      <c r="F156" s="889">
        <v>2</v>
      </c>
      <c r="G156" s="890"/>
      <c r="H156" s="890"/>
      <c r="I156" s="891"/>
      <c r="J156" s="916">
        <v>3</v>
      </c>
      <c r="K156" s="916"/>
      <c r="L156" s="889">
        <v>66</v>
      </c>
      <c r="M156" s="891"/>
      <c r="N156" s="889">
        <v>89</v>
      </c>
      <c r="O156" s="891"/>
      <c r="P156" s="889">
        <v>525</v>
      </c>
      <c r="Q156" s="891"/>
      <c r="R156" s="889">
        <v>558</v>
      </c>
      <c r="S156" s="891"/>
      <c r="T156" s="889">
        <v>2</v>
      </c>
      <c r="U156" s="890"/>
      <c r="V156" s="890"/>
      <c r="W156" s="890"/>
      <c r="X156" s="891"/>
      <c r="Y156" s="911"/>
      <c r="Z156" s="911"/>
      <c r="AA156" s="911"/>
      <c r="AB156" s="911"/>
      <c r="AC156" s="912"/>
      <c r="AD156" s="925"/>
      <c r="AE156" s="925"/>
      <c r="AF156" s="926"/>
    </row>
    <row r="157" spans="1:32" x14ac:dyDescent="0.3">
      <c r="A157" s="422"/>
      <c r="B157" s="424">
        <v>5</v>
      </c>
      <c r="C157" s="425" t="s">
        <v>101</v>
      </c>
      <c r="D157" s="916">
        <v>5</v>
      </c>
      <c r="E157" s="916"/>
      <c r="F157" s="889">
        <v>2</v>
      </c>
      <c r="G157" s="890"/>
      <c r="H157" s="890"/>
      <c r="I157" s="891"/>
      <c r="J157" s="916">
        <v>3</v>
      </c>
      <c r="K157" s="916"/>
      <c r="L157" s="889">
        <v>61</v>
      </c>
      <c r="M157" s="891"/>
      <c r="N157" s="889">
        <v>94</v>
      </c>
      <c r="O157" s="891"/>
      <c r="P157" s="889">
        <v>489</v>
      </c>
      <c r="Q157" s="891"/>
      <c r="R157" s="889">
        <v>575</v>
      </c>
      <c r="S157" s="891"/>
      <c r="T157" s="889">
        <v>2</v>
      </c>
      <c r="U157" s="890"/>
      <c r="V157" s="890"/>
      <c r="W157" s="890"/>
      <c r="X157" s="891"/>
      <c r="Y157" s="911"/>
      <c r="Z157" s="911"/>
      <c r="AA157" s="911"/>
      <c r="AB157" s="911"/>
      <c r="AC157" s="912"/>
      <c r="AD157" s="925"/>
      <c r="AE157" s="925"/>
      <c r="AF157" s="926"/>
    </row>
    <row r="158" spans="1:32" ht="18" thickBot="1" x14ac:dyDescent="0.35">
      <c r="A158" s="426"/>
      <c r="B158" s="427">
        <v>6</v>
      </c>
      <c r="C158" s="428" t="s">
        <v>609</v>
      </c>
      <c r="D158" s="892">
        <v>5</v>
      </c>
      <c r="E158" s="894"/>
      <c r="F158" s="892">
        <v>1</v>
      </c>
      <c r="G158" s="893"/>
      <c r="H158" s="893"/>
      <c r="I158" s="894"/>
      <c r="J158" s="892">
        <v>4</v>
      </c>
      <c r="K158" s="894"/>
      <c r="L158" s="892">
        <v>45</v>
      </c>
      <c r="M158" s="894"/>
      <c r="N158" s="892">
        <v>110</v>
      </c>
      <c r="O158" s="894"/>
      <c r="P158" s="892">
        <v>445</v>
      </c>
      <c r="Q158" s="894"/>
      <c r="R158" s="892">
        <v>615</v>
      </c>
      <c r="S158" s="894"/>
      <c r="T158" s="892">
        <v>1</v>
      </c>
      <c r="U158" s="893"/>
      <c r="V158" s="893"/>
      <c r="W158" s="893"/>
      <c r="X158" s="894"/>
      <c r="Y158" s="921"/>
      <c r="Z158" s="921"/>
      <c r="AA158" s="921"/>
      <c r="AB158" s="921"/>
      <c r="AC158" s="922"/>
      <c r="AD158" s="935"/>
      <c r="AE158" s="935"/>
      <c r="AF158" s="936"/>
    </row>
    <row r="159" spans="1:32" ht="5.25" customHeight="1" thickBot="1" x14ac:dyDescent="0.35">
      <c r="A159" s="422"/>
      <c r="B159" s="429"/>
      <c r="C159" s="429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29"/>
      <c r="AA159" s="429"/>
      <c r="AB159" s="44"/>
      <c r="AC159" s="430"/>
    </row>
    <row r="160" spans="1:32" ht="25.2" thickBot="1" x14ac:dyDescent="0.45">
      <c r="A160" s="927" t="s">
        <v>701</v>
      </c>
      <c r="B160" s="928"/>
      <c r="C160" s="929"/>
      <c r="D160" s="929"/>
      <c r="E160" s="929"/>
      <c r="F160" s="929"/>
      <c r="G160" s="929"/>
      <c r="H160" s="929"/>
      <c r="I160" s="929"/>
      <c r="J160" s="929"/>
      <c r="K160" s="929"/>
      <c r="L160" s="929"/>
      <c r="M160" s="929"/>
      <c r="N160" s="929"/>
      <c r="O160" s="929"/>
      <c r="P160" s="929"/>
      <c r="Q160" s="929"/>
      <c r="R160" s="929"/>
      <c r="S160" s="929"/>
      <c r="T160" s="929"/>
      <c r="U160" s="929"/>
      <c r="V160" s="929"/>
      <c r="W160" s="929"/>
      <c r="X160" s="929"/>
      <c r="Y160" s="928"/>
      <c r="Z160" s="928"/>
      <c r="AA160" s="928"/>
      <c r="AB160" s="928"/>
      <c r="AC160" s="930"/>
      <c r="AD160" s="931" t="s">
        <v>467</v>
      </c>
      <c r="AE160" s="931"/>
      <c r="AF160" s="932"/>
    </row>
    <row r="161" spans="1:32" ht="18" thickBot="1" x14ac:dyDescent="0.35">
      <c r="A161" s="422"/>
      <c r="B161" s="423"/>
      <c r="C161" s="918" t="s">
        <v>416</v>
      </c>
      <c r="D161" s="748" t="s">
        <v>3</v>
      </c>
      <c r="E161" s="748"/>
      <c r="F161" s="884" t="s">
        <v>417</v>
      </c>
      <c r="G161" s="885"/>
      <c r="H161" s="885"/>
      <c r="I161" s="886"/>
      <c r="J161" s="748" t="s">
        <v>422</v>
      </c>
      <c r="K161" s="748"/>
      <c r="L161" s="748" t="s">
        <v>423</v>
      </c>
      <c r="M161" s="748"/>
      <c r="N161" s="748"/>
      <c r="O161" s="748"/>
      <c r="P161" s="748" t="s">
        <v>424</v>
      </c>
      <c r="Q161" s="748"/>
      <c r="R161" s="748"/>
      <c r="S161" s="748"/>
      <c r="T161" s="884" t="s">
        <v>723</v>
      </c>
      <c r="U161" s="885"/>
      <c r="V161" s="885"/>
      <c r="W161" s="885"/>
      <c r="X161" s="886"/>
      <c r="Y161" s="919"/>
      <c r="Z161" s="919"/>
      <c r="AA161" s="919"/>
      <c r="AB161" s="919"/>
      <c r="AC161" s="920"/>
      <c r="AD161" s="933"/>
      <c r="AE161" s="933"/>
      <c r="AF161" s="934"/>
    </row>
    <row r="162" spans="1:32" x14ac:dyDescent="0.3">
      <c r="A162" s="422"/>
      <c r="B162" s="44"/>
      <c r="C162" s="918"/>
      <c r="D162" s="748"/>
      <c r="E162" s="748"/>
      <c r="F162" s="887"/>
      <c r="G162" s="771"/>
      <c r="H162" s="771"/>
      <c r="I162" s="888"/>
      <c r="J162" s="748"/>
      <c r="K162" s="748"/>
      <c r="L162" s="748"/>
      <c r="M162" s="748"/>
      <c r="N162" s="748"/>
      <c r="O162" s="748"/>
      <c r="P162" s="748"/>
      <c r="Q162" s="748"/>
      <c r="R162" s="748"/>
      <c r="S162" s="748"/>
      <c r="T162" s="887"/>
      <c r="U162" s="771"/>
      <c r="V162" s="771"/>
      <c r="W162" s="771"/>
      <c r="X162" s="888"/>
      <c r="Y162" s="911"/>
      <c r="Z162" s="911"/>
      <c r="AA162" s="911"/>
      <c r="AB162" s="911"/>
      <c r="AC162" s="912"/>
      <c r="AD162" s="923" t="s">
        <v>399</v>
      </c>
      <c r="AE162" s="923"/>
      <c r="AF162" s="924"/>
    </row>
    <row r="163" spans="1:32" x14ac:dyDescent="0.3">
      <c r="A163" s="422"/>
      <c r="B163" s="424">
        <v>1</v>
      </c>
      <c r="C163" s="425" t="s">
        <v>465</v>
      </c>
      <c r="D163" s="916">
        <v>5</v>
      </c>
      <c r="E163" s="916"/>
      <c r="F163" s="916">
        <v>4</v>
      </c>
      <c r="G163" s="916"/>
      <c r="H163" s="916"/>
      <c r="I163" s="916"/>
      <c r="J163" s="916">
        <v>1</v>
      </c>
      <c r="K163" s="916"/>
      <c r="L163" s="916">
        <v>91</v>
      </c>
      <c r="M163" s="916"/>
      <c r="N163" s="916">
        <v>64</v>
      </c>
      <c r="O163" s="916"/>
      <c r="P163" s="916">
        <v>581</v>
      </c>
      <c r="Q163" s="916"/>
      <c r="R163" s="916">
        <v>512</v>
      </c>
      <c r="S163" s="916"/>
      <c r="T163" s="889">
        <v>4</v>
      </c>
      <c r="U163" s="890"/>
      <c r="V163" s="890"/>
      <c r="W163" s="890"/>
      <c r="X163" s="891"/>
      <c r="Y163" s="911"/>
      <c r="Z163" s="911"/>
      <c r="AA163" s="911"/>
      <c r="AB163" s="911"/>
      <c r="AC163" s="912"/>
      <c r="AD163" s="925"/>
      <c r="AE163" s="925"/>
      <c r="AF163" s="926"/>
    </row>
    <row r="164" spans="1:32" x14ac:dyDescent="0.3">
      <c r="A164" s="422"/>
      <c r="B164" s="424">
        <v>2</v>
      </c>
      <c r="C164" s="425" t="s">
        <v>643</v>
      </c>
      <c r="D164" s="916">
        <v>5</v>
      </c>
      <c r="E164" s="916"/>
      <c r="F164" s="916">
        <v>4</v>
      </c>
      <c r="G164" s="916"/>
      <c r="H164" s="916"/>
      <c r="I164" s="916"/>
      <c r="J164" s="916">
        <v>1</v>
      </c>
      <c r="K164" s="916"/>
      <c r="L164" s="916">
        <v>94</v>
      </c>
      <c r="M164" s="916"/>
      <c r="N164" s="916">
        <v>61</v>
      </c>
      <c r="O164" s="916"/>
      <c r="P164" s="916">
        <v>582</v>
      </c>
      <c r="Q164" s="916"/>
      <c r="R164" s="916">
        <v>530</v>
      </c>
      <c r="S164" s="916"/>
      <c r="T164" s="889">
        <v>4</v>
      </c>
      <c r="U164" s="890"/>
      <c r="V164" s="890"/>
      <c r="W164" s="890"/>
      <c r="X164" s="891"/>
      <c r="Y164" s="911"/>
      <c r="Z164" s="911"/>
      <c r="AA164" s="911"/>
      <c r="AB164" s="911"/>
      <c r="AC164" s="912"/>
      <c r="AD164" s="925"/>
      <c r="AE164" s="925"/>
      <c r="AF164" s="926"/>
    </row>
    <row r="165" spans="1:32" x14ac:dyDescent="0.3">
      <c r="A165" s="422"/>
      <c r="B165" s="424">
        <v>3</v>
      </c>
      <c r="C165" s="425" t="s">
        <v>634</v>
      </c>
      <c r="D165" s="916">
        <v>5</v>
      </c>
      <c r="E165" s="916"/>
      <c r="F165" s="916">
        <v>2</v>
      </c>
      <c r="G165" s="916"/>
      <c r="H165" s="916"/>
      <c r="I165" s="916"/>
      <c r="J165" s="916">
        <v>3</v>
      </c>
      <c r="K165" s="916"/>
      <c r="L165" s="916">
        <v>76</v>
      </c>
      <c r="M165" s="916"/>
      <c r="N165" s="916">
        <v>79</v>
      </c>
      <c r="O165" s="916"/>
      <c r="P165" s="916">
        <v>547</v>
      </c>
      <c r="Q165" s="916"/>
      <c r="R165" s="916">
        <v>564</v>
      </c>
      <c r="S165" s="916"/>
      <c r="T165" s="889">
        <v>2</v>
      </c>
      <c r="U165" s="890"/>
      <c r="V165" s="890"/>
      <c r="W165" s="890"/>
      <c r="X165" s="891"/>
      <c r="Y165" s="911"/>
      <c r="Z165" s="911"/>
      <c r="AA165" s="911"/>
      <c r="AB165" s="911"/>
      <c r="AC165" s="912"/>
      <c r="AD165" s="925"/>
      <c r="AE165" s="925"/>
      <c r="AF165" s="926"/>
    </row>
    <row r="166" spans="1:32" x14ac:dyDescent="0.3">
      <c r="A166" s="422"/>
      <c r="B166" s="424">
        <v>4</v>
      </c>
      <c r="C166" s="425" t="s">
        <v>648</v>
      </c>
      <c r="D166" s="916">
        <v>5</v>
      </c>
      <c r="E166" s="916"/>
      <c r="F166" s="916">
        <v>2</v>
      </c>
      <c r="G166" s="916"/>
      <c r="H166" s="916"/>
      <c r="I166" s="916"/>
      <c r="J166" s="916">
        <v>3</v>
      </c>
      <c r="K166" s="916"/>
      <c r="L166" s="916">
        <v>84</v>
      </c>
      <c r="M166" s="916"/>
      <c r="N166" s="916">
        <v>71</v>
      </c>
      <c r="O166" s="916"/>
      <c r="P166" s="916">
        <v>576</v>
      </c>
      <c r="Q166" s="916"/>
      <c r="R166" s="916">
        <v>536</v>
      </c>
      <c r="S166" s="916"/>
      <c r="T166" s="889">
        <v>2</v>
      </c>
      <c r="U166" s="890"/>
      <c r="V166" s="890"/>
      <c r="W166" s="890"/>
      <c r="X166" s="891"/>
      <c r="Y166" s="911"/>
      <c r="Z166" s="911"/>
      <c r="AA166" s="911"/>
      <c r="AB166" s="911"/>
      <c r="AC166" s="912"/>
      <c r="AD166" s="925"/>
      <c r="AE166" s="925"/>
      <c r="AF166" s="926"/>
    </row>
    <row r="167" spans="1:32" x14ac:dyDescent="0.3">
      <c r="A167" s="422"/>
      <c r="B167" s="424">
        <v>5</v>
      </c>
      <c r="C167" s="425" t="s">
        <v>628</v>
      </c>
      <c r="D167" s="916">
        <v>5</v>
      </c>
      <c r="E167" s="916"/>
      <c r="F167" s="916">
        <v>2</v>
      </c>
      <c r="G167" s="916"/>
      <c r="H167" s="916"/>
      <c r="I167" s="916"/>
      <c r="J167" s="916">
        <v>3</v>
      </c>
      <c r="K167" s="916"/>
      <c r="L167" s="916">
        <v>59</v>
      </c>
      <c r="M167" s="916"/>
      <c r="N167" s="916">
        <v>96</v>
      </c>
      <c r="O167" s="916"/>
      <c r="P167" s="916">
        <v>502</v>
      </c>
      <c r="Q167" s="916"/>
      <c r="R167" s="916">
        <v>606</v>
      </c>
      <c r="S167" s="916"/>
      <c r="T167" s="889">
        <v>2</v>
      </c>
      <c r="U167" s="890"/>
      <c r="V167" s="890"/>
      <c r="W167" s="890"/>
      <c r="X167" s="891"/>
      <c r="Y167" s="911"/>
      <c r="Z167" s="911"/>
      <c r="AA167" s="911"/>
      <c r="AB167" s="911"/>
      <c r="AC167" s="912"/>
      <c r="AD167" s="925"/>
      <c r="AE167" s="925"/>
      <c r="AF167" s="926"/>
    </row>
    <row r="168" spans="1:32" ht="18" thickBot="1" x14ac:dyDescent="0.35">
      <c r="A168" s="426"/>
      <c r="B168" s="427">
        <v>6</v>
      </c>
      <c r="C168" s="428" t="s">
        <v>293</v>
      </c>
      <c r="D168" s="917">
        <v>5</v>
      </c>
      <c r="E168" s="917"/>
      <c r="F168" s="917">
        <v>1</v>
      </c>
      <c r="G168" s="917"/>
      <c r="H168" s="917"/>
      <c r="I168" s="917"/>
      <c r="J168" s="917">
        <v>4</v>
      </c>
      <c r="K168" s="917"/>
      <c r="L168" s="917">
        <v>61</v>
      </c>
      <c r="M168" s="917"/>
      <c r="N168" s="917">
        <v>94</v>
      </c>
      <c r="O168" s="917"/>
      <c r="P168" s="917">
        <v>531</v>
      </c>
      <c r="Q168" s="917"/>
      <c r="R168" s="917">
        <v>571</v>
      </c>
      <c r="S168" s="917"/>
      <c r="T168" s="892">
        <v>1</v>
      </c>
      <c r="U168" s="893"/>
      <c r="V168" s="893"/>
      <c r="W168" s="893"/>
      <c r="X168" s="894"/>
      <c r="Y168" s="921"/>
      <c r="Z168" s="921"/>
      <c r="AA168" s="921"/>
      <c r="AB168" s="921"/>
      <c r="AC168" s="922"/>
      <c r="AD168" s="925"/>
      <c r="AE168" s="925"/>
      <c r="AF168" s="926"/>
    </row>
    <row r="169" spans="1:32" ht="25.2" thickBot="1" x14ac:dyDescent="0.45">
      <c r="A169" s="902" t="s">
        <v>702</v>
      </c>
      <c r="B169" s="903"/>
      <c r="C169" s="903"/>
      <c r="D169" s="904"/>
      <c r="E169" s="904"/>
      <c r="F169" s="904"/>
      <c r="G169" s="904"/>
      <c r="H169" s="904"/>
      <c r="I169" s="904"/>
      <c r="J169" s="904"/>
      <c r="K169" s="904"/>
      <c r="L169" s="904"/>
      <c r="M169" s="904"/>
      <c r="N169" s="904"/>
      <c r="O169" s="904"/>
      <c r="P169" s="904"/>
      <c r="Q169" s="904"/>
      <c r="R169" s="904"/>
      <c r="S169" s="904"/>
      <c r="T169" s="904"/>
      <c r="U169" s="904"/>
      <c r="V169" s="904"/>
      <c r="W169" s="904"/>
      <c r="X169" s="904"/>
      <c r="Y169" s="904"/>
      <c r="Z169" s="903"/>
      <c r="AA169" s="903"/>
      <c r="AB169" s="903"/>
      <c r="AC169" s="905"/>
      <c r="AD169" s="906" t="s">
        <v>466</v>
      </c>
      <c r="AE169" s="906"/>
      <c r="AF169" s="907"/>
    </row>
    <row r="170" spans="1:32" ht="18" thickBot="1" x14ac:dyDescent="0.35">
      <c r="A170" s="431"/>
      <c r="B170" s="8"/>
      <c r="C170" s="25"/>
      <c r="D170" s="908" t="s">
        <v>136</v>
      </c>
      <c r="E170" s="909"/>
      <c r="F170" s="909"/>
      <c r="G170" s="909"/>
      <c r="H170" s="909"/>
      <c r="I170" s="909"/>
      <c r="J170" s="909"/>
      <c r="K170" s="909"/>
      <c r="L170" s="909"/>
      <c r="M170" s="909"/>
      <c r="N170" s="909"/>
      <c r="O170" s="909"/>
      <c r="P170" s="909"/>
      <c r="Q170" s="909"/>
      <c r="R170" s="909"/>
      <c r="S170" s="909"/>
      <c r="T170" s="909"/>
      <c r="U170" s="909"/>
      <c r="V170" s="909"/>
      <c r="W170" s="909"/>
      <c r="X170" s="910"/>
      <c r="Y170" s="913" t="s">
        <v>4</v>
      </c>
      <c r="Z170" s="914"/>
      <c r="AA170" s="914"/>
      <c r="AB170" s="914"/>
      <c r="AC170" s="915"/>
      <c r="AD170" s="895" t="s">
        <v>661</v>
      </c>
      <c r="AE170" s="895"/>
      <c r="AF170" s="896"/>
    </row>
    <row r="171" spans="1:32" ht="15.6" thickBot="1" x14ac:dyDescent="0.3">
      <c r="A171" s="432" t="s">
        <v>304</v>
      </c>
      <c r="B171" s="433" t="s">
        <v>2</v>
      </c>
      <c r="C171" s="434" t="s">
        <v>15</v>
      </c>
      <c r="D171" s="435" t="s">
        <v>6</v>
      </c>
      <c r="E171" s="436" t="s">
        <v>7</v>
      </c>
      <c r="F171" s="437" t="s">
        <v>8</v>
      </c>
      <c r="G171" s="435" t="s">
        <v>9</v>
      </c>
      <c r="H171" s="436" t="s">
        <v>10</v>
      </c>
      <c r="I171" s="437" t="s">
        <v>16</v>
      </c>
      <c r="J171" s="437" t="s">
        <v>124</v>
      </c>
      <c r="K171" s="435" t="s">
        <v>125</v>
      </c>
      <c r="L171" s="436" t="s">
        <v>126</v>
      </c>
      <c r="M171" s="437" t="s">
        <v>127</v>
      </c>
      <c r="N171" s="438" t="s">
        <v>128</v>
      </c>
      <c r="O171" s="436" t="s">
        <v>129</v>
      </c>
      <c r="P171" s="437" t="s">
        <v>130</v>
      </c>
      <c r="Q171" s="435" t="s">
        <v>131</v>
      </c>
      <c r="R171" s="436" t="s">
        <v>132</v>
      </c>
      <c r="S171" s="437" t="s">
        <v>133</v>
      </c>
      <c r="T171" s="439" t="s">
        <v>134</v>
      </c>
      <c r="U171" s="439" t="s">
        <v>135</v>
      </c>
      <c r="V171" s="435" t="s">
        <v>205</v>
      </c>
      <c r="W171" s="436" t="s">
        <v>721</v>
      </c>
      <c r="X171" s="437" t="s">
        <v>722</v>
      </c>
      <c r="Y171" s="445" t="s">
        <v>336</v>
      </c>
      <c r="Z171" s="446" t="s">
        <v>301</v>
      </c>
      <c r="AA171" s="446" t="s">
        <v>302</v>
      </c>
      <c r="AB171" s="446" t="s">
        <v>303</v>
      </c>
      <c r="AC171" s="447" t="s">
        <v>5</v>
      </c>
      <c r="AD171" s="911"/>
      <c r="AE171" s="911"/>
      <c r="AF171" s="912"/>
    </row>
    <row r="172" spans="1:32" ht="20.100000000000001" customHeight="1" x14ac:dyDescent="0.3">
      <c r="A172" s="53">
        <v>1</v>
      </c>
      <c r="B172" s="18" t="s">
        <v>685</v>
      </c>
      <c r="C172" s="48" t="s">
        <v>465</v>
      </c>
      <c r="D172" s="50"/>
      <c r="E172" s="51"/>
      <c r="F172" s="52"/>
      <c r="G172" s="50"/>
      <c r="H172" s="51"/>
      <c r="I172" s="52"/>
      <c r="J172" s="50">
        <v>8</v>
      </c>
      <c r="K172" s="51">
        <v>5</v>
      </c>
      <c r="L172" s="52">
        <v>4</v>
      </c>
      <c r="M172" s="50">
        <v>4</v>
      </c>
      <c r="N172" s="92">
        <v>5</v>
      </c>
      <c r="O172" s="93">
        <v>5</v>
      </c>
      <c r="P172" s="91">
        <v>13</v>
      </c>
      <c r="Q172" s="92">
        <v>7</v>
      </c>
      <c r="R172" s="93">
        <v>7</v>
      </c>
      <c r="S172" s="91"/>
      <c r="T172" s="360"/>
      <c r="U172" s="361"/>
      <c r="V172" s="91"/>
      <c r="W172" s="92"/>
      <c r="X172" s="93"/>
      <c r="Y172" s="281">
        <v>3</v>
      </c>
      <c r="Z172" s="21">
        <f t="shared" ref="Z172:Z203" si="17">COUNTA(D172:X172)</f>
        <v>9</v>
      </c>
      <c r="AA172" s="21">
        <f t="shared" ref="AA172:AA203" si="18">COUNTIF(D172:X172,"&gt;0")</f>
        <v>9</v>
      </c>
      <c r="AB172" s="21">
        <f t="shared" ref="AB172:AB203" si="19">SUM(D172:X172)</f>
        <v>58</v>
      </c>
      <c r="AC172" s="188">
        <f t="shared" ref="AC172:AC203" si="20">AA172/Z172*100</f>
        <v>100</v>
      </c>
      <c r="AD172" s="911"/>
      <c r="AE172" s="911"/>
      <c r="AF172" s="912"/>
    </row>
    <row r="173" spans="1:32" ht="20.100000000000001" customHeight="1" x14ac:dyDescent="0.3">
      <c r="A173" s="53">
        <v>2</v>
      </c>
      <c r="B173" s="18" t="s">
        <v>705</v>
      </c>
      <c r="C173" s="48" t="s">
        <v>481</v>
      </c>
      <c r="D173" s="53"/>
      <c r="E173" s="21"/>
      <c r="F173" s="54"/>
      <c r="G173" s="53"/>
      <c r="H173" s="21"/>
      <c r="I173" s="54"/>
      <c r="J173" s="53"/>
      <c r="K173" s="21"/>
      <c r="L173" s="54"/>
      <c r="M173" s="53">
        <v>10</v>
      </c>
      <c r="N173" s="21">
        <v>8</v>
      </c>
      <c r="O173" s="54">
        <v>13</v>
      </c>
      <c r="P173" s="53">
        <v>1</v>
      </c>
      <c r="Q173" s="21">
        <v>3</v>
      </c>
      <c r="R173" s="54">
        <v>12</v>
      </c>
      <c r="S173" s="53"/>
      <c r="T173" s="281"/>
      <c r="U173" s="347"/>
      <c r="V173" s="53"/>
      <c r="W173" s="21"/>
      <c r="X173" s="54"/>
      <c r="Y173" s="281">
        <v>2</v>
      </c>
      <c r="Z173" s="21">
        <f t="shared" si="17"/>
        <v>6</v>
      </c>
      <c r="AA173" s="21">
        <f t="shared" si="18"/>
        <v>6</v>
      </c>
      <c r="AB173" s="21">
        <f t="shared" si="19"/>
        <v>47</v>
      </c>
      <c r="AC173" s="188">
        <f t="shared" si="20"/>
        <v>100</v>
      </c>
      <c r="AD173" s="911"/>
      <c r="AE173" s="911"/>
      <c r="AF173" s="912"/>
    </row>
    <row r="174" spans="1:32" ht="20.100000000000001" customHeight="1" x14ac:dyDescent="0.3">
      <c r="A174" s="53">
        <v>3</v>
      </c>
      <c r="B174" s="19" t="s">
        <v>80</v>
      </c>
      <c r="C174" s="48" t="s">
        <v>118</v>
      </c>
      <c r="D174" s="53">
        <v>4</v>
      </c>
      <c r="E174" s="21">
        <v>7</v>
      </c>
      <c r="F174" s="54">
        <v>3</v>
      </c>
      <c r="G174" s="53">
        <v>7</v>
      </c>
      <c r="H174" s="21">
        <v>4</v>
      </c>
      <c r="I174" s="54">
        <v>4</v>
      </c>
      <c r="J174" s="53">
        <v>9</v>
      </c>
      <c r="K174" s="21">
        <v>13</v>
      </c>
      <c r="L174" s="54">
        <v>3</v>
      </c>
      <c r="M174" s="53">
        <v>7</v>
      </c>
      <c r="N174" s="21">
        <v>4</v>
      </c>
      <c r="O174" s="54">
        <v>7</v>
      </c>
      <c r="P174" s="53">
        <v>12</v>
      </c>
      <c r="Q174" s="21">
        <v>-5</v>
      </c>
      <c r="R174" s="54">
        <v>7</v>
      </c>
      <c r="S174" s="53"/>
      <c r="T174" s="281"/>
      <c r="U174" s="347"/>
      <c r="V174" s="53"/>
      <c r="W174" s="21"/>
      <c r="X174" s="54"/>
      <c r="Y174" s="281">
        <v>5</v>
      </c>
      <c r="Z174" s="21">
        <f t="shared" si="17"/>
        <v>15</v>
      </c>
      <c r="AA174" s="21">
        <f t="shared" si="18"/>
        <v>14</v>
      </c>
      <c r="AB174" s="21">
        <f t="shared" si="19"/>
        <v>86</v>
      </c>
      <c r="AC174" s="188">
        <f t="shared" si="20"/>
        <v>93.333333333333329</v>
      </c>
      <c r="AD174" s="911"/>
      <c r="AE174" s="911"/>
      <c r="AF174" s="912"/>
    </row>
    <row r="175" spans="1:32" ht="20.100000000000001" customHeight="1" x14ac:dyDescent="0.3">
      <c r="A175" s="53">
        <v>4</v>
      </c>
      <c r="B175" s="18" t="s">
        <v>202</v>
      </c>
      <c r="C175" s="48" t="s">
        <v>481</v>
      </c>
      <c r="D175" s="53"/>
      <c r="E175" s="21"/>
      <c r="F175" s="54"/>
      <c r="G175" s="53">
        <v>7</v>
      </c>
      <c r="H175" s="21">
        <v>8</v>
      </c>
      <c r="I175" s="54">
        <v>11</v>
      </c>
      <c r="J175" s="53">
        <v>-5</v>
      </c>
      <c r="K175" s="21">
        <v>9</v>
      </c>
      <c r="L175" s="54">
        <v>1</v>
      </c>
      <c r="M175" s="53">
        <v>4</v>
      </c>
      <c r="N175" s="21">
        <v>5</v>
      </c>
      <c r="O175" s="54">
        <v>8</v>
      </c>
      <c r="P175" s="53"/>
      <c r="Q175" s="21"/>
      <c r="R175" s="54"/>
      <c r="S175" s="53"/>
      <c r="T175" s="281"/>
      <c r="U175" s="347"/>
      <c r="V175" s="53"/>
      <c r="W175" s="21"/>
      <c r="X175" s="54"/>
      <c r="Y175" s="281">
        <v>3</v>
      </c>
      <c r="Z175" s="21">
        <f t="shared" si="17"/>
        <v>9</v>
      </c>
      <c r="AA175" s="21">
        <f t="shared" si="18"/>
        <v>8</v>
      </c>
      <c r="AB175" s="21">
        <f t="shared" si="19"/>
        <v>48</v>
      </c>
      <c r="AC175" s="188">
        <f t="shared" si="20"/>
        <v>88.888888888888886</v>
      </c>
      <c r="AD175" s="911"/>
      <c r="AE175" s="911"/>
      <c r="AF175" s="912"/>
    </row>
    <row r="176" spans="1:32" ht="20.100000000000001" customHeight="1" x14ac:dyDescent="0.3">
      <c r="A176" s="53">
        <v>5</v>
      </c>
      <c r="B176" s="19" t="s">
        <v>695</v>
      </c>
      <c r="C176" s="48" t="s">
        <v>667</v>
      </c>
      <c r="D176" s="53"/>
      <c r="E176" s="21"/>
      <c r="F176" s="54"/>
      <c r="G176" s="53"/>
      <c r="H176" s="21"/>
      <c r="I176" s="54"/>
      <c r="J176" s="53">
        <v>2</v>
      </c>
      <c r="K176" s="21">
        <v>2</v>
      </c>
      <c r="L176" s="54">
        <v>10</v>
      </c>
      <c r="M176" s="53">
        <v>1</v>
      </c>
      <c r="N176" s="20">
        <v>2</v>
      </c>
      <c r="O176" s="56">
        <v>-6</v>
      </c>
      <c r="P176" s="55">
        <v>9</v>
      </c>
      <c r="Q176" s="20">
        <v>1</v>
      </c>
      <c r="R176" s="56">
        <v>2</v>
      </c>
      <c r="S176" s="55"/>
      <c r="T176" s="301"/>
      <c r="U176" s="348"/>
      <c r="V176" s="55"/>
      <c r="W176" s="20"/>
      <c r="X176" s="56"/>
      <c r="Y176" s="281">
        <v>3</v>
      </c>
      <c r="Z176" s="21">
        <f t="shared" si="17"/>
        <v>9</v>
      </c>
      <c r="AA176" s="21">
        <f t="shared" si="18"/>
        <v>8</v>
      </c>
      <c r="AB176" s="21">
        <f t="shared" si="19"/>
        <v>23</v>
      </c>
      <c r="AC176" s="188">
        <f t="shared" si="20"/>
        <v>88.888888888888886</v>
      </c>
      <c r="AD176" s="911"/>
      <c r="AE176" s="911"/>
      <c r="AF176" s="912"/>
    </row>
    <row r="177" spans="1:32" ht="20.100000000000001" customHeight="1" x14ac:dyDescent="0.3">
      <c r="A177" s="53">
        <v>6</v>
      </c>
      <c r="B177" s="18" t="s">
        <v>580</v>
      </c>
      <c r="C177" s="48" t="s">
        <v>706</v>
      </c>
      <c r="D177" s="53"/>
      <c r="E177" s="21"/>
      <c r="F177" s="54"/>
      <c r="G177" s="53"/>
      <c r="H177" s="21"/>
      <c r="I177" s="54"/>
      <c r="J177" s="53"/>
      <c r="K177" s="21"/>
      <c r="L177" s="54"/>
      <c r="M177" s="53">
        <v>8</v>
      </c>
      <c r="N177" s="21">
        <v>1</v>
      </c>
      <c r="O177" s="54">
        <v>2</v>
      </c>
      <c r="P177" s="53">
        <v>5</v>
      </c>
      <c r="Q177" s="21">
        <v>-3</v>
      </c>
      <c r="R177" s="54">
        <v>1</v>
      </c>
      <c r="S177" s="53"/>
      <c r="T177" s="281"/>
      <c r="U177" s="347"/>
      <c r="V177" s="53"/>
      <c r="W177" s="21"/>
      <c r="X177" s="54"/>
      <c r="Y177" s="281">
        <v>2</v>
      </c>
      <c r="Z177" s="21">
        <f t="shared" si="17"/>
        <v>6</v>
      </c>
      <c r="AA177" s="21">
        <f t="shared" si="18"/>
        <v>5</v>
      </c>
      <c r="AB177" s="21">
        <f t="shared" si="19"/>
        <v>14</v>
      </c>
      <c r="AC177" s="188">
        <f t="shared" si="20"/>
        <v>83.333333333333343</v>
      </c>
      <c r="AD177" s="911"/>
      <c r="AE177" s="911"/>
      <c r="AF177" s="912"/>
    </row>
    <row r="178" spans="1:32" ht="20.100000000000001" customHeight="1" x14ac:dyDescent="0.3">
      <c r="A178" s="53">
        <v>7</v>
      </c>
      <c r="B178" s="18" t="s">
        <v>180</v>
      </c>
      <c r="C178" s="48" t="s">
        <v>293</v>
      </c>
      <c r="D178" s="53"/>
      <c r="E178" s="21"/>
      <c r="F178" s="54"/>
      <c r="G178" s="53"/>
      <c r="H178" s="21">
        <v>2</v>
      </c>
      <c r="I178" s="54">
        <v>13</v>
      </c>
      <c r="J178" s="53">
        <v>13</v>
      </c>
      <c r="K178" s="21">
        <v>10</v>
      </c>
      <c r="L178" s="54">
        <v>-1</v>
      </c>
      <c r="M178" s="53"/>
      <c r="N178" s="21"/>
      <c r="O178" s="54"/>
      <c r="P178" s="53"/>
      <c r="Q178" s="21"/>
      <c r="R178" s="54"/>
      <c r="S178" s="53"/>
      <c r="T178" s="281"/>
      <c r="U178" s="347"/>
      <c r="V178" s="53"/>
      <c r="W178" s="21"/>
      <c r="X178" s="54"/>
      <c r="Y178" s="281">
        <v>2</v>
      </c>
      <c r="Z178" s="21">
        <f t="shared" si="17"/>
        <v>5</v>
      </c>
      <c r="AA178" s="21">
        <f t="shared" si="18"/>
        <v>4</v>
      </c>
      <c r="AB178" s="21">
        <f t="shared" si="19"/>
        <v>37</v>
      </c>
      <c r="AC178" s="188">
        <f t="shared" si="20"/>
        <v>80</v>
      </c>
      <c r="AD178" s="911"/>
      <c r="AE178" s="911"/>
      <c r="AF178" s="912"/>
    </row>
    <row r="179" spans="1:32" ht="20.100000000000001" customHeight="1" x14ac:dyDescent="0.3">
      <c r="A179" s="53">
        <v>8</v>
      </c>
      <c r="B179" s="18" t="s">
        <v>627</v>
      </c>
      <c r="C179" s="48" t="s">
        <v>481</v>
      </c>
      <c r="D179" s="53"/>
      <c r="E179" s="21"/>
      <c r="F179" s="54"/>
      <c r="G179" s="53"/>
      <c r="H179" s="21">
        <v>2</v>
      </c>
      <c r="I179" s="54">
        <v>-1</v>
      </c>
      <c r="J179" s="53">
        <v>7</v>
      </c>
      <c r="K179" s="21">
        <v>8</v>
      </c>
      <c r="L179" s="54">
        <v>11</v>
      </c>
      <c r="M179" s="53"/>
      <c r="N179" s="21"/>
      <c r="O179" s="54"/>
      <c r="P179" s="53"/>
      <c r="Q179" s="21"/>
      <c r="R179" s="54"/>
      <c r="S179" s="53"/>
      <c r="T179" s="281"/>
      <c r="U179" s="347"/>
      <c r="V179" s="53"/>
      <c r="W179" s="21"/>
      <c r="X179" s="54"/>
      <c r="Y179" s="281">
        <v>2</v>
      </c>
      <c r="Z179" s="21">
        <f t="shared" si="17"/>
        <v>5</v>
      </c>
      <c r="AA179" s="21">
        <f t="shared" si="18"/>
        <v>4</v>
      </c>
      <c r="AB179" s="21">
        <f t="shared" si="19"/>
        <v>27</v>
      </c>
      <c r="AC179" s="188">
        <f t="shared" si="20"/>
        <v>80</v>
      </c>
      <c r="AD179" s="911"/>
      <c r="AE179" s="911"/>
      <c r="AF179" s="912"/>
    </row>
    <row r="180" spans="1:32" ht="20.100000000000001" customHeight="1" x14ac:dyDescent="0.3">
      <c r="A180" s="53">
        <v>9</v>
      </c>
      <c r="B180" s="18" t="s">
        <v>67</v>
      </c>
      <c r="C180" s="48" t="s">
        <v>664</v>
      </c>
      <c r="D180" s="53">
        <v>9</v>
      </c>
      <c r="E180" s="21">
        <v>11</v>
      </c>
      <c r="F180" s="54">
        <v>-3</v>
      </c>
      <c r="G180" s="53">
        <v>3</v>
      </c>
      <c r="H180" s="21">
        <v>1</v>
      </c>
      <c r="I180" s="54"/>
      <c r="J180" s="53"/>
      <c r="K180" s="21"/>
      <c r="L180" s="54"/>
      <c r="M180" s="53"/>
      <c r="N180" s="21"/>
      <c r="O180" s="54"/>
      <c r="P180" s="53"/>
      <c r="Q180" s="21"/>
      <c r="R180" s="54"/>
      <c r="S180" s="53"/>
      <c r="T180" s="281"/>
      <c r="U180" s="347"/>
      <c r="V180" s="53"/>
      <c r="W180" s="21"/>
      <c r="X180" s="54"/>
      <c r="Y180" s="281">
        <v>2</v>
      </c>
      <c r="Z180" s="21">
        <f t="shared" si="17"/>
        <v>5</v>
      </c>
      <c r="AA180" s="21">
        <f t="shared" si="18"/>
        <v>4</v>
      </c>
      <c r="AB180" s="21">
        <f t="shared" si="19"/>
        <v>21</v>
      </c>
      <c r="AC180" s="188">
        <f t="shared" si="20"/>
        <v>80</v>
      </c>
      <c r="AD180" s="895" t="s">
        <v>724</v>
      </c>
      <c r="AE180" s="895"/>
      <c r="AF180" s="896"/>
    </row>
    <row r="181" spans="1:32" ht="20.100000000000001" customHeight="1" thickBot="1" x14ac:dyDescent="0.35">
      <c r="A181" s="53">
        <v>10</v>
      </c>
      <c r="B181" s="18" t="s">
        <v>334</v>
      </c>
      <c r="C181" s="48" t="s">
        <v>465</v>
      </c>
      <c r="D181" s="53"/>
      <c r="E181" s="21"/>
      <c r="F181" s="54"/>
      <c r="G181" s="53"/>
      <c r="H181" s="21"/>
      <c r="I181" s="54"/>
      <c r="J181" s="53">
        <v>-1</v>
      </c>
      <c r="K181" s="21">
        <v>5</v>
      </c>
      <c r="L181" s="54">
        <v>4</v>
      </c>
      <c r="M181" s="53">
        <v>9</v>
      </c>
      <c r="N181" s="20">
        <v>5</v>
      </c>
      <c r="O181" s="56">
        <v>5</v>
      </c>
      <c r="P181" s="55">
        <v>-5</v>
      </c>
      <c r="Q181" s="20">
        <v>7</v>
      </c>
      <c r="R181" s="56">
        <v>7</v>
      </c>
      <c r="S181" s="55"/>
      <c r="T181" s="301"/>
      <c r="U181" s="348"/>
      <c r="V181" s="55"/>
      <c r="W181" s="20"/>
      <c r="X181" s="56"/>
      <c r="Y181" s="281">
        <v>3</v>
      </c>
      <c r="Z181" s="21">
        <f t="shared" si="17"/>
        <v>9</v>
      </c>
      <c r="AA181" s="21">
        <f t="shared" si="18"/>
        <v>7</v>
      </c>
      <c r="AB181" s="21">
        <f t="shared" si="19"/>
        <v>36</v>
      </c>
      <c r="AC181" s="188">
        <f t="shared" si="20"/>
        <v>77.777777777777786</v>
      </c>
      <c r="AD181" s="897" t="s">
        <v>399</v>
      </c>
      <c r="AE181" s="897"/>
      <c r="AF181" s="898"/>
    </row>
    <row r="182" spans="1:32" ht="20.100000000000001" customHeight="1" x14ac:dyDescent="0.3">
      <c r="A182" s="53">
        <v>11</v>
      </c>
      <c r="B182" s="19" t="s">
        <v>650</v>
      </c>
      <c r="C182" s="48" t="s">
        <v>667</v>
      </c>
      <c r="D182" s="53">
        <v>8</v>
      </c>
      <c r="E182" s="21">
        <v>-1</v>
      </c>
      <c r="F182" s="54">
        <v>12</v>
      </c>
      <c r="G182" s="53">
        <v>11</v>
      </c>
      <c r="H182" s="21">
        <v>4</v>
      </c>
      <c r="I182" s="54">
        <v>5</v>
      </c>
      <c r="J182" s="53">
        <v>-5</v>
      </c>
      <c r="K182" s="21">
        <v>2</v>
      </c>
      <c r="L182" s="54">
        <v>-2</v>
      </c>
      <c r="M182" s="53">
        <v>-10</v>
      </c>
      <c r="N182" s="20">
        <v>2</v>
      </c>
      <c r="O182" s="56">
        <v>13</v>
      </c>
      <c r="P182" s="55">
        <v>3</v>
      </c>
      <c r="Q182" s="20">
        <v>1</v>
      </c>
      <c r="R182" s="56">
        <v>9</v>
      </c>
      <c r="S182" s="55"/>
      <c r="T182" s="301"/>
      <c r="U182" s="348"/>
      <c r="V182" s="55"/>
      <c r="W182" s="20"/>
      <c r="X182" s="56"/>
      <c r="Y182" s="281">
        <v>5</v>
      </c>
      <c r="Z182" s="21">
        <f t="shared" si="17"/>
        <v>15</v>
      </c>
      <c r="AA182" s="21">
        <f t="shared" si="18"/>
        <v>11</v>
      </c>
      <c r="AB182" s="21">
        <f t="shared" si="19"/>
        <v>52</v>
      </c>
      <c r="AC182" s="188">
        <f t="shared" si="20"/>
        <v>73.333333333333329</v>
      </c>
      <c r="AD182" s="442"/>
      <c r="AE182" s="442"/>
      <c r="AF182" s="442"/>
    </row>
    <row r="183" spans="1:32" ht="20.100000000000001" customHeight="1" x14ac:dyDescent="0.3">
      <c r="A183" s="53">
        <v>12</v>
      </c>
      <c r="B183" s="18" t="s">
        <v>219</v>
      </c>
      <c r="C183" s="48" t="s">
        <v>666</v>
      </c>
      <c r="D183" s="53">
        <v>1</v>
      </c>
      <c r="E183" s="21">
        <v>1</v>
      </c>
      <c r="F183" s="54">
        <v>8</v>
      </c>
      <c r="G183" s="53">
        <v>9</v>
      </c>
      <c r="H183" s="21">
        <v>-1</v>
      </c>
      <c r="I183" s="54">
        <v>7</v>
      </c>
      <c r="J183" s="53">
        <v>-8</v>
      </c>
      <c r="K183" s="21">
        <v>-5</v>
      </c>
      <c r="L183" s="54">
        <v>2</v>
      </c>
      <c r="M183" s="53">
        <v>6</v>
      </c>
      <c r="N183" s="20">
        <v>-5</v>
      </c>
      <c r="O183" s="56">
        <v>13</v>
      </c>
      <c r="P183" s="55">
        <v>6</v>
      </c>
      <c r="Q183" s="20">
        <v>9</v>
      </c>
      <c r="R183" s="56">
        <v>1</v>
      </c>
      <c r="S183" s="55"/>
      <c r="T183" s="301"/>
      <c r="U183" s="348"/>
      <c r="V183" s="55"/>
      <c r="W183" s="20"/>
      <c r="X183" s="56"/>
      <c r="Y183" s="281">
        <v>5</v>
      </c>
      <c r="Z183" s="21">
        <f t="shared" si="17"/>
        <v>15</v>
      </c>
      <c r="AA183" s="21">
        <f t="shared" si="18"/>
        <v>11</v>
      </c>
      <c r="AB183" s="21">
        <f t="shared" si="19"/>
        <v>44</v>
      </c>
      <c r="AC183" s="188">
        <f t="shared" si="20"/>
        <v>73.333333333333329</v>
      </c>
      <c r="AD183" s="442"/>
      <c r="AE183" s="442"/>
      <c r="AF183" s="442"/>
    </row>
    <row r="184" spans="1:32" ht="20.100000000000001" customHeight="1" x14ac:dyDescent="0.3">
      <c r="A184" s="53">
        <v>13</v>
      </c>
      <c r="B184" s="19" t="s">
        <v>430</v>
      </c>
      <c r="C184" s="48" t="s">
        <v>118</v>
      </c>
      <c r="D184" s="53">
        <v>8</v>
      </c>
      <c r="E184" s="21">
        <v>7</v>
      </c>
      <c r="F184" s="54">
        <v>-7</v>
      </c>
      <c r="G184" s="53">
        <v>4</v>
      </c>
      <c r="H184" s="21">
        <v>4</v>
      </c>
      <c r="I184" s="54">
        <v>1</v>
      </c>
      <c r="J184" s="53">
        <v>1</v>
      </c>
      <c r="K184" s="21">
        <v>13</v>
      </c>
      <c r="L184" s="54">
        <v>13</v>
      </c>
      <c r="M184" s="53">
        <v>7</v>
      </c>
      <c r="N184" s="21">
        <v>4</v>
      </c>
      <c r="O184" s="54">
        <v>-6</v>
      </c>
      <c r="P184" s="53">
        <v>10</v>
      </c>
      <c r="Q184" s="21">
        <v>-5</v>
      </c>
      <c r="R184" s="54">
        <v>-11</v>
      </c>
      <c r="S184" s="53"/>
      <c r="T184" s="281"/>
      <c r="U184" s="347"/>
      <c r="V184" s="53"/>
      <c r="W184" s="21"/>
      <c r="X184" s="54"/>
      <c r="Y184" s="281">
        <v>5</v>
      </c>
      <c r="Z184" s="21">
        <f t="shared" si="17"/>
        <v>15</v>
      </c>
      <c r="AA184" s="21">
        <f t="shared" si="18"/>
        <v>11</v>
      </c>
      <c r="AB184" s="21">
        <f t="shared" si="19"/>
        <v>43</v>
      </c>
      <c r="AC184" s="188">
        <f t="shared" si="20"/>
        <v>73.333333333333329</v>
      </c>
      <c r="AD184" s="442"/>
      <c r="AE184" s="442"/>
      <c r="AF184" s="442"/>
    </row>
    <row r="185" spans="1:32" ht="20.100000000000001" customHeight="1" x14ac:dyDescent="0.3">
      <c r="A185" s="53">
        <v>14</v>
      </c>
      <c r="B185" s="18" t="s">
        <v>644</v>
      </c>
      <c r="C185" s="48" t="s">
        <v>666</v>
      </c>
      <c r="D185" s="53">
        <v>10</v>
      </c>
      <c r="E185" s="21">
        <v>10</v>
      </c>
      <c r="F185" s="54">
        <v>8</v>
      </c>
      <c r="G185" s="53">
        <v>1</v>
      </c>
      <c r="H185" s="21">
        <v>1</v>
      </c>
      <c r="I185" s="54">
        <v>7</v>
      </c>
      <c r="J185" s="53">
        <v>-10</v>
      </c>
      <c r="K185" s="21">
        <v>6</v>
      </c>
      <c r="L185" s="54">
        <v>2</v>
      </c>
      <c r="M185" s="53">
        <v>-4</v>
      </c>
      <c r="N185" s="21">
        <v>-4</v>
      </c>
      <c r="O185" s="54">
        <v>13</v>
      </c>
      <c r="P185" s="53">
        <v>-6</v>
      </c>
      <c r="Q185" s="21">
        <v>1</v>
      </c>
      <c r="R185" s="54">
        <v>1</v>
      </c>
      <c r="S185" s="53"/>
      <c r="T185" s="281"/>
      <c r="U185" s="347"/>
      <c r="V185" s="53"/>
      <c r="W185" s="21"/>
      <c r="X185" s="54"/>
      <c r="Y185" s="281">
        <v>5</v>
      </c>
      <c r="Z185" s="21">
        <f t="shared" si="17"/>
        <v>15</v>
      </c>
      <c r="AA185" s="21">
        <f t="shared" si="18"/>
        <v>11</v>
      </c>
      <c r="AB185" s="21">
        <f t="shared" si="19"/>
        <v>36</v>
      </c>
      <c r="AC185" s="188">
        <f t="shared" si="20"/>
        <v>73.333333333333329</v>
      </c>
      <c r="AD185" s="442"/>
      <c r="AE185" s="442"/>
      <c r="AF185" s="442"/>
    </row>
    <row r="186" spans="1:32" ht="20.100000000000001" customHeight="1" x14ac:dyDescent="0.3">
      <c r="A186" s="53">
        <v>15</v>
      </c>
      <c r="B186" s="18" t="s">
        <v>264</v>
      </c>
      <c r="C186" s="48" t="s">
        <v>481</v>
      </c>
      <c r="D186" s="53">
        <v>-4</v>
      </c>
      <c r="E186" s="21"/>
      <c r="F186" s="54">
        <v>5</v>
      </c>
      <c r="G186" s="53">
        <v>4</v>
      </c>
      <c r="H186" s="21">
        <v>-7</v>
      </c>
      <c r="I186" s="54">
        <v>-1</v>
      </c>
      <c r="J186" s="53">
        <v>-2</v>
      </c>
      <c r="K186" s="21">
        <v>9</v>
      </c>
      <c r="L186" s="54">
        <v>1</v>
      </c>
      <c r="M186" s="53">
        <v>7</v>
      </c>
      <c r="N186" s="21">
        <v>9</v>
      </c>
      <c r="O186" s="54">
        <v>1</v>
      </c>
      <c r="P186" s="53">
        <v>4</v>
      </c>
      <c r="Q186" s="21">
        <v>5</v>
      </c>
      <c r="R186" s="54">
        <v>6</v>
      </c>
      <c r="S186" s="53"/>
      <c r="T186" s="281"/>
      <c r="U186" s="347"/>
      <c r="V186" s="53"/>
      <c r="W186" s="21"/>
      <c r="X186" s="54"/>
      <c r="Y186" s="281">
        <v>5</v>
      </c>
      <c r="Z186" s="21">
        <f t="shared" si="17"/>
        <v>14</v>
      </c>
      <c r="AA186" s="21">
        <f t="shared" si="18"/>
        <v>10</v>
      </c>
      <c r="AB186" s="21">
        <f t="shared" si="19"/>
        <v>37</v>
      </c>
      <c r="AC186" s="188">
        <f t="shared" si="20"/>
        <v>71.428571428571431</v>
      </c>
      <c r="AD186" s="442"/>
      <c r="AE186" s="442"/>
      <c r="AF186" s="442"/>
    </row>
    <row r="187" spans="1:32" ht="20.100000000000001" customHeight="1" x14ac:dyDescent="0.3">
      <c r="A187" s="53">
        <v>16</v>
      </c>
      <c r="B187" s="18" t="s">
        <v>497</v>
      </c>
      <c r="C187" s="48" t="s">
        <v>481</v>
      </c>
      <c r="D187" s="53">
        <v>6</v>
      </c>
      <c r="E187" s="21">
        <v>-4</v>
      </c>
      <c r="F187" s="54">
        <v>-4</v>
      </c>
      <c r="G187" s="53">
        <v>6</v>
      </c>
      <c r="H187" s="21">
        <v>1</v>
      </c>
      <c r="I187" s="54">
        <v>-5</v>
      </c>
      <c r="J187" s="53">
        <v>6</v>
      </c>
      <c r="K187" s="21">
        <v>8</v>
      </c>
      <c r="L187" s="54">
        <v>-5</v>
      </c>
      <c r="M187" s="53">
        <v>11</v>
      </c>
      <c r="N187" s="21">
        <v>8</v>
      </c>
      <c r="O187" s="54">
        <v>13</v>
      </c>
      <c r="P187" s="53">
        <v>-5</v>
      </c>
      <c r="Q187" s="21">
        <v>3</v>
      </c>
      <c r="R187" s="54">
        <v>12</v>
      </c>
      <c r="S187" s="53"/>
      <c r="T187" s="281"/>
      <c r="U187" s="347"/>
      <c r="V187" s="53"/>
      <c r="W187" s="21"/>
      <c r="X187" s="54"/>
      <c r="Y187" s="281">
        <v>5</v>
      </c>
      <c r="Z187" s="21">
        <f t="shared" si="17"/>
        <v>15</v>
      </c>
      <c r="AA187" s="21">
        <f t="shared" si="18"/>
        <v>10</v>
      </c>
      <c r="AB187" s="21">
        <f t="shared" si="19"/>
        <v>51</v>
      </c>
      <c r="AC187" s="188">
        <f t="shared" si="20"/>
        <v>66.666666666666657</v>
      </c>
      <c r="AD187" s="443"/>
      <c r="AE187" s="443"/>
      <c r="AF187" s="443"/>
    </row>
    <row r="188" spans="1:32" ht="20.100000000000001" customHeight="1" x14ac:dyDescent="0.3">
      <c r="A188" s="53">
        <v>17</v>
      </c>
      <c r="B188" s="18" t="s">
        <v>166</v>
      </c>
      <c r="C188" s="48" t="s">
        <v>481</v>
      </c>
      <c r="D188" s="53">
        <v>10</v>
      </c>
      <c r="E188" s="21">
        <v>1</v>
      </c>
      <c r="F188" s="54">
        <v>5</v>
      </c>
      <c r="G188" s="53">
        <v>-4</v>
      </c>
      <c r="H188" s="21">
        <v>-4</v>
      </c>
      <c r="I188" s="54">
        <v>12</v>
      </c>
      <c r="J188" s="53">
        <v>10</v>
      </c>
      <c r="K188" s="21">
        <v>9</v>
      </c>
      <c r="L188" s="54">
        <v>-5</v>
      </c>
      <c r="M188" s="53">
        <v>3</v>
      </c>
      <c r="N188" s="21">
        <v>5</v>
      </c>
      <c r="O188" s="54">
        <v>6</v>
      </c>
      <c r="P188" s="53">
        <v>-9</v>
      </c>
      <c r="Q188" s="21">
        <v>9</v>
      </c>
      <c r="R188" s="54">
        <v>-1</v>
      </c>
      <c r="S188" s="53"/>
      <c r="T188" s="281"/>
      <c r="U188" s="347"/>
      <c r="V188" s="53"/>
      <c r="W188" s="21"/>
      <c r="X188" s="54"/>
      <c r="Y188" s="281">
        <v>5</v>
      </c>
      <c r="Z188" s="21">
        <f t="shared" si="17"/>
        <v>15</v>
      </c>
      <c r="AA188" s="21">
        <f t="shared" si="18"/>
        <v>10</v>
      </c>
      <c r="AB188" s="21">
        <f t="shared" si="19"/>
        <v>47</v>
      </c>
      <c r="AC188" s="188">
        <f t="shared" si="20"/>
        <v>66.666666666666657</v>
      </c>
      <c r="AD188" s="443"/>
      <c r="AE188" s="443"/>
      <c r="AF188" s="443"/>
    </row>
    <row r="189" spans="1:32" ht="20.100000000000001" customHeight="1" x14ac:dyDescent="0.3">
      <c r="A189" s="53">
        <v>18</v>
      </c>
      <c r="B189" s="19" t="s">
        <v>624</v>
      </c>
      <c r="C189" s="48" t="s">
        <v>118</v>
      </c>
      <c r="D189" s="53">
        <v>-5</v>
      </c>
      <c r="E189" s="21">
        <v>-11</v>
      </c>
      <c r="F189" s="54">
        <v>-5</v>
      </c>
      <c r="G189" s="53">
        <v>-4</v>
      </c>
      <c r="H189" s="21">
        <v>7</v>
      </c>
      <c r="I189" s="54">
        <v>1</v>
      </c>
      <c r="J189" s="53">
        <v>6</v>
      </c>
      <c r="K189" s="21">
        <v>5</v>
      </c>
      <c r="L189" s="54">
        <v>12</v>
      </c>
      <c r="M189" s="53">
        <v>-2</v>
      </c>
      <c r="N189" s="21">
        <v>1</v>
      </c>
      <c r="O189" s="54">
        <v>3</v>
      </c>
      <c r="P189" s="53">
        <v>3</v>
      </c>
      <c r="Q189" s="21">
        <v>11</v>
      </c>
      <c r="R189" s="54">
        <v>3</v>
      </c>
      <c r="S189" s="53"/>
      <c r="T189" s="281"/>
      <c r="U189" s="347"/>
      <c r="V189" s="53"/>
      <c r="W189" s="21"/>
      <c r="X189" s="54"/>
      <c r="Y189" s="281">
        <v>5</v>
      </c>
      <c r="Z189" s="21">
        <f t="shared" si="17"/>
        <v>15</v>
      </c>
      <c r="AA189" s="21">
        <f t="shared" si="18"/>
        <v>10</v>
      </c>
      <c r="AB189" s="21">
        <f t="shared" si="19"/>
        <v>25</v>
      </c>
      <c r="AC189" s="188">
        <f t="shared" si="20"/>
        <v>66.666666666666657</v>
      </c>
    </row>
    <row r="190" spans="1:32" ht="20.100000000000001" customHeight="1" x14ac:dyDescent="0.3">
      <c r="A190" s="53">
        <v>19</v>
      </c>
      <c r="B190" s="19" t="s">
        <v>622</v>
      </c>
      <c r="C190" s="48" t="s">
        <v>118</v>
      </c>
      <c r="D190" s="53">
        <v>-9</v>
      </c>
      <c r="E190" s="21">
        <v>7</v>
      </c>
      <c r="F190" s="54">
        <v>3</v>
      </c>
      <c r="G190" s="53">
        <v>2</v>
      </c>
      <c r="H190" s="21">
        <v>4</v>
      </c>
      <c r="I190" s="54">
        <v>-12</v>
      </c>
      <c r="J190" s="53">
        <v>8</v>
      </c>
      <c r="K190" s="21">
        <v>13</v>
      </c>
      <c r="L190" s="54">
        <v>3</v>
      </c>
      <c r="M190" s="53">
        <v>-4</v>
      </c>
      <c r="N190" s="21">
        <v>4</v>
      </c>
      <c r="O190" s="54">
        <v>7</v>
      </c>
      <c r="P190" s="53">
        <v>-12</v>
      </c>
      <c r="Q190" s="21">
        <v>-5</v>
      </c>
      <c r="R190" s="54">
        <v>7</v>
      </c>
      <c r="S190" s="53"/>
      <c r="T190" s="281"/>
      <c r="U190" s="347"/>
      <c r="V190" s="53"/>
      <c r="W190" s="21"/>
      <c r="X190" s="54"/>
      <c r="Y190" s="281">
        <v>5</v>
      </c>
      <c r="Z190" s="21">
        <f t="shared" si="17"/>
        <v>15</v>
      </c>
      <c r="AA190" s="21">
        <f t="shared" si="18"/>
        <v>10</v>
      </c>
      <c r="AB190" s="21">
        <f t="shared" si="19"/>
        <v>16</v>
      </c>
      <c r="AC190" s="188">
        <f t="shared" si="20"/>
        <v>66.666666666666657</v>
      </c>
    </row>
    <row r="191" spans="1:32" ht="20.100000000000001" customHeight="1" x14ac:dyDescent="0.3">
      <c r="A191" s="53">
        <v>20</v>
      </c>
      <c r="B191" s="19" t="s">
        <v>491</v>
      </c>
      <c r="C191" s="48" t="s">
        <v>118</v>
      </c>
      <c r="D191" s="53">
        <v>-8</v>
      </c>
      <c r="E191" s="21">
        <v>-11</v>
      </c>
      <c r="F191" s="54">
        <v>-5</v>
      </c>
      <c r="G191" s="53">
        <v>-12</v>
      </c>
      <c r="H191" s="21">
        <v>7</v>
      </c>
      <c r="I191" s="54">
        <v>4</v>
      </c>
      <c r="J191" s="53">
        <v>3</v>
      </c>
      <c r="K191" s="21">
        <v>5</v>
      </c>
      <c r="L191" s="54">
        <v>13</v>
      </c>
      <c r="M191" s="53">
        <v>6</v>
      </c>
      <c r="N191" s="21">
        <v>1</v>
      </c>
      <c r="O191" s="54">
        <v>3</v>
      </c>
      <c r="P191" s="53">
        <v>2</v>
      </c>
      <c r="Q191" s="21">
        <v>11</v>
      </c>
      <c r="R191" s="54">
        <v>-11</v>
      </c>
      <c r="S191" s="53"/>
      <c r="T191" s="281"/>
      <c r="U191" s="347"/>
      <c r="V191" s="53"/>
      <c r="W191" s="20"/>
      <c r="X191" s="56"/>
      <c r="Y191" s="281">
        <v>5</v>
      </c>
      <c r="Z191" s="21">
        <f t="shared" si="17"/>
        <v>15</v>
      </c>
      <c r="AA191" s="21">
        <f t="shared" si="18"/>
        <v>10</v>
      </c>
      <c r="AB191" s="21">
        <f t="shared" si="19"/>
        <v>8</v>
      </c>
      <c r="AC191" s="188">
        <f t="shared" si="20"/>
        <v>66.666666666666657</v>
      </c>
    </row>
    <row r="192" spans="1:32" ht="20.100000000000001" customHeight="1" x14ac:dyDescent="0.3">
      <c r="A192" s="53">
        <v>21</v>
      </c>
      <c r="B192" s="18" t="s">
        <v>610</v>
      </c>
      <c r="C192" s="48" t="s">
        <v>706</v>
      </c>
      <c r="D192" s="53">
        <v>4</v>
      </c>
      <c r="E192" s="21">
        <v>8</v>
      </c>
      <c r="F192" s="54">
        <v>9</v>
      </c>
      <c r="G192" s="53"/>
      <c r="H192" s="21"/>
      <c r="I192" s="54"/>
      <c r="J192" s="53"/>
      <c r="K192" s="21"/>
      <c r="L192" s="54"/>
      <c r="M192" s="53">
        <v>-9</v>
      </c>
      <c r="N192" s="21">
        <v>10</v>
      </c>
      <c r="O192" s="54">
        <v>-2</v>
      </c>
      <c r="P192" s="53">
        <v>9</v>
      </c>
      <c r="Q192" s="21">
        <v>-9</v>
      </c>
      <c r="R192" s="54">
        <v>1</v>
      </c>
      <c r="S192" s="53"/>
      <c r="T192" s="281"/>
      <c r="U192" s="347"/>
      <c r="V192" s="53"/>
      <c r="W192" s="21"/>
      <c r="X192" s="54"/>
      <c r="Y192" s="281">
        <v>3</v>
      </c>
      <c r="Z192" s="21">
        <f t="shared" si="17"/>
        <v>9</v>
      </c>
      <c r="AA192" s="21">
        <f t="shared" si="18"/>
        <v>6</v>
      </c>
      <c r="AB192" s="21">
        <f t="shared" si="19"/>
        <v>21</v>
      </c>
      <c r="AC192" s="188">
        <f t="shared" si="20"/>
        <v>66.666666666666657</v>
      </c>
    </row>
    <row r="193" spans="1:29" ht="20.100000000000001" customHeight="1" x14ac:dyDescent="0.3">
      <c r="A193" s="53">
        <v>22</v>
      </c>
      <c r="B193" s="18" t="s">
        <v>351</v>
      </c>
      <c r="C193" s="48" t="s">
        <v>465</v>
      </c>
      <c r="D193" s="53">
        <v>1</v>
      </c>
      <c r="E193" s="21">
        <v>3</v>
      </c>
      <c r="F193" s="54">
        <v>5</v>
      </c>
      <c r="G193" s="53">
        <v>2</v>
      </c>
      <c r="H193" s="21">
        <v>-4</v>
      </c>
      <c r="I193" s="54">
        <v>-5</v>
      </c>
      <c r="J193" s="53">
        <v>-8</v>
      </c>
      <c r="K193" s="21">
        <v>5</v>
      </c>
      <c r="L193" s="54">
        <v>3</v>
      </c>
      <c r="M193" s="53"/>
      <c r="N193" s="20"/>
      <c r="O193" s="56"/>
      <c r="P193" s="55"/>
      <c r="Q193" s="20"/>
      <c r="R193" s="56"/>
      <c r="S193" s="55"/>
      <c r="T193" s="301"/>
      <c r="U193" s="348"/>
      <c r="V193" s="55"/>
      <c r="W193" s="20"/>
      <c r="X193" s="56"/>
      <c r="Y193" s="281">
        <v>3</v>
      </c>
      <c r="Z193" s="21">
        <f t="shared" si="17"/>
        <v>9</v>
      </c>
      <c r="AA193" s="21">
        <f t="shared" si="18"/>
        <v>6</v>
      </c>
      <c r="AB193" s="21">
        <f t="shared" si="19"/>
        <v>2</v>
      </c>
      <c r="AC193" s="188">
        <f t="shared" si="20"/>
        <v>66.666666666666657</v>
      </c>
    </row>
    <row r="194" spans="1:29" ht="20.100000000000001" customHeight="1" x14ac:dyDescent="0.3">
      <c r="A194" s="53">
        <v>23</v>
      </c>
      <c r="B194" s="18" t="s">
        <v>327</v>
      </c>
      <c r="C194" s="48" t="s">
        <v>481</v>
      </c>
      <c r="D194" s="53">
        <v>12</v>
      </c>
      <c r="E194" s="21">
        <v>-7</v>
      </c>
      <c r="F194" s="54">
        <v>12</v>
      </c>
      <c r="G194" s="53">
        <v>8</v>
      </c>
      <c r="H194" s="21">
        <v>2</v>
      </c>
      <c r="I194" s="54">
        <v>-1</v>
      </c>
      <c r="J194" s="53"/>
      <c r="K194" s="21"/>
      <c r="L194" s="54"/>
      <c r="M194" s="53"/>
      <c r="N194" s="21"/>
      <c r="O194" s="54"/>
      <c r="P194" s="53"/>
      <c r="Q194" s="21"/>
      <c r="R194" s="54"/>
      <c r="S194" s="53"/>
      <c r="T194" s="281"/>
      <c r="U194" s="347"/>
      <c r="V194" s="53"/>
      <c r="W194" s="21"/>
      <c r="X194" s="54"/>
      <c r="Y194" s="281">
        <v>2</v>
      </c>
      <c r="Z194" s="21">
        <f t="shared" si="17"/>
        <v>6</v>
      </c>
      <c r="AA194" s="21">
        <f t="shared" si="18"/>
        <v>4</v>
      </c>
      <c r="AB194" s="21">
        <f t="shared" si="19"/>
        <v>26</v>
      </c>
      <c r="AC194" s="188">
        <f t="shared" si="20"/>
        <v>66.666666666666657</v>
      </c>
    </row>
    <row r="195" spans="1:29" ht="20.100000000000001" customHeight="1" x14ac:dyDescent="0.3">
      <c r="A195" s="53">
        <v>24</v>
      </c>
      <c r="B195" s="18" t="s">
        <v>243</v>
      </c>
      <c r="C195" s="48" t="s">
        <v>293</v>
      </c>
      <c r="D195" s="53"/>
      <c r="E195" s="21"/>
      <c r="F195" s="54"/>
      <c r="G195" s="53"/>
      <c r="H195" s="21"/>
      <c r="I195" s="54"/>
      <c r="J195" s="53"/>
      <c r="K195" s="21"/>
      <c r="L195" s="54"/>
      <c r="M195" s="53">
        <v>6</v>
      </c>
      <c r="N195" s="21">
        <v>-7</v>
      </c>
      <c r="O195" s="54">
        <v>5</v>
      </c>
      <c r="P195" s="53">
        <v>7</v>
      </c>
      <c r="Q195" s="21">
        <v>-1</v>
      </c>
      <c r="R195" s="54">
        <v>5</v>
      </c>
      <c r="S195" s="53"/>
      <c r="T195" s="281"/>
      <c r="U195" s="347"/>
      <c r="V195" s="53"/>
      <c r="W195" s="21"/>
      <c r="X195" s="54"/>
      <c r="Y195" s="281">
        <v>2</v>
      </c>
      <c r="Z195" s="21">
        <f t="shared" si="17"/>
        <v>6</v>
      </c>
      <c r="AA195" s="21">
        <f t="shared" si="18"/>
        <v>4</v>
      </c>
      <c r="AB195" s="21">
        <f t="shared" si="19"/>
        <v>15</v>
      </c>
      <c r="AC195" s="188">
        <f t="shared" si="20"/>
        <v>66.666666666666657</v>
      </c>
    </row>
    <row r="196" spans="1:29" ht="20.100000000000001" customHeight="1" x14ac:dyDescent="0.3">
      <c r="A196" s="53">
        <v>25</v>
      </c>
      <c r="B196" s="18" t="s">
        <v>635</v>
      </c>
      <c r="C196" s="48" t="s">
        <v>465</v>
      </c>
      <c r="D196" s="53">
        <v>12</v>
      </c>
      <c r="E196" s="21">
        <v>3</v>
      </c>
      <c r="F196" s="54">
        <v>5</v>
      </c>
      <c r="G196" s="53">
        <v>3</v>
      </c>
      <c r="H196" s="21">
        <v>-4</v>
      </c>
      <c r="I196" s="54">
        <v>-5</v>
      </c>
      <c r="J196" s="53"/>
      <c r="K196" s="21"/>
      <c r="L196" s="54"/>
      <c r="M196" s="53"/>
      <c r="N196" s="21"/>
      <c r="O196" s="54"/>
      <c r="P196" s="53"/>
      <c r="Q196" s="21"/>
      <c r="R196" s="54"/>
      <c r="S196" s="53"/>
      <c r="T196" s="281"/>
      <c r="U196" s="347"/>
      <c r="V196" s="53"/>
      <c r="W196" s="21"/>
      <c r="X196" s="54"/>
      <c r="Y196" s="281">
        <v>2</v>
      </c>
      <c r="Z196" s="21">
        <f t="shared" si="17"/>
        <v>6</v>
      </c>
      <c r="AA196" s="21">
        <f t="shared" si="18"/>
        <v>4</v>
      </c>
      <c r="AB196" s="21">
        <f t="shared" si="19"/>
        <v>14</v>
      </c>
      <c r="AC196" s="188">
        <f t="shared" si="20"/>
        <v>66.666666666666657</v>
      </c>
    </row>
    <row r="197" spans="1:29" ht="20.100000000000001" customHeight="1" x14ac:dyDescent="0.3">
      <c r="A197" s="53">
        <v>26</v>
      </c>
      <c r="B197" s="19" t="s">
        <v>89</v>
      </c>
      <c r="C197" s="48" t="s">
        <v>118</v>
      </c>
      <c r="D197" s="53"/>
      <c r="E197" s="21"/>
      <c r="F197" s="54"/>
      <c r="G197" s="53"/>
      <c r="H197" s="21"/>
      <c r="I197" s="54"/>
      <c r="J197" s="53">
        <v>1</v>
      </c>
      <c r="K197" s="21">
        <v>5</v>
      </c>
      <c r="L197" s="54">
        <v>12</v>
      </c>
      <c r="M197" s="53">
        <v>-6</v>
      </c>
      <c r="N197" s="21">
        <v>1</v>
      </c>
      <c r="O197" s="54">
        <v>-6</v>
      </c>
      <c r="P197" s="53"/>
      <c r="Q197" s="21"/>
      <c r="R197" s="54"/>
      <c r="S197" s="53"/>
      <c r="T197" s="281"/>
      <c r="U197" s="347"/>
      <c r="V197" s="53"/>
      <c r="W197" s="20"/>
      <c r="X197" s="56"/>
      <c r="Y197" s="281">
        <v>2</v>
      </c>
      <c r="Z197" s="21">
        <f t="shared" si="17"/>
        <v>6</v>
      </c>
      <c r="AA197" s="21">
        <f t="shared" si="18"/>
        <v>4</v>
      </c>
      <c r="AB197" s="21">
        <f t="shared" si="19"/>
        <v>7</v>
      </c>
      <c r="AC197" s="188">
        <f t="shared" si="20"/>
        <v>66.666666666666657</v>
      </c>
    </row>
    <row r="198" spans="1:29" ht="20.100000000000001" customHeight="1" x14ac:dyDescent="0.3">
      <c r="A198" s="53">
        <v>27</v>
      </c>
      <c r="B198" s="18" t="s">
        <v>260</v>
      </c>
      <c r="C198" s="48" t="s">
        <v>666</v>
      </c>
      <c r="D198" s="53"/>
      <c r="E198" s="21"/>
      <c r="F198" s="54"/>
      <c r="G198" s="53"/>
      <c r="H198" s="21"/>
      <c r="I198" s="54"/>
      <c r="J198" s="53"/>
      <c r="K198" s="21"/>
      <c r="L198" s="54"/>
      <c r="M198" s="53">
        <v>5</v>
      </c>
      <c r="N198" s="20">
        <v>-4</v>
      </c>
      <c r="O198" s="56">
        <v>1</v>
      </c>
      <c r="P198" s="55">
        <v>-6</v>
      </c>
      <c r="Q198" s="20">
        <v>1</v>
      </c>
      <c r="R198" s="56">
        <v>5</v>
      </c>
      <c r="S198" s="55"/>
      <c r="T198" s="301"/>
      <c r="U198" s="348"/>
      <c r="V198" s="55"/>
      <c r="W198" s="20"/>
      <c r="X198" s="56"/>
      <c r="Y198" s="281">
        <v>2</v>
      </c>
      <c r="Z198" s="21">
        <f t="shared" si="17"/>
        <v>6</v>
      </c>
      <c r="AA198" s="21">
        <f t="shared" si="18"/>
        <v>4</v>
      </c>
      <c r="AB198" s="21">
        <f t="shared" si="19"/>
        <v>2</v>
      </c>
      <c r="AC198" s="188">
        <f t="shared" si="20"/>
        <v>66.666666666666657</v>
      </c>
    </row>
    <row r="199" spans="1:29" ht="20.100000000000001" customHeight="1" x14ac:dyDescent="0.3">
      <c r="A199" s="53">
        <v>28</v>
      </c>
      <c r="B199" s="18" t="s">
        <v>71</v>
      </c>
      <c r="C199" s="48" t="s">
        <v>664</v>
      </c>
      <c r="D199" s="53">
        <v>-4</v>
      </c>
      <c r="E199" s="21">
        <v>-7</v>
      </c>
      <c r="F199" s="54">
        <v>7</v>
      </c>
      <c r="G199" s="53">
        <v>3</v>
      </c>
      <c r="H199" s="21">
        <v>1</v>
      </c>
      <c r="I199" s="54">
        <v>1</v>
      </c>
      <c r="J199" s="53"/>
      <c r="K199" s="21"/>
      <c r="L199" s="54"/>
      <c r="M199" s="53"/>
      <c r="N199" s="21"/>
      <c r="O199" s="54"/>
      <c r="P199" s="53"/>
      <c r="Q199" s="21"/>
      <c r="R199" s="54"/>
      <c r="S199" s="53"/>
      <c r="T199" s="281"/>
      <c r="U199" s="347"/>
      <c r="V199" s="53"/>
      <c r="W199" s="21"/>
      <c r="X199" s="54"/>
      <c r="Y199" s="281">
        <v>2</v>
      </c>
      <c r="Z199" s="21">
        <f t="shared" si="17"/>
        <v>6</v>
      </c>
      <c r="AA199" s="21">
        <f t="shared" si="18"/>
        <v>4</v>
      </c>
      <c r="AB199" s="21">
        <f t="shared" si="19"/>
        <v>1</v>
      </c>
      <c r="AC199" s="188">
        <f t="shared" si="20"/>
        <v>66.666666666666657</v>
      </c>
    </row>
    <row r="200" spans="1:29" ht="20.100000000000001" customHeight="1" x14ac:dyDescent="0.3">
      <c r="A200" s="53">
        <v>29</v>
      </c>
      <c r="B200" s="19" t="s">
        <v>191</v>
      </c>
      <c r="C200" s="48" t="s">
        <v>462</v>
      </c>
      <c r="D200" s="53">
        <v>8</v>
      </c>
      <c r="E200" s="21">
        <v>-1</v>
      </c>
      <c r="F200" s="54">
        <v>2</v>
      </c>
      <c r="G200" s="53">
        <v>9</v>
      </c>
      <c r="H200" s="21">
        <v>-1</v>
      </c>
      <c r="I200" s="54">
        <v>5</v>
      </c>
      <c r="J200" s="53">
        <v>9</v>
      </c>
      <c r="K200" s="21">
        <v>6</v>
      </c>
      <c r="L200" s="54">
        <v>10</v>
      </c>
      <c r="M200" s="53">
        <v>-5</v>
      </c>
      <c r="N200" s="21">
        <v>10</v>
      </c>
      <c r="O200" s="54"/>
      <c r="P200" s="53">
        <v>-3</v>
      </c>
      <c r="Q200" s="21">
        <v>-11</v>
      </c>
      <c r="R200" s="54">
        <v>11</v>
      </c>
      <c r="S200" s="53"/>
      <c r="T200" s="281"/>
      <c r="U200" s="347"/>
      <c r="V200" s="53"/>
      <c r="W200" s="21"/>
      <c r="X200" s="54"/>
      <c r="Y200" s="281">
        <v>5</v>
      </c>
      <c r="Z200" s="21">
        <f t="shared" si="17"/>
        <v>14</v>
      </c>
      <c r="AA200" s="21">
        <f t="shared" si="18"/>
        <v>9</v>
      </c>
      <c r="AB200" s="21">
        <f t="shared" si="19"/>
        <v>49</v>
      </c>
      <c r="AC200" s="188">
        <f t="shared" si="20"/>
        <v>64.285714285714292</v>
      </c>
    </row>
    <row r="201" spans="1:29" ht="20.100000000000001" customHeight="1" x14ac:dyDescent="0.3">
      <c r="A201" s="53">
        <v>30</v>
      </c>
      <c r="B201" s="19" t="s">
        <v>148</v>
      </c>
      <c r="C201" s="48" t="s">
        <v>462</v>
      </c>
      <c r="D201" s="53">
        <v>-2</v>
      </c>
      <c r="E201" s="21">
        <v>-1</v>
      </c>
      <c r="F201" s="54">
        <v>2</v>
      </c>
      <c r="G201" s="53">
        <v>-4</v>
      </c>
      <c r="H201" s="21">
        <v>-1</v>
      </c>
      <c r="I201" s="54">
        <v>1</v>
      </c>
      <c r="J201" s="53">
        <v>4</v>
      </c>
      <c r="K201" s="21">
        <v>6</v>
      </c>
      <c r="L201" s="56"/>
      <c r="M201" s="55">
        <v>3</v>
      </c>
      <c r="N201" s="20">
        <v>3</v>
      </c>
      <c r="O201" s="56"/>
      <c r="P201" s="55">
        <v>-12</v>
      </c>
      <c r="Q201" s="20">
        <v>5</v>
      </c>
      <c r="R201" s="56">
        <v>11</v>
      </c>
      <c r="S201" s="55"/>
      <c r="T201" s="301"/>
      <c r="U201" s="348"/>
      <c r="V201" s="55"/>
      <c r="W201" s="20"/>
      <c r="X201" s="56"/>
      <c r="Y201" s="281">
        <v>5</v>
      </c>
      <c r="Z201" s="21">
        <f t="shared" si="17"/>
        <v>13</v>
      </c>
      <c r="AA201" s="21">
        <f t="shared" si="18"/>
        <v>8</v>
      </c>
      <c r="AB201" s="21">
        <f t="shared" si="19"/>
        <v>15</v>
      </c>
      <c r="AC201" s="188">
        <f t="shared" si="20"/>
        <v>61.53846153846154</v>
      </c>
    </row>
    <row r="202" spans="1:29" ht="20.100000000000001" customHeight="1" x14ac:dyDescent="0.3">
      <c r="A202" s="53">
        <v>31</v>
      </c>
      <c r="B202" s="19" t="s">
        <v>639</v>
      </c>
      <c r="C202" s="48" t="s">
        <v>665</v>
      </c>
      <c r="D202" s="53">
        <v>-1</v>
      </c>
      <c r="E202" s="21">
        <v>10</v>
      </c>
      <c r="F202" s="54">
        <v>5</v>
      </c>
      <c r="G202" s="53">
        <v>-4</v>
      </c>
      <c r="H202" s="21">
        <v>-1</v>
      </c>
      <c r="I202" s="54">
        <v>-8</v>
      </c>
      <c r="J202" s="53">
        <v>-1</v>
      </c>
      <c r="K202" s="21">
        <v>4</v>
      </c>
      <c r="L202" s="54">
        <v>9</v>
      </c>
      <c r="M202" s="53">
        <v>2</v>
      </c>
      <c r="N202" s="21">
        <v>-10</v>
      </c>
      <c r="O202" s="54">
        <v>1</v>
      </c>
      <c r="P202" s="53">
        <v>9</v>
      </c>
      <c r="Q202" s="21">
        <v>8</v>
      </c>
      <c r="R202" s="54">
        <v>5</v>
      </c>
      <c r="S202" s="53"/>
      <c r="T202" s="281"/>
      <c r="U202" s="347"/>
      <c r="V202" s="53"/>
      <c r="W202" s="21"/>
      <c r="X202" s="54"/>
      <c r="Y202" s="281">
        <v>5</v>
      </c>
      <c r="Z202" s="21">
        <f t="shared" si="17"/>
        <v>15</v>
      </c>
      <c r="AA202" s="21">
        <f t="shared" si="18"/>
        <v>9</v>
      </c>
      <c r="AB202" s="21">
        <f t="shared" si="19"/>
        <v>28</v>
      </c>
      <c r="AC202" s="188">
        <f t="shared" si="20"/>
        <v>60</v>
      </c>
    </row>
    <row r="203" spans="1:29" ht="20.100000000000001" customHeight="1" x14ac:dyDescent="0.3">
      <c r="A203" s="53">
        <v>32</v>
      </c>
      <c r="B203" s="19" t="s">
        <v>641</v>
      </c>
      <c r="C203" s="48" t="s">
        <v>665</v>
      </c>
      <c r="D203" s="53">
        <v>9</v>
      </c>
      <c r="E203" s="21">
        <v>10</v>
      </c>
      <c r="F203" s="54">
        <v>-2</v>
      </c>
      <c r="G203" s="53">
        <v>1</v>
      </c>
      <c r="H203" s="21">
        <v>-1</v>
      </c>
      <c r="I203" s="54">
        <v>-11</v>
      </c>
      <c r="J203" s="53">
        <v>3</v>
      </c>
      <c r="K203" s="21">
        <v>4</v>
      </c>
      <c r="L203" s="54">
        <v>6</v>
      </c>
      <c r="M203" s="53">
        <v>9</v>
      </c>
      <c r="N203" s="20">
        <v>-10</v>
      </c>
      <c r="O203" s="56">
        <v>2</v>
      </c>
      <c r="P203" s="55">
        <v>-3</v>
      </c>
      <c r="Q203" s="20">
        <v>8</v>
      </c>
      <c r="R203" s="56">
        <v>-2</v>
      </c>
      <c r="S203" s="55"/>
      <c r="T203" s="301"/>
      <c r="U203" s="348"/>
      <c r="V203" s="55"/>
      <c r="W203" s="20"/>
      <c r="X203" s="56"/>
      <c r="Y203" s="281">
        <v>5</v>
      </c>
      <c r="Z203" s="21">
        <f t="shared" si="17"/>
        <v>15</v>
      </c>
      <c r="AA203" s="21">
        <f t="shared" si="18"/>
        <v>9</v>
      </c>
      <c r="AB203" s="21">
        <f t="shared" si="19"/>
        <v>23</v>
      </c>
      <c r="AC203" s="188">
        <f t="shared" si="20"/>
        <v>60</v>
      </c>
    </row>
    <row r="204" spans="1:29" ht="20.100000000000001" customHeight="1" x14ac:dyDescent="0.3">
      <c r="A204" s="53">
        <v>33</v>
      </c>
      <c r="B204" s="18" t="s">
        <v>347</v>
      </c>
      <c r="C204" s="48" t="s">
        <v>465</v>
      </c>
      <c r="D204" s="53">
        <v>4</v>
      </c>
      <c r="E204" s="21">
        <v>-10</v>
      </c>
      <c r="F204" s="54">
        <v>-5</v>
      </c>
      <c r="G204" s="53">
        <v>-1</v>
      </c>
      <c r="H204" s="21">
        <v>-4</v>
      </c>
      <c r="I204" s="54">
        <v>1</v>
      </c>
      <c r="J204" s="53">
        <v>10</v>
      </c>
      <c r="K204" s="21">
        <v>-6</v>
      </c>
      <c r="L204" s="54">
        <v>-2</v>
      </c>
      <c r="M204" s="53">
        <v>13</v>
      </c>
      <c r="N204" s="20">
        <v>5</v>
      </c>
      <c r="O204" s="56">
        <v>2</v>
      </c>
      <c r="P204" s="55">
        <v>6</v>
      </c>
      <c r="Q204" s="20">
        <v>4</v>
      </c>
      <c r="R204" s="56">
        <v>6</v>
      </c>
      <c r="S204" s="55"/>
      <c r="T204" s="301"/>
      <c r="U204" s="348"/>
      <c r="V204" s="55"/>
      <c r="W204" s="20"/>
      <c r="X204" s="56"/>
      <c r="Y204" s="281">
        <v>5</v>
      </c>
      <c r="Z204" s="21">
        <f t="shared" ref="Z204:Z235" si="21">COUNTA(D204:X204)</f>
        <v>15</v>
      </c>
      <c r="AA204" s="21">
        <f t="shared" ref="AA204:AA235" si="22">COUNTIF(D204:X204,"&gt;0")</f>
        <v>9</v>
      </c>
      <c r="AB204" s="21">
        <f t="shared" ref="AB204:AB235" si="23">SUM(D204:X204)</f>
        <v>23</v>
      </c>
      <c r="AC204" s="188">
        <f t="shared" ref="AC204:AC235" si="24">AA204/Z204*100</f>
        <v>60</v>
      </c>
    </row>
    <row r="205" spans="1:29" ht="20.100000000000001" customHeight="1" x14ac:dyDescent="0.3">
      <c r="A205" s="53">
        <v>34</v>
      </c>
      <c r="B205" s="19" t="s">
        <v>145</v>
      </c>
      <c r="C205" s="48" t="s">
        <v>462</v>
      </c>
      <c r="D205" s="53">
        <v>-3</v>
      </c>
      <c r="E205" s="21">
        <v>-12</v>
      </c>
      <c r="F205" s="54">
        <v>5</v>
      </c>
      <c r="G205" s="53">
        <v>4</v>
      </c>
      <c r="H205" s="21">
        <v>-2</v>
      </c>
      <c r="I205" s="54">
        <v>-5</v>
      </c>
      <c r="J205" s="53">
        <v>2</v>
      </c>
      <c r="K205" s="21">
        <v>-8</v>
      </c>
      <c r="L205" s="54">
        <v>2</v>
      </c>
      <c r="M205" s="53">
        <v>3</v>
      </c>
      <c r="N205" s="21">
        <v>13</v>
      </c>
      <c r="O205" s="54">
        <v>7</v>
      </c>
      <c r="P205" s="53">
        <v>12</v>
      </c>
      <c r="Q205" s="21">
        <v>5</v>
      </c>
      <c r="R205" s="54">
        <v>-3</v>
      </c>
      <c r="S205" s="53"/>
      <c r="T205" s="281"/>
      <c r="U205" s="347"/>
      <c r="V205" s="53"/>
      <c r="W205" s="21"/>
      <c r="X205" s="54"/>
      <c r="Y205" s="281">
        <v>5</v>
      </c>
      <c r="Z205" s="21">
        <f t="shared" si="21"/>
        <v>15</v>
      </c>
      <c r="AA205" s="21">
        <f t="shared" si="22"/>
        <v>9</v>
      </c>
      <c r="AB205" s="21">
        <f t="shared" si="23"/>
        <v>20</v>
      </c>
      <c r="AC205" s="188">
        <f t="shared" si="24"/>
        <v>60</v>
      </c>
    </row>
    <row r="206" spans="1:29" ht="20.100000000000001" customHeight="1" x14ac:dyDescent="0.3">
      <c r="A206" s="53">
        <v>35</v>
      </c>
      <c r="B206" s="18" t="s">
        <v>645</v>
      </c>
      <c r="C206" s="48" t="s">
        <v>666</v>
      </c>
      <c r="D206" s="53">
        <v>4</v>
      </c>
      <c r="E206" s="21">
        <v>10</v>
      </c>
      <c r="F206" s="54">
        <v>11</v>
      </c>
      <c r="G206" s="53">
        <v>-1</v>
      </c>
      <c r="H206" s="21">
        <v>1</v>
      </c>
      <c r="I206" s="54">
        <v>-12</v>
      </c>
      <c r="J206" s="53">
        <v>-6</v>
      </c>
      <c r="K206" s="21">
        <v>6</v>
      </c>
      <c r="L206" s="54">
        <v>-3</v>
      </c>
      <c r="M206" s="53">
        <v>8</v>
      </c>
      <c r="N206" s="21">
        <v>-4</v>
      </c>
      <c r="O206" s="54">
        <v>1</v>
      </c>
      <c r="P206" s="53">
        <v>-7</v>
      </c>
      <c r="Q206" s="21">
        <v>1</v>
      </c>
      <c r="R206" s="54">
        <v>5</v>
      </c>
      <c r="S206" s="53"/>
      <c r="T206" s="281"/>
      <c r="U206" s="347"/>
      <c r="V206" s="53"/>
      <c r="W206" s="21"/>
      <c r="X206" s="54"/>
      <c r="Y206" s="281">
        <v>5</v>
      </c>
      <c r="Z206" s="21">
        <f t="shared" si="21"/>
        <v>15</v>
      </c>
      <c r="AA206" s="21">
        <f t="shared" si="22"/>
        <v>9</v>
      </c>
      <c r="AB206" s="21">
        <f t="shared" si="23"/>
        <v>14</v>
      </c>
      <c r="AC206" s="188">
        <f t="shared" si="24"/>
        <v>60</v>
      </c>
    </row>
    <row r="207" spans="1:29" ht="20.100000000000001" customHeight="1" x14ac:dyDescent="0.3">
      <c r="A207" s="53">
        <v>36</v>
      </c>
      <c r="B207" s="19" t="s">
        <v>651</v>
      </c>
      <c r="C207" s="48" t="s">
        <v>667</v>
      </c>
      <c r="D207" s="53">
        <v>-9</v>
      </c>
      <c r="E207" s="21">
        <v>-1</v>
      </c>
      <c r="F207" s="54">
        <v>12</v>
      </c>
      <c r="G207" s="53">
        <v>-2</v>
      </c>
      <c r="H207" s="21">
        <v>4</v>
      </c>
      <c r="I207" s="54">
        <v>5</v>
      </c>
      <c r="J207" s="53">
        <v>6</v>
      </c>
      <c r="K207" s="21">
        <v>2</v>
      </c>
      <c r="L207" s="54">
        <v>-2</v>
      </c>
      <c r="M207" s="53">
        <v>-4</v>
      </c>
      <c r="N207" s="21">
        <v>2</v>
      </c>
      <c r="O207" s="54">
        <v>13</v>
      </c>
      <c r="P207" s="53"/>
      <c r="Q207" s="21"/>
      <c r="R207" s="54"/>
      <c r="S207" s="53"/>
      <c r="T207" s="281"/>
      <c r="U207" s="347"/>
      <c r="V207" s="53"/>
      <c r="W207" s="21"/>
      <c r="X207" s="54"/>
      <c r="Y207" s="281">
        <v>4</v>
      </c>
      <c r="Z207" s="21">
        <f t="shared" si="21"/>
        <v>12</v>
      </c>
      <c r="AA207" s="21">
        <f t="shared" si="22"/>
        <v>7</v>
      </c>
      <c r="AB207" s="21">
        <f t="shared" si="23"/>
        <v>26</v>
      </c>
      <c r="AC207" s="188">
        <f t="shared" si="24"/>
        <v>58.333333333333336</v>
      </c>
    </row>
    <row r="208" spans="1:29" ht="20.100000000000001" customHeight="1" x14ac:dyDescent="0.3">
      <c r="A208" s="53">
        <v>37</v>
      </c>
      <c r="B208" s="18" t="s">
        <v>620</v>
      </c>
      <c r="C208" s="48" t="s">
        <v>664</v>
      </c>
      <c r="D208" s="53">
        <v>-4</v>
      </c>
      <c r="E208" s="21">
        <v>11</v>
      </c>
      <c r="F208" s="54">
        <v>5</v>
      </c>
      <c r="G208" s="53">
        <v>3</v>
      </c>
      <c r="H208" s="21">
        <v>12</v>
      </c>
      <c r="I208" s="54">
        <v>-5</v>
      </c>
      <c r="J208" s="53">
        <v>4</v>
      </c>
      <c r="K208" s="21">
        <v>-9</v>
      </c>
      <c r="L208" s="54">
        <v>-1</v>
      </c>
      <c r="M208" s="53">
        <v>1</v>
      </c>
      <c r="N208" s="21"/>
      <c r="O208" s="54">
        <v>10</v>
      </c>
      <c r="P208" s="53">
        <v>9</v>
      </c>
      <c r="Q208" s="21">
        <v>-10</v>
      </c>
      <c r="R208" s="54">
        <v>-10</v>
      </c>
      <c r="S208" s="53"/>
      <c r="T208" s="281"/>
      <c r="U208" s="347"/>
      <c r="V208" s="53"/>
      <c r="W208" s="21"/>
      <c r="X208" s="54"/>
      <c r="Y208" s="281">
        <v>5</v>
      </c>
      <c r="Z208" s="21">
        <f t="shared" si="21"/>
        <v>14</v>
      </c>
      <c r="AA208" s="21">
        <f t="shared" si="22"/>
        <v>8</v>
      </c>
      <c r="AB208" s="21">
        <f t="shared" si="23"/>
        <v>16</v>
      </c>
      <c r="AC208" s="188">
        <f t="shared" si="24"/>
        <v>57.142857142857139</v>
      </c>
    </row>
    <row r="209" spans="1:29" ht="20.100000000000001" customHeight="1" x14ac:dyDescent="0.3">
      <c r="A209" s="53">
        <v>38</v>
      </c>
      <c r="B209" s="19" t="s">
        <v>654</v>
      </c>
      <c r="C209" s="48" t="s">
        <v>667</v>
      </c>
      <c r="D209" s="53">
        <v>-1</v>
      </c>
      <c r="E209" s="21">
        <v>1</v>
      </c>
      <c r="F209" s="54">
        <v>5</v>
      </c>
      <c r="G209" s="53">
        <v>9</v>
      </c>
      <c r="H209" s="21">
        <v>4</v>
      </c>
      <c r="I209" s="54">
        <v>10</v>
      </c>
      <c r="J209" s="53"/>
      <c r="K209" s="21"/>
      <c r="L209" s="54">
        <v>-3</v>
      </c>
      <c r="M209" s="53"/>
      <c r="N209" s="21">
        <v>-1</v>
      </c>
      <c r="O209" s="54">
        <v>-2</v>
      </c>
      <c r="P209" s="53"/>
      <c r="Q209" s="21"/>
      <c r="R209" s="54"/>
      <c r="S209" s="53"/>
      <c r="T209" s="281"/>
      <c r="U209" s="347"/>
      <c r="V209" s="53"/>
      <c r="W209" s="21"/>
      <c r="X209" s="54"/>
      <c r="Y209" s="281">
        <v>4</v>
      </c>
      <c r="Z209" s="21">
        <f t="shared" si="21"/>
        <v>9</v>
      </c>
      <c r="AA209" s="21">
        <f t="shared" si="22"/>
        <v>5</v>
      </c>
      <c r="AB209" s="21">
        <f t="shared" si="23"/>
        <v>22</v>
      </c>
      <c r="AC209" s="188">
        <f t="shared" si="24"/>
        <v>55.555555555555557</v>
      </c>
    </row>
    <row r="210" spans="1:29" ht="20.100000000000001" customHeight="1" x14ac:dyDescent="0.3">
      <c r="A210" s="53">
        <v>39</v>
      </c>
      <c r="B210" s="18" t="s">
        <v>647</v>
      </c>
      <c r="C210" s="48" t="s">
        <v>666</v>
      </c>
      <c r="D210" s="53">
        <v>-1</v>
      </c>
      <c r="E210" s="21">
        <v>10</v>
      </c>
      <c r="F210" s="54">
        <v>11</v>
      </c>
      <c r="G210" s="53">
        <v>1</v>
      </c>
      <c r="H210" s="21">
        <v>1</v>
      </c>
      <c r="I210" s="54">
        <v>-12</v>
      </c>
      <c r="J210" s="53">
        <v>-9</v>
      </c>
      <c r="K210" s="21">
        <v>6</v>
      </c>
      <c r="L210" s="54">
        <v>-3</v>
      </c>
      <c r="M210" s="53"/>
      <c r="N210" s="21"/>
      <c r="O210" s="54"/>
      <c r="P210" s="53"/>
      <c r="Q210" s="21"/>
      <c r="R210" s="54"/>
      <c r="S210" s="53"/>
      <c r="T210" s="281"/>
      <c r="U210" s="347"/>
      <c r="V210" s="53"/>
      <c r="W210" s="21"/>
      <c r="X210" s="54"/>
      <c r="Y210" s="281">
        <v>3</v>
      </c>
      <c r="Z210" s="21">
        <f t="shared" si="21"/>
        <v>9</v>
      </c>
      <c r="AA210" s="21">
        <f t="shared" si="22"/>
        <v>5</v>
      </c>
      <c r="AB210" s="21">
        <f t="shared" si="23"/>
        <v>4</v>
      </c>
      <c r="AC210" s="188">
        <f t="shared" si="24"/>
        <v>55.555555555555557</v>
      </c>
    </row>
    <row r="211" spans="1:29" ht="20.100000000000001" customHeight="1" x14ac:dyDescent="0.3">
      <c r="A211" s="53">
        <v>40</v>
      </c>
      <c r="B211" s="19" t="s">
        <v>615</v>
      </c>
      <c r="C211" s="48" t="s">
        <v>662</v>
      </c>
      <c r="D211" s="53">
        <v>3</v>
      </c>
      <c r="E211" s="21">
        <v>1</v>
      </c>
      <c r="F211" s="54">
        <v>-8</v>
      </c>
      <c r="G211" s="53"/>
      <c r="H211" s="21"/>
      <c r="I211" s="54"/>
      <c r="J211" s="53"/>
      <c r="K211" s="21"/>
      <c r="L211" s="54"/>
      <c r="M211" s="53">
        <v>12</v>
      </c>
      <c r="N211" s="21">
        <v>1</v>
      </c>
      <c r="O211" s="54">
        <v>5</v>
      </c>
      <c r="P211" s="53">
        <v>-4</v>
      </c>
      <c r="Q211" s="21">
        <v>-8</v>
      </c>
      <c r="R211" s="54">
        <v>-8</v>
      </c>
      <c r="S211" s="53"/>
      <c r="T211" s="281"/>
      <c r="U211" s="347"/>
      <c r="V211" s="53"/>
      <c r="W211" s="21"/>
      <c r="X211" s="54"/>
      <c r="Y211" s="281">
        <v>3</v>
      </c>
      <c r="Z211" s="21">
        <f t="shared" si="21"/>
        <v>9</v>
      </c>
      <c r="AA211" s="21">
        <f t="shared" si="22"/>
        <v>5</v>
      </c>
      <c r="AB211" s="21">
        <f t="shared" si="23"/>
        <v>-6</v>
      </c>
      <c r="AC211" s="188">
        <f t="shared" si="24"/>
        <v>55.555555555555557</v>
      </c>
    </row>
    <row r="212" spans="1:29" ht="20.100000000000001" customHeight="1" x14ac:dyDescent="0.3">
      <c r="A212" s="53">
        <v>41</v>
      </c>
      <c r="B212" s="18" t="s">
        <v>655</v>
      </c>
      <c r="C212" s="48" t="s">
        <v>667</v>
      </c>
      <c r="D212" s="53"/>
      <c r="E212" s="21">
        <v>-1</v>
      </c>
      <c r="F212" s="54"/>
      <c r="G212" s="53">
        <v>4</v>
      </c>
      <c r="H212" s="21">
        <v>4</v>
      </c>
      <c r="I212" s="54">
        <v>-1</v>
      </c>
      <c r="J212" s="53">
        <v>7</v>
      </c>
      <c r="K212" s="21">
        <v>-9</v>
      </c>
      <c r="L212" s="54">
        <v>-3</v>
      </c>
      <c r="M212" s="53"/>
      <c r="N212" s="21"/>
      <c r="O212" s="54">
        <v>-6</v>
      </c>
      <c r="P212" s="53">
        <v>7</v>
      </c>
      <c r="Q212" s="21">
        <v>1</v>
      </c>
      <c r="R212" s="54">
        <v>9</v>
      </c>
      <c r="S212" s="53"/>
      <c r="T212" s="281"/>
      <c r="U212" s="347"/>
      <c r="V212" s="53"/>
      <c r="W212" s="21"/>
      <c r="X212" s="54"/>
      <c r="Y212" s="281">
        <v>5</v>
      </c>
      <c r="Z212" s="21">
        <f t="shared" si="21"/>
        <v>11</v>
      </c>
      <c r="AA212" s="21">
        <f t="shared" si="22"/>
        <v>6</v>
      </c>
      <c r="AB212" s="21">
        <f t="shared" si="23"/>
        <v>12</v>
      </c>
      <c r="AC212" s="188">
        <f t="shared" si="24"/>
        <v>54.54545454545454</v>
      </c>
    </row>
    <row r="213" spans="1:29" ht="20.100000000000001" customHeight="1" x14ac:dyDescent="0.3">
      <c r="A213" s="53">
        <v>42</v>
      </c>
      <c r="B213" s="18" t="s">
        <v>276</v>
      </c>
      <c r="C213" s="48" t="s">
        <v>666</v>
      </c>
      <c r="D213" s="53">
        <v>3</v>
      </c>
      <c r="E213" s="21">
        <v>1</v>
      </c>
      <c r="F213" s="54">
        <v>8</v>
      </c>
      <c r="G213" s="53">
        <v>-8</v>
      </c>
      <c r="H213" s="21">
        <v>-1</v>
      </c>
      <c r="I213" s="54">
        <v>-5</v>
      </c>
      <c r="J213" s="53">
        <v>8</v>
      </c>
      <c r="K213" s="21">
        <v>-5</v>
      </c>
      <c r="L213" s="54">
        <v>-4</v>
      </c>
      <c r="M213" s="53">
        <v>1</v>
      </c>
      <c r="N213" s="21">
        <v>-5</v>
      </c>
      <c r="O213" s="54">
        <v>9</v>
      </c>
      <c r="P213" s="53">
        <v>2</v>
      </c>
      <c r="Q213" s="21">
        <v>9</v>
      </c>
      <c r="R213" s="54">
        <v>-5</v>
      </c>
      <c r="S213" s="53"/>
      <c r="T213" s="281"/>
      <c r="U213" s="347"/>
      <c r="V213" s="53"/>
      <c r="W213" s="21"/>
      <c r="X213" s="54"/>
      <c r="Y213" s="281">
        <v>5</v>
      </c>
      <c r="Z213" s="21">
        <f t="shared" si="21"/>
        <v>15</v>
      </c>
      <c r="AA213" s="21">
        <f t="shared" si="22"/>
        <v>8</v>
      </c>
      <c r="AB213" s="21">
        <f t="shared" si="23"/>
        <v>8</v>
      </c>
      <c r="AC213" s="188">
        <f t="shared" si="24"/>
        <v>53.333333333333336</v>
      </c>
    </row>
    <row r="214" spans="1:29" ht="20.100000000000001" customHeight="1" x14ac:dyDescent="0.3">
      <c r="A214" s="53">
        <v>43</v>
      </c>
      <c r="B214" s="19" t="s">
        <v>56</v>
      </c>
      <c r="C214" s="48" t="s">
        <v>716</v>
      </c>
      <c r="D214" s="53">
        <v>11</v>
      </c>
      <c r="E214" s="21">
        <v>-7</v>
      </c>
      <c r="F214" s="54">
        <v>11</v>
      </c>
      <c r="G214" s="53">
        <v>-4</v>
      </c>
      <c r="H214" s="21">
        <v>-4</v>
      </c>
      <c r="I214" s="54">
        <v>-3</v>
      </c>
      <c r="J214" s="53">
        <v>3</v>
      </c>
      <c r="K214" s="21">
        <v>9</v>
      </c>
      <c r="L214" s="56">
        <v>2</v>
      </c>
      <c r="M214" s="53">
        <v>-13</v>
      </c>
      <c r="N214" s="21">
        <v>7</v>
      </c>
      <c r="O214" s="54">
        <v>-6</v>
      </c>
      <c r="P214" s="53">
        <v>4</v>
      </c>
      <c r="Q214" s="21">
        <v>5</v>
      </c>
      <c r="R214" s="54">
        <v>-13</v>
      </c>
      <c r="S214" s="53"/>
      <c r="T214" s="281"/>
      <c r="U214" s="347"/>
      <c r="V214" s="53"/>
      <c r="W214" s="20"/>
      <c r="X214" s="56"/>
      <c r="Y214" s="281">
        <v>5</v>
      </c>
      <c r="Z214" s="21">
        <f t="shared" si="21"/>
        <v>15</v>
      </c>
      <c r="AA214" s="21">
        <f t="shared" si="22"/>
        <v>8</v>
      </c>
      <c r="AB214" s="21">
        <f t="shared" si="23"/>
        <v>2</v>
      </c>
      <c r="AC214" s="188">
        <f t="shared" si="24"/>
        <v>53.333333333333336</v>
      </c>
    </row>
    <row r="215" spans="1:29" ht="20.100000000000001" customHeight="1" x14ac:dyDescent="0.3">
      <c r="A215" s="53">
        <v>44</v>
      </c>
      <c r="B215" s="19" t="s">
        <v>147</v>
      </c>
      <c r="C215" s="48" t="s">
        <v>462</v>
      </c>
      <c r="D215" s="53">
        <v>7</v>
      </c>
      <c r="E215" s="21">
        <v>-12</v>
      </c>
      <c r="F215" s="54">
        <v>5</v>
      </c>
      <c r="G215" s="53"/>
      <c r="H215" s="21">
        <v>-2</v>
      </c>
      <c r="I215" s="54"/>
      <c r="J215" s="53"/>
      <c r="K215" s="21"/>
      <c r="L215" s="54">
        <v>10</v>
      </c>
      <c r="M215" s="53">
        <v>-7</v>
      </c>
      <c r="N215" s="21"/>
      <c r="O215" s="54">
        <v>9</v>
      </c>
      <c r="P215" s="53">
        <v>-2</v>
      </c>
      <c r="Q215" s="21">
        <v>5</v>
      </c>
      <c r="R215" s="54">
        <v>-7</v>
      </c>
      <c r="S215" s="53"/>
      <c r="T215" s="281"/>
      <c r="U215" s="347"/>
      <c r="V215" s="53"/>
      <c r="W215" s="21"/>
      <c r="X215" s="54"/>
      <c r="Y215" s="281">
        <v>5</v>
      </c>
      <c r="Z215" s="21">
        <f t="shared" si="21"/>
        <v>10</v>
      </c>
      <c r="AA215" s="21">
        <f t="shared" si="22"/>
        <v>5</v>
      </c>
      <c r="AB215" s="21">
        <f t="shared" si="23"/>
        <v>6</v>
      </c>
      <c r="AC215" s="188">
        <f t="shared" si="24"/>
        <v>50</v>
      </c>
    </row>
    <row r="216" spans="1:29" ht="20.100000000000001" customHeight="1" x14ac:dyDescent="0.3">
      <c r="A216" s="53">
        <v>45</v>
      </c>
      <c r="B216" s="18" t="s">
        <v>526</v>
      </c>
      <c r="C216" s="48" t="s">
        <v>465</v>
      </c>
      <c r="D216" s="53"/>
      <c r="E216" s="21"/>
      <c r="F216" s="54"/>
      <c r="G216" s="53"/>
      <c r="H216" s="21"/>
      <c r="I216" s="54"/>
      <c r="J216" s="53"/>
      <c r="K216" s="21"/>
      <c r="L216" s="54"/>
      <c r="M216" s="53">
        <v>-5</v>
      </c>
      <c r="N216" s="20">
        <v>-7</v>
      </c>
      <c r="O216" s="56">
        <v>2</v>
      </c>
      <c r="P216" s="55">
        <v>-4</v>
      </c>
      <c r="Q216" s="20">
        <v>7</v>
      </c>
      <c r="R216" s="56">
        <v>6</v>
      </c>
      <c r="S216" s="55"/>
      <c r="T216" s="301"/>
      <c r="U216" s="348"/>
      <c r="V216" s="55"/>
      <c r="W216" s="20"/>
      <c r="X216" s="56"/>
      <c r="Y216" s="281">
        <v>2</v>
      </c>
      <c r="Z216" s="21">
        <f t="shared" si="21"/>
        <v>6</v>
      </c>
      <c r="AA216" s="21">
        <f t="shared" si="22"/>
        <v>3</v>
      </c>
      <c r="AB216" s="21">
        <f t="shared" si="23"/>
        <v>-1</v>
      </c>
      <c r="AC216" s="188">
        <f t="shared" si="24"/>
        <v>50</v>
      </c>
    </row>
    <row r="217" spans="1:29" ht="20.100000000000001" customHeight="1" x14ac:dyDescent="0.3">
      <c r="A217" s="53">
        <v>46</v>
      </c>
      <c r="B217" s="18" t="s">
        <v>176</v>
      </c>
      <c r="C217" s="48" t="s">
        <v>293</v>
      </c>
      <c r="D217" s="53">
        <v>6</v>
      </c>
      <c r="E217" s="21">
        <v>7</v>
      </c>
      <c r="F217" s="54">
        <v>7</v>
      </c>
      <c r="G217" s="53">
        <v>10</v>
      </c>
      <c r="H217" s="21">
        <v>-2</v>
      </c>
      <c r="I217" s="54">
        <v>13</v>
      </c>
      <c r="J217" s="53">
        <v>-1</v>
      </c>
      <c r="K217" s="21">
        <v>-4</v>
      </c>
      <c r="L217" s="54">
        <v>-1</v>
      </c>
      <c r="M217" s="53">
        <v>5</v>
      </c>
      <c r="N217" s="20">
        <v>-4</v>
      </c>
      <c r="O217" s="56">
        <v>-7</v>
      </c>
      <c r="P217" s="55">
        <v>6</v>
      </c>
      <c r="Q217" s="20">
        <v>-1</v>
      </c>
      <c r="R217" s="56">
        <v>-5</v>
      </c>
      <c r="S217" s="55"/>
      <c r="T217" s="301"/>
      <c r="U217" s="348"/>
      <c r="V217" s="55"/>
      <c r="W217" s="20"/>
      <c r="X217" s="56"/>
      <c r="Y217" s="281">
        <v>5</v>
      </c>
      <c r="Z217" s="21">
        <f t="shared" si="21"/>
        <v>15</v>
      </c>
      <c r="AA217" s="21">
        <f t="shared" si="22"/>
        <v>7</v>
      </c>
      <c r="AB217" s="21">
        <f t="shared" si="23"/>
        <v>29</v>
      </c>
      <c r="AC217" s="188">
        <f t="shared" si="24"/>
        <v>46.666666666666664</v>
      </c>
    </row>
    <row r="218" spans="1:29" ht="20.100000000000001" customHeight="1" x14ac:dyDescent="0.3">
      <c r="A218" s="53">
        <v>47</v>
      </c>
      <c r="B218" s="18" t="s">
        <v>646</v>
      </c>
      <c r="C218" s="48" t="s">
        <v>666</v>
      </c>
      <c r="D218" s="53">
        <v>-5</v>
      </c>
      <c r="E218" s="21">
        <v>1</v>
      </c>
      <c r="F218" s="54">
        <v>8</v>
      </c>
      <c r="G218" s="53">
        <v>4</v>
      </c>
      <c r="H218" s="21">
        <v>-1</v>
      </c>
      <c r="I218" s="54">
        <v>-5</v>
      </c>
      <c r="J218" s="53">
        <v>1</v>
      </c>
      <c r="K218" s="21">
        <v>-5</v>
      </c>
      <c r="L218" s="54">
        <v>-4</v>
      </c>
      <c r="M218" s="53">
        <v>-1</v>
      </c>
      <c r="N218" s="20">
        <v>-5</v>
      </c>
      <c r="O218" s="56">
        <v>9</v>
      </c>
      <c r="P218" s="55">
        <v>5</v>
      </c>
      <c r="Q218" s="20">
        <v>9</v>
      </c>
      <c r="R218" s="56">
        <v>-5</v>
      </c>
      <c r="S218" s="55"/>
      <c r="T218" s="301"/>
      <c r="U218" s="348"/>
      <c r="V218" s="55"/>
      <c r="W218" s="20"/>
      <c r="X218" s="56"/>
      <c r="Y218" s="281">
        <v>5</v>
      </c>
      <c r="Z218" s="21">
        <f t="shared" si="21"/>
        <v>15</v>
      </c>
      <c r="AA218" s="21">
        <f t="shared" si="22"/>
        <v>7</v>
      </c>
      <c r="AB218" s="21">
        <f t="shared" si="23"/>
        <v>6</v>
      </c>
      <c r="AC218" s="188">
        <f t="shared" si="24"/>
        <v>46.666666666666664</v>
      </c>
    </row>
    <row r="219" spans="1:29" ht="20.100000000000001" customHeight="1" x14ac:dyDescent="0.3">
      <c r="A219" s="53">
        <v>48</v>
      </c>
      <c r="B219" s="19" t="s">
        <v>65</v>
      </c>
      <c r="C219" s="48" t="s">
        <v>716</v>
      </c>
      <c r="D219" s="53">
        <v>2</v>
      </c>
      <c r="E219" s="21">
        <v>10</v>
      </c>
      <c r="F219" s="54">
        <v>7</v>
      </c>
      <c r="G219" s="53">
        <v>1</v>
      </c>
      <c r="H219" s="21">
        <v>-3</v>
      </c>
      <c r="I219" s="54">
        <v>-3</v>
      </c>
      <c r="J219" s="53">
        <v>1</v>
      </c>
      <c r="K219" s="21">
        <v>-2</v>
      </c>
      <c r="L219" s="54">
        <v>2</v>
      </c>
      <c r="M219" s="53">
        <v>-4</v>
      </c>
      <c r="N219" s="21">
        <v>-5</v>
      </c>
      <c r="O219" s="54">
        <v>-5</v>
      </c>
      <c r="P219" s="53">
        <v>-1</v>
      </c>
      <c r="Q219" s="21">
        <v>4</v>
      </c>
      <c r="R219" s="54">
        <v>-1</v>
      </c>
      <c r="S219" s="53"/>
      <c r="T219" s="281"/>
      <c r="U219" s="347"/>
      <c r="V219" s="53"/>
      <c r="W219" s="21"/>
      <c r="X219" s="54"/>
      <c r="Y219" s="281">
        <v>5</v>
      </c>
      <c r="Z219" s="21">
        <f t="shared" si="21"/>
        <v>15</v>
      </c>
      <c r="AA219" s="21">
        <f t="shared" si="22"/>
        <v>7</v>
      </c>
      <c r="AB219" s="21">
        <f t="shared" si="23"/>
        <v>3</v>
      </c>
      <c r="AC219" s="188">
        <f t="shared" si="24"/>
        <v>46.666666666666664</v>
      </c>
    </row>
    <row r="220" spans="1:29" ht="20.100000000000001" customHeight="1" x14ac:dyDescent="0.3">
      <c r="A220" s="53">
        <v>49</v>
      </c>
      <c r="B220" s="19" t="s">
        <v>637</v>
      </c>
      <c r="C220" s="48" t="s">
        <v>665</v>
      </c>
      <c r="D220" s="53">
        <v>-1</v>
      </c>
      <c r="E220" s="21">
        <v>-3</v>
      </c>
      <c r="F220" s="54">
        <v>5</v>
      </c>
      <c r="G220" s="53">
        <v>5</v>
      </c>
      <c r="H220" s="21">
        <v>-10</v>
      </c>
      <c r="I220" s="54">
        <v>-8</v>
      </c>
      <c r="J220" s="53">
        <v>10</v>
      </c>
      <c r="K220" s="21">
        <v>4</v>
      </c>
      <c r="L220" s="54">
        <v>3</v>
      </c>
      <c r="M220" s="53">
        <v>11</v>
      </c>
      <c r="N220" s="21">
        <v>-10</v>
      </c>
      <c r="O220" s="54">
        <v>-4</v>
      </c>
      <c r="P220" s="53">
        <v>1</v>
      </c>
      <c r="Q220" s="21">
        <v>-1</v>
      </c>
      <c r="R220" s="54">
        <v>-9</v>
      </c>
      <c r="S220" s="53"/>
      <c r="T220" s="281"/>
      <c r="U220" s="347"/>
      <c r="V220" s="53"/>
      <c r="W220" s="21"/>
      <c r="X220" s="54"/>
      <c r="Y220" s="281">
        <v>5</v>
      </c>
      <c r="Z220" s="21">
        <f t="shared" si="21"/>
        <v>15</v>
      </c>
      <c r="AA220" s="21">
        <f t="shared" si="22"/>
        <v>7</v>
      </c>
      <c r="AB220" s="21">
        <f t="shared" si="23"/>
        <v>-7</v>
      </c>
      <c r="AC220" s="188">
        <f t="shared" si="24"/>
        <v>46.666666666666664</v>
      </c>
    </row>
    <row r="221" spans="1:29" ht="20.100000000000001" customHeight="1" x14ac:dyDescent="0.3">
      <c r="A221" s="53">
        <v>50</v>
      </c>
      <c r="B221" s="18" t="s">
        <v>26</v>
      </c>
      <c r="C221" s="48" t="s">
        <v>465</v>
      </c>
      <c r="D221" s="53">
        <v>1</v>
      </c>
      <c r="E221" s="21">
        <v>3</v>
      </c>
      <c r="F221" s="54">
        <v>2</v>
      </c>
      <c r="G221" s="53">
        <v>-4</v>
      </c>
      <c r="H221" s="21">
        <v>-4</v>
      </c>
      <c r="I221" s="54">
        <v>-10</v>
      </c>
      <c r="J221" s="53">
        <v>6</v>
      </c>
      <c r="K221" s="21">
        <v>-6</v>
      </c>
      <c r="L221" s="54">
        <v>-2</v>
      </c>
      <c r="M221" s="53">
        <v>10</v>
      </c>
      <c r="N221" s="21">
        <v>-7</v>
      </c>
      <c r="O221" s="54">
        <v>6</v>
      </c>
      <c r="P221" s="53">
        <v>-1</v>
      </c>
      <c r="Q221" s="21">
        <v>4</v>
      </c>
      <c r="R221" s="54">
        <v>-5</v>
      </c>
      <c r="S221" s="53"/>
      <c r="T221" s="281"/>
      <c r="U221" s="347"/>
      <c r="V221" s="53"/>
      <c r="W221" s="21"/>
      <c r="X221" s="54"/>
      <c r="Y221" s="281">
        <v>5</v>
      </c>
      <c r="Z221" s="21">
        <f t="shared" si="21"/>
        <v>15</v>
      </c>
      <c r="AA221" s="21">
        <f t="shared" si="22"/>
        <v>7</v>
      </c>
      <c r="AB221" s="21">
        <f t="shared" si="23"/>
        <v>-7</v>
      </c>
      <c r="AC221" s="188">
        <f t="shared" si="24"/>
        <v>46.666666666666664</v>
      </c>
    </row>
    <row r="222" spans="1:29" ht="20.100000000000001" customHeight="1" x14ac:dyDescent="0.3">
      <c r="A222" s="53">
        <v>51</v>
      </c>
      <c r="B222" s="18" t="s">
        <v>381</v>
      </c>
      <c r="C222" s="48" t="s">
        <v>706</v>
      </c>
      <c r="D222" s="53">
        <v>4</v>
      </c>
      <c r="E222" s="21">
        <v>-1</v>
      </c>
      <c r="F222" s="54">
        <v>-10</v>
      </c>
      <c r="G222" s="53">
        <v>5</v>
      </c>
      <c r="H222" s="21">
        <v>-13</v>
      </c>
      <c r="I222" s="54">
        <v>3</v>
      </c>
      <c r="J222" s="53">
        <v>-7</v>
      </c>
      <c r="K222" s="21">
        <v>-1</v>
      </c>
      <c r="L222" s="54">
        <v>-3</v>
      </c>
      <c r="M222" s="53">
        <v>6</v>
      </c>
      <c r="N222" s="21">
        <v>1</v>
      </c>
      <c r="O222" s="54">
        <v>10</v>
      </c>
      <c r="P222" s="53">
        <v>5</v>
      </c>
      <c r="Q222" s="21">
        <v>-9</v>
      </c>
      <c r="R222" s="54">
        <v>-1</v>
      </c>
      <c r="S222" s="53"/>
      <c r="T222" s="281"/>
      <c r="U222" s="347"/>
      <c r="V222" s="53"/>
      <c r="W222" s="21"/>
      <c r="X222" s="54"/>
      <c r="Y222" s="281">
        <v>5</v>
      </c>
      <c r="Z222" s="21">
        <f t="shared" si="21"/>
        <v>15</v>
      </c>
      <c r="AA222" s="21">
        <f t="shared" si="22"/>
        <v>7</v>
      </c>
      <c r="AB222" s="21">
        <f t="shared" si="23"/>
        <v>-11</v>
      </c>
      <c r="AC222" s="188">
        <f t="shared" si="24"/>
        <v>46.666666666666664</v>
      </c>
    </row>
    <row r="223" spans="1:29" ht="20.100000000000001" customHeight="1" x14ac:dyDescent="0.3">
      <c r="A223" s="53">
        <v>52</v>
      </c>
      <c r="B223" s="19" t="s">
        <v>638</v>
      </c>
      <c r="C223" s="48" t="s">
        <v>665</v>
      </c>
      <c r="D223" s="53">
        <v>-4</v>
      </c>
      <c r="E223" s="21">
        <v>-3</v>
      </c>
      <c r="F223" s="54">
        <v>-5</v>
      </c>
      <c r="G223" s="53">
        <v>-3</v>
      </c>
      <c r="H223" s="21">
        <v>-10</v>
      </c>
      <c r="I223" s="54">
        <v>-8</v>
      </c>
      <c r="J223" s="53">
        <v>3</v>
      </c>
      <c r="K223" s="21">
        <v>3</v>
      </c>
      <c r="L223" s="54">
        <v>6</v>
      </c>
      <c r="M223" s="53">
        <v>-13</v>
      </c>
      <c r="N223" s="20">
        <v>4</v>
      </c>
      <c r="O223" s="56">
        <v>2</v>
      </c>
      <c r="P223" s="55">
        <v>-7</v>
      </c>
      <c r="Q223" s="20">
        <v>8</v>
      </c>
      <c r="R223" s="56">
        <v>8</v>
      </c>
      <c r="S223" s="55"/>
      <c r="T223" s="301"/>
      <c r="U223" s="348"/>
      <c r="V223" s="55"/>
      <c r="W223" s="20"/>
      <c r="X223" s="56"/>
      <c r="Y223" s="281">
        <v>5</v>
      </c>
      <c r="Z223" s="21">
        <f t="shared" si="21"/>
        <v>15</v>
      </c>
      <c r="AA223" s="21">
        <f t="shared" si="22"/>
        <v>7</v>
      </c>
      <c r="AB223" s="21">
        <f t="shared" si="23"/>
        <v>-19</v>
      </c>
      <c r="AC223" s="188">
        <f t="shared" si="24"/>
        <v>46.666666666666664</v>
      </c>
    </row>
    <row r="224" spans="1:29" ht="20.100000000000001" customHeight="1" x14ac:dyDescent="0.3">
      <c r="A224" s="53">
        <v>53</v>
      </c>
      <c r="B224" s="18" t="s">
        <v>348</v>
      </c>
      <c r="C224" s="48" t="s">
        <v>465</v>
      </c>
      <c r="D224" s="53">
        <v>12</v>
      </c>
      <c r="E224" s="21">
        <v>-10</v>
      </c>
      <c r="F224" s="54">
        <v>2</v>
      </c>
      <c r="G224" s="53">
        <v>-11</v>
      </c>
      <c r="H224" s="21">
        <v>-4</v>
      </c>
      <c r="I224" s="54">
        <v>-10</v>
      </c>
      <c r="J224" s="53">
        <v>9</v>
      </c>
      <c r="K224" s="21">
        <v>-6</v>
      </c>
      <c r="L224" s="54">
        <v>3</v>
      </c>
      <c r="M224" s="53">
        <v>3</v>
      </c>
      <c r="N224" s="21">
        <v>-7</v>
      </c>
      <c r="O224" s="54">
        <v>6</v>
      </c>
      <c r="P224" s="53">
        <v>-6</v>
      </c>
      <c r="Q224" s="21">
        <v>4</v>
      </c>
      <c r="R224" s="54">
        <v>-5</v>
      </c>
      <c r="S224" s="53"/>
      <c r="T224" s="281"/>
      <c r="U224" s="347"/>
      <c r="V224" s="53"/>
      <c r="W224" s="21"/>
      <c r="X224" s="54"/>
      <c r="Y224" s="281">
        <v>5</v>
      </c>
      <c r="Z224" s="21">
        <f t="shared" si="21"/>
        <v>15</v>
      </c>
      <c r="AA224" s="21">
        <f t="shared" si="22"/>
        <v>7</v>
      </c>
      <c r="AB224" s="21">
        <f t="shared" si="23"/>
        <v>-20</v>
      </c>
      <c r="AC224" s="188">
        <f t="shared" si="24"/>
        <v>46.666666666666664</v>
      </c>
    </row>
    <row r="225" spans="1:29" ht="20.100000000000001" customHeight="1" x14ac:dyDescent="0.3">
      <c r="A225" s="53">
        <v>54</v>
      </c>
      <c r="B225" s="19" t="s">
        <v>613</v>
      </c>
      <c r="C225" s="48" t="s">
        <v>662</v>
      </c>
      <c r="D225" s="53">
        <v>-4</v>
      </c>
      <c r="E225" s="21">
        <v>1</v>
      </c>
      <c r="F225" s="54">
        <v>10</v>
      </c>
      <c r="G225" s="53">
        <v>-6</v>
      </c>
      <c r="H225" s="21">
        <v>8</v>
      </c>
      <c r="I225" s="54">
        <v>-10</v>
      </c>
      <c r="J225" s="53">
        <v>-1</v>
      </c>
      <c r="K225" s="21">
        <v>-13</v>
      </c>
      <c r="L225" s="54">
        <v>-13</v>
      </c>
      <c r="M225" s="53">
        <v>8</v>
      </c>
      <c r="N225" s="21">
        <v>1</v>
      </c>
      <c r="O225" s="54">
        <v>5</v>
      </c>
      <c r="P225" s="53">
        <v>7</v>
      </c>
      <c r="Q225" s="21">
        <v>-8</v>
      </c>
      <c r="R225" s="54">
        <v>-8</v>
      </c>
      <c r="S225" s="53"/>
      <c r="T225" s="281"/>
      <c r="U225" s="347"/>
      <c r="V225" s="53"/>
      <c r="W225" s="21"/>
      <c r="X225" s="54"/>
      <c r="Y225" s="281">
        <v>5</v>
      </c>
      <c r="Z225" s="21">
        <f t="shared" si="21"/>
        <v>15</v>
      </c>
      <c r="AA225" s="21">
        <f t="shared" si="22"/>
        <v>7</v>
      </c>
      <c r="AB225" s="21">
        <f t="shared" si="23"/>
        <v>-23</v>
      </c>
      <c r="AC225" s="188">
        <f t="shared" si="24"/>
        <v>46.666666666666664</v>
      </c>
    </row>
    <row r="226" spans="1:29" ht="20.100000000000001" customHeight="1" x14ac:dyDescent="0.3">
      <c r="A226" s="53">
        <v>55</v>
      </c>
      <c r="B226" s="19" t="s">
        <v>236</v>
      </c>
      <c r="C226" s="48" t="s">
        <v>462</v>
      </c>
      <c r="D226" s="53">
        <v>-3</v>
      </c>
      <c r="E226" s="21"/>
      <c r="F226" s="54">
        <v>-1</v>
      </c>
      <c r="G226" s="53">
        <v>-10</v>
      </c>
      <c r="H226" s="21">
        <v>-2</v>
      </c>
      <c r="I226" s="54">
        <v>-5</v>
      </c>
      <c r="J226" s="53">
        <v>6</v>
      </c>
      <c r="K226" s="21">
        <v>-8</v>
      </c>
      <c r="L226" s="54">
        <v>10</v>
      </c>
      <c r="M226" s="53">
        <v>9</v>
      </c>
      <c r="N226" s="21">
        <v>13</v>
      </c>
      <c r="O226" s="54">
        <v>9</v>
      </c>
      <c r="P226" s="53"/>
      <c r="Q226" s="21"/>
      <c r="R226" s="54"/>
      <c r="S226" s="53"/>
      <c r="T226" s="281"/>
      <c r="U226" s="347"/>
      <c r="V226" s="53"/>
      <c r="W226" s="21"/>
      <c r="X226" s="54"/>
      <c r="Y226" s="281">
        <v>4</v>
      </c>
      <c r="Z226" s="21">
        <f t="shared" si="21"/>
        <v>11</v>
      </c>
      <c r="AA226" s="21">
        <f t="shared" si="22"/>
        <v>5</v>
      </c>
      <c r="AB226" s="21">
        <f t="shared" si="23"/>
        <v>18</v>
      </c>
      <c r="AC226" s="188">
        <f t="shared" si="24"/>
        <v>45.454545454545453</v>
      </c>
    </row>
    <row r="227" spans="1:29" ht="20.100000000000001" customHeight="1" x14ac:dyDescent="0.3">
      <c r="A227" s="53">
        <v>56</v>
      </c>
      <c r="B227" s="18" t="s">
        <v>167</v>
      </c>
      <c r="C227" s="48" t="s">
        <v>481</v>
      </c>
      <c r="D227" s="53">
        <v>-9</v>
      </c>
      <c r="E227" s="21">
        <v>2</v>
      </c>
      <c r="F227" s="54"/>
      <c r="G227" s="53">
        <v>-7</v>
      </c>
      <c r="H227" s="21">
        <v>-7</v>
      </c>
      <c r="I227" s="54">
        <v>-1</v>
      </c>
      <c r="J227" s="53">
        <v>-4</v>
      </c>
      <c r="K227" s="21">
        <v>9</v>
      </c>
      <c r="L227" s="54">
        <v>1</v>
      </c>
      <c r="M227" s="53"/>
      <c r="N227" s="20"/>
      <c r="O227" s="56"/>
      <c r="P227" s="55">
        <v>-7</v>
      </c>
      <c r="Q227" s="20">
        <v>8</v>
      </c>
      <c r="R227" s="56">
        <v>8</v>
      </c>
      <c r="S227" s="55"/>
      <c r="T227" s="301"/>
      <c r="U227" s="348"/>
      <c r="V227" s="55"/>
      <c r="W227" s="20"/>
      <c r="X227" s="56"/>
      <c r="Y227" s="281">
        <v>4</v>
      </c>
      <c r="Z227" s="21">
        <f t="shared" si="21"/>
        <v>11</v>
      </c>
      <c r="AA227" s="21">
        <f t="shared" si="22"/>
        <v>5</v>
      </c>
      <c r="AB227" s="21">
        <f t="shared" si="23"/>
        <v>-7</v>
      </c>
      <c r="AC227" s="188">
        <f t="shared" si="24"/>
        <v>45.454545454545453</v>
      </c>
    </row>
    <row r="228" spans="1:29" ht="20.100000000000001" customHeight="1" x14ac:dyDescent="0.3">
      <c r="A228" s="53">
        <v>57</v>
      </c>
      <c r="B228" s="18" t="s">
        <v>630</v>
      </c>
      <c r="C228" s="48" t="s">
        <v>293</v>
      </c>
      <c r="D228" s="53">
        <v>1</v>
      </c>
      <c r="E228" s="21">
        <v>7</v>
      </c>
      <c r="F228" s="54">
        <v>-11</v>
      </c>
      <c r="G228" s="53">
        <v>-1</v>
      </c>
      <c r="H228" s="21">
        <v>-2</v>
      </c>
      <c r="I228" s="54">
        <v>2</v>
      </c>
      <c r="J228" s="53">
        <v>-9</v>
      </c>
      <c r="K228" s="21">
        <v>10</v>
      </c>
      <c r="L228" s="54">
        <v>-2</v>
      </c>
      <c r="M228" s="53"/>
      <c r="N228" s="21"/>
      <c r="O228" s="54"/>
      <c r="P228" s="53"/>
      <c r="Q228" s="21"/>
      <c r="R228" s="54"/>
      <c r="S228" s="53"/>
      <c r="T228" s="281"/>
      <c r="U228" s="347"/>
      <c r="V228" s="53"/>
      <c r="W228" s="21"/>
      <c r="X228" s="54"/>
      <c r="Y228" s="281">
        <v>3</v>
      </c>
      <c r="Z228" s="21">
        <f t="shared" si="21"/>
        <v>9</v>
      </c>
      <c r="AA228" s="21">
        <f t="shared" si="22"/>
        <v>4</v>
      </c>
      <c r="AB228" s="21">
        <f t="shared" si="23"/>
        <v>-5</v>
      </c>
      <c r="AC228" s="188">
        <f t="shared" si="24"/>
        <v>44.444444444444443</v>
      </c>
    </row>
    <row r="229" spans="1:29" ht="20.100000000000001" customHeight="1" x14ac:dyDescent="0.3">
      <c r="A229" s="53">
        <v>58</v>
      </c>
      <c r="B229" s="18" t="s">
        <v>626</v>
      </c>
      <c r="C229" s="48" t="s">
        <v>481</v>
      </c>
      <c r="D229" s="53">
        <v>-2</v>
      </c>
      <c r="E229" s="21">
        <v>-4</v>
      </c>
      <c r="F229" s="54">
        <v>-4</v>
      </c>
      <c r="G229" s="53">
        <v>4</v>
      </c>
      <c r="H229" s="21">
        <v>1</v>
      </c>
      <c r="I229" s="54">
        <v>-5</v>
      </c>
      <c r="J229" s="53"/>
      <c r="K229" s="21"/>
      <c r="L229" s="54"/>
      <c r="M229" s="53"/>
      <c r="N229" s="21"/>
      <c r="O229" s="54"/>
      <c r="P229" s="53">
        <v>2</v>
      </c>
      <c r="Q229" s="21">
        <v>3</v>
      </c>
      <c r="R229" s="54">
        <v>-1</v>
      </c>
      <c r="S229" s="53"/>
      <c r="T229" s="281"/>
      <c r="U229" s="347"/>
      <c r="V229" s="53"/>
      <c r="W229" s="21"/>
      <c r="X229" s="54"/>
      <c r="Y229" s="281">
        <v>3</v>
      </c>
      <c r="Z229" s="21">
        <f t="shared" si="21"/>
        <v>9</v>
      </c>
      <c r="AA229" s="21">
        <f t="shared" si="22"/>
        <v>4</v>
      </c>
      <c r="AB229" s="21">
        <f t="shared" si="23"/>
        <v>-6</v>
      </c>
      <c r="AC229" s="188">
        <f t="shared" si="24"/>
        <v>44.444444444444443</v>
      </c>
    </row>
    <row r="230" spans="1:29" ht="20.100000000000001" customHeight="1" x14ac:dyDescent="0.3">
      <c r="A230" s="53">
        <v>59</v>
      </c>
      <c r="B230" s="19" t="s">
        <v>640</v>
      </c>
      <c r="C230" s="48" t="s">
        <v>665</v>
      </c>
      <c r="D230" s="53">
        <v>-12</v>
      </c>
      <c r="E230" s="21">
        <v>10</v>
      </c>
      <c r="F230" s="54">
        <v>-2</v>
      </c>
      <c r="G230" s="53">
        <v>-1</v>
      </c>
      <c r="H230" s="21">
        <v>-1</v>
      </c>
      <c r="I230" s="54">
        <v>-8</v>
      </c>
      <c r="J230" s="53">
        <v>4</v>
      </c>
      <c r="K230" s="21">
        <v>3</v>
      </c>
      <c r="L230" s="54">
        <v>3</v>
      </c>
      <c r="M230" s="53">
        <v>1</v>
      </c>
      <c r="N230" s="21">
        <v>4</v>
      </c>
      <c r="O230" s="54">
        <v>-4</v>
      </c>
      <c r="P230" s="53">
        <v>-9</v>
      </c>
      <c r="Q230" s="21">
        <v>-1</v>
      </c>
      <c r="R230" s="54"/>
      <c r="S230" s="53"/>
      <c r="T230" s="281"/>
      <c r="U230" s="347"/>
      <c r="V230" s="53"/>
      <c r="W230" s="21"/>
      <c r="X230" s="54"/>
      <c r="Y230" s="281">
        <v>5</v>
      </c>
      <c r="Z230" s="21">
        <f t="shared" si="21"/>
        <v>14</v>
      </c>
      <c r="AA230" s="21">
        <f t="shared" si="22"/>
        <v>6</v>
      </c>
      <c r="AB230" s="21">
        <f t="shared" si="23"/>
        <v>-13</v>
      </c>
      <c r="AC230" s="188">
        <f t="shared" si="24"/>
        <v>42.857142857142854</v>
      </c>
    </row>
    <row r="231" spans="1:29" ht="20.100000000000001" customHeight="1" x14ac:dyDescent="0.3">
      <c r="A231" s="53">
        <v>60</v>
      </c>
      <c r="B231" s="19" t="s">
        <v>649</v>
      </c>
      <c r="C231" s="48" t="s">
        <v>667</v>
      </c>
      <c r="D231" s="53">
        <v>1</v>
      </c>
      <c r="E231" s="21">
        <v>1</v>
      </c>
      <c r="F231" s="54">
        <v>5</v>
      </c>
      <c r="G231" s="53">
        <v>-3</v>
      </c>
      <c r="H231" s="21">
        <v>4</v>
      </c>
      <c r="I231" s="54">
        <v>10</v>
      </c>
      <c r="J231" s="53">
        <v>-1</v>
      </c>
      <c r="K231" s="21">
        <v>-9</v>
      </c>
      <c r="L231" s="54"/>
      <c r="M231" s="53">
        <v>10</v>
      </c>
      <c r="N231" s="21">
        <v>-2</v>
      </c>
      <c r="O231" s="54">
        <v>-13</v>
      </c>
      <c r="P231" s="53">
        <v>-6</v>
      </c>
      <c r="Q231" s="21">
        <v>-8</v>
      </c>
      <c r="R231" s="54">
        <v>-8</v>
      </c>
      <c r="S231" s="53"/>
      <c r="T231" s="281"/>
      <c r="U231" s="347"/>
      <c r="V231" s="53"/>
      <c r="W231" s="21"/>
      <c r="X231" s="54"/>
      <c r="Y231" s="281">
        <v>5</v>
      </c>
      <c r="Z231" s="21">
        <f t="shared" si="21"/>
        <v>14</v>
      </c>
      <c r="AA231" s="21">
        <f t="shared" si="22"/>
        <v>6</v>
      </c>
      <c r="AB231" s="21">
        <f t="shared" si="23"/>
        <v>-19</v>
      </c>
      <c r="AC231" s="188">
        <f t="shared" si="24"/>
        <v>42.857142857142854</v>
      </c>
    </row>
    <row r="232" spans="1:29" ht="20.100000000000001" customHeight="1" x14ac:dyDescent="0.3">
      <c r="A232" s="53">
        <v>61</v>
      </c>
      <c r="B232" s="18" t="s">
        <v>149</v>
      </c>
      <c r="C232" s="48" t="s">
        <v>462</v>
      </c>
      <c r="D232" s="53"/>
      <c r="E232" s="21">
        <v>-1</v>
      </c>
      <c r="F232" s="54"/>
      <c r="G232" s="53">
        <v>-8</v>
      </c>
      <c r="H232" s="21">
        <v>-1</v>
      </c>
      <c r="I232" s="54">
        <v>1</v>
      </c>
      <c r="J232" s="53"/>
      <c r="K232" s="21">
        <v>6</v>
      </c>
      <c r="L232" s="54"/>
      <c r="M232" s="53"/>
      <c r="N232" s="21">
        <v>10</v>
      </c>
      <c r="O232" s="54">
        <v>-3</v>
      </c>
      <c r="P232" s="53"/>
      <c r="Q232" s="21"/>
      <c r="R232" s="54"/>
      <c r="S232" s="53"/>
      <c r="T232" s="281"/>
      <c r="U232" s="347"/>
      <c r="V232" s="53"/>
      <c r="W232" s="21"/>
      <c r="X232" s="54"/>
      <c r="Y232" s="281">
        <v>4</v>
      </c>
      <c r="Z232" s="21">
        <f t="shared" si="21"/>
        <v>7</v>
      </c>
      <c r="AA232" s="21">
        <f t="shared" si="22"/>
        <v>3</v>
      </c>
      <c r="AB232" s="21">
        <f t="shared" si="23"/>
        <v>4</v>
      </c>
      <c r="AC232" s="188">
        <f t="shared" si="24"/>
        <v>42.857142857142854</v>
      </c>
    </row>
    <row r="233" spans="1:29" ht="20.100000000000001" customHeight="1" x14ac:dyDescent="0.3">
      <c r="A233" s="53">
        <v>62</v>
      </c>
      <c r="B233" s="18" t="s">
        <v>629</v>
      </c>
      <c r="C233" s="48" t="s">
        <v>293</v>
      </c>
      <c r="D233" s="53">
        <v>-5</v>
      </c>
      <c r="E233" s="21"/>
      <c r="F233" s="54">
        <v>-11</v>
      </c>
      <c r="G233" s="53">
        <v>-10</v>
      </c>
      <c r="H233" s="21">
        <v>2</v>
      </c>
      <c r="I233" s="54">
        <v>6</v>
      </c>
      <c r="J233" s="53"/>
      <c r="K233" s="21">
        <v>-4</v>
      </c>
      <c r="L233" s="54">
        <v>4</v>
      </c>
      <c r="M233" s="53"/>
      <c r="N233" s="21"/>
      <c r="O233" s="54"/>
      <c r="P233" s="53"/>
      <c r="Q233" s="21"/>
      <c r="R233" s="54"/>
      <c r="S233" s="53"/>
      <c r="T233" s="281"/>
      <c r="U233" s="347"/>
      <c r="V233" s="53"/>
      <c r="W233" s="21"/>
      <c r="X233" s="54"/>
      <c r="Y233" s="281">
        <v>3</v>
      </c>
      <c r="Z233" s="21">
        <f t="shared" si="21"/>
        <v>7</v>
      </c>
      <c r="AA233" s="21">
        <f t="shared" si="22"/>
        <v>3</v>
      </c>
      <c r="AB233" s="21">
        <f t="shared" si="23"/>
        <v>-18</v>
      </c>
      <c r="AC233" s="188">
        <f t="shared" si="24"/>
        <v>42.857142857142854</v>
      </c>
    </row>
    <row r="234" spans="1:29" ht="20.100000000000001" customHeight="1" x14ac:dyDescent="0.3">
      <c r="A234" s="53">
        <v>63</v>
      </c>
      <c r="B234" s="19" t="s">
        <v>614</v>
      </c>
      <c r="C234" s="48" t="s">
        <v>662</v>
      </c>
      <c r="D234" s="53">
        <v>10</v>
      </c>
      <c r="E234" s="21">
        <v>1</v>
      </c>
      <c r="F234" s="54">
        <v>10</v>
      </c>
      <c r="G234" s="53">
        <v>-4</v>
      </c>
      <c r="H234" s="21">
        <v>8</v>
      </c>
      <c r="I234" s="54">
        <v>-2</v>
      </c>
      <c r="J234" s="53">
        <v>-1</v>
      </c>
      <c r="K234" s="21">
        <v>-13</v>
      </c>
      <c r="L234" s="54">
        <v>-3</v>
      </c>
      <c r="M234" s="53">
        <v>-1</v>
      </c>
      <c r="N234" s="20">
        <v>1</v>
      </c>
      <c r="O234" s="56">
        <v>12</v>
      </c>
      <c r="P234" s="55">
        <v>-3</v>
      </c>
      <c r="Q234" s="20">
        <v>-8</v>
      </c>
      <c r="R234" s="56">
        <v>-13</v>
      </c>
      <c r="S234" s="55"/>
      <c r="T234" s="301"/>
      <c r="U234" s="348"/>
      <c r="V234" s="55"/>
      <c r="W234" s="20"/>
      <c r="X234" s="56"/>
      <c r="Y234" s="281">
        <v>5</v>
      </c>
      <c r="Z234" s="21">
        <f t="shared" si="21"/>
        <v>15</v>
      </c>
      <c r="AA234" s="21">
        <f t="shared" si="22"/>
        <v>6</v>
      </c>
      <c r="AB234" s="21">
        <f t="shared" si="23"/>
        <v>-6</v>
      </c>
      <c r="AC234" s="188">
        <f t="shared" si="24"/>
        <v>40</v>
      </c>
    </row>
    <row r="235" spans="1:29" ht="20.100000000000001" customHeight="1" x14ac:dyDescent="0.3">
      <c r="A235" s="53">
        <v>64</v>
      </c>
      <c r="B235" s="18" t="s">
        <v>379</v>
      </c>
      <c r="C235" s="48" t="s">
        <v>706</v>
      </c>
      <c r="D235" s="53">
        <v>8</v>
      </c>
      <c r="E235" s="21">
        <v>8</v>
      </c>
      <c r="F235" s="54">
        <v>8</v>
      </c>
      <c r="G235" s="53">
        <v>-3</v>
      </c>
      <c r="H235" s="21">
        <v>-13</v>
      </c>
      <c r="I235" s="54">
        <v>-7</v>
      </c>
      <c r="J235" s="53">
        <v>4</v>
      </c>
      <c r="K235" s="21">
        <v>-1</v>
      </c>
      <c r="L235" s="54">
        <v>-7</v>
      </c>
      <c r="M235" s="53">
        <v>10</v>
      </c>
      <c r="N235" s="21">
        <v>10</v>
      </c>
      <c r="O235" s="54">
        <v>-2</v>
      </c>
      <c r="P235" s="53">
        <v>-7</v>
      </c>
      <c r="Q235" s="21">
        <v>-3</v>
      </c>
      <c r="R235" s="54">
        <v>-12</v>
      </c>
      <c r="S235" s="53"/>
      <c r="T235" s="281"/>
      <c r="U235" s="347"/>
      <c r="V235" s="53"/>
      <c r="W235" s="21"/>
      <c r="X235" s="54"/>
      <c r="Y235" s="281">
        <v>5</v>
      </c>
      <c r="Z235" s="21">
        <f t="shared" si="21"/>
        <v>15</v>
      </c>
      <c r="AA235" s="21">
        <f t="shared" si="22"/>
        <v>6</v>
      </c>
      <c r="AB235" s="21">
        <f t="shared" si="23"/>
        <v>-7</v>
      </c>
      <c r="AC235" s="188">
        <f t="shared" si="24"/>
        <v>40</v>
      </c>
    </row>
    <row r="236" spans="1:29" ht="20.100000000000001" customHeight="1" x14ac:dyDescent="0.3">
      <c r="A236" s="53">
        <v>65</v>
      </c>
      <c r="B236" s="18" t="s">
        <v>621</v>
      </c>
      <c r="C236" s="48" t="s">
        <v>664</v>
      </c>
      <c r="D236" s="53">
        <v>8</v>
      </c>
      <c r="E236" s="21">
        <v>11</v>
      </c>
      <c r="F236" s="54">
        <v>5</v>
      </c>
      <c r="G236" s="53">
        <v>-8</v>
      </c>
      <c r="H236" s="21">
        <v>12</v>
      </c>
      <c r="I236" s="54">
        <v>-5</v>
      </c>
      <c r="J236" s="53">
        <v>-6</v>
      </c>
      <c r="K236" s="21">
        <v>-9</v>
      </c>
      <c r="L236" s="54">
        <v>-1</v>
      </c>
      <c r="M236" s="53">
        <v>-8</v>
      </c>
      <c r="N236" s="21">
        <v>-1</v>
      </c>
      <c r="O236" s="54">
        <v>10</v>
      </c>
      <c r="P236" s="53">
        <v>3</v>
      </c>
      <c r="Q236" s="21">
        <v>-10</v>
      </c>
      <c r="R236" s="54">
        <v>-10</v>
      </c>
      <c r="S236" s="53"/>
      <c r="T236" s="281"/>
      <c r="U236" s="347"/>
      <c r="V236" s="53"/>
      <c r="W236" s="21"/>
      <c r="X236" s="54"/>
      <c r="Y236" s="281">
        <v>5</v>
      </c>
      <c r="Z236" s="21">
        <f t="shared" ref="Z236:Z267" si="25">COUNTA(D236:X236)</f>
        <v>15</v>
      </c>
      <c r="AA236" s="21">
        <f t="shared" ref="AA236:AA267" si="26">COUNTIF(D236:X236,"&gt;0")</f>
        <v>6</v>
      </c>
      <c r="AB236" s="21">
        <f t="shared" ref="AB236:AB267" si="27">SUM(D236:X236)</f>
        <v>-9</v>
      </c>
      <c r="AC236" s="188">
        <f t="shared" ref="AC236:AC267" si="28">AA236/Z236*100</f>
        <v>40</v>
      </c>
    </row>
    <row r="237" spans="1:29" ht="20.100000000000001" customHeight="1" x14ac:dyDescent="0.3">
      <c r="A237" s="53">
        <v>66</v>
      </c>
      <c r="B237" s="19" t="s">
        <v>529</v>
      </c>
      <c r="C237" s="48" t="s">
        <v>716</v>
      </c>
      <c r="D237" s="53">
        <v>5</v>
      </c>
      <c r="E237" s="21">
        <v>-7</v>
      </c>
      <c r="F237" s="54">
        <v>7</v>
      </c>
      <c r="G237" s="53">
        <v>-3</v>
      </c>
      <c r="H237" s="21">
        <v>-4</v>
      </c>
      <c r="I237" s="54">
        <v>-6</v>
      </c>
      <c r="J237" s="53">
        <v>-2</v>
      </c>
      <c r="K237" s="21">
        <v>9</v>
      </c>
      <c r="L237" s="54">
        <v>3</v>
      </c>
      <c r="M237" s="53">
        <v>-9</v>
      </c>
      <c r="N237" s="21">
        <v>7</v>
      </c>
      <c r="O237" s="54">
        <v>-2</v>
      </c>
      <c r="P237" s="53">
        <v>-5</v>
      </c>
      <c r="Q237" s="21">
        <v>5</v>
      </c>
      <c r="R237" s="54">
        <v>-9</v>
      </c>
      <c r="S237" s="53"/>
      <c r="T237" s="281"/>
      <c r="U237" s="347"/>
      <c r="V237" s="53"/>
      <c r="W237" s="21"/>
      <c r="X237" s="54"/>
      <c r="Y237" s="281">
        <v>5</v>
      </c>
      <c r="Z237" s="21">
        <f t="shared" si="25"/>
        <v>15</v>
      </c>
      <c r="AA237" s="21">
        <f t="shared" si="26"/>
        <v>6</v>
      </c>
      <c r="AB237" s="21">
        <f t="shared" si="27"/>
        <v>-11</v>
      </c>
      <c r="AC237" s="188">
        <f t="shared" si="28"/>
        <v>40</v>
      </c>
    </row>
    <row r="238" spans="1:29" ht="20.100000000000001" customHeight="1" x14ac:dyDescent="0.3">
      <c r="A238" s="53">
        <v>67</v>
      </c>
      <c r="B238" s="19" t="s">
        <v>696</v>
      </c>
      <c r="C238" s="48" t="s">
        <v>665</v>
      </c>
      <c r="D238" s="53">
        <v>-12</v>
      </c>
      <c r="E238" s="21">
        <v>-3</v>
      </c>
      <c r="F238" s="54">
        <v>-5</v>
      </c>
      <c r="G238" s="53">
        <v>-10</v>
      </c>
      <c r="H238" s="21">
        <v>-10</v>
      </c>
      <c r="I238" s="54">
        <v>-11</v>
      </c>
      <c r="J238" s="53">
        <v>-2</v>
      </c>
      <c r="K238" s="21">
        <v>3</v>
      </c>
      <c r="L238" s="54">
        <v>9</v>
      </c>
      <c r="M238" s="53">
        <v>3</v>
      </c>
      <c r="N238" s="21">
        <v>4</v>
      </c>
      <c r="O238" s="54">
        <v>1</v>
      </c>
      <c r="P238" s="53">
        <v>6</v>
      </c>
      <c r="Q238" s="21">
        <v>-1</v>
      </c>
      <c r="R238" s="54">
        <v>-9</v>
      </c>
      <c r="S238" s="53"/>
      <c r="T238" s="281"/>
      <c r="U238" s="347"/>
      <c r="V238" s="53"/>
      <c r="W238" s="21"/>
      <c r="X238" s="54"/>
      <c r="Y238" s="281">
        <v>5</v>
      </c>
      <c r="Z238" s="21">
        <f t="shared" si="25"/>
        <v>15</v>
      </c>
      <c r="AA238" s="21">
        <f t="shared" si="26"/>
        <v>6</v>
      </c>
      <c r="AB238" s="21">
        <f t="shared" si="27"/>
        <v>-37</v>
      </c>
      <c r="AC238" s="188">
        <f t="shared" si="28"/>
        <v>40</v>
      </c>
    </row>
    <row r="239" spans="1:29" ht="20.100000000000001" customHeight="1" x14ac:dyDescent="0.3">
      <c r="A239" s="53">
        <v>68</v>
      </c>
      <c r="B239" s="18" t="s">
        <v>66</v>
      </c>
      <c r="C239" s="48" t="s">
        <v>664</v>
      </c>
      <c r="D239" s="53">
        <v>5</v>
      </c>
      <c r="E239" s="21">
        <v>-7</v>
      </c>
      <c r="F239" s="54"/>
      <c r="G239" s="53">
        <v>-7</v>
      </c>
      <c r="H239" s="21">
        <v>12</v>
      </c>
      <c r="I239" s="54">
        <v>-2</v>
      </c>
      <c r="J239" s="53"/>
      <c r="K239" s="21"/>
      <c r="L239" s="54"/>
      <c r="M239" s="53"/>
      <c r="N239" s="21"/>
      <c r="O239" s="54"/>
      <c r="P239" s="53"/>
      <c r="Q239" s="21"/>
      <c r="R239" s="54"/>
      <c r="S239" s="53"/>
      <c r="T239" s="281"/>
      <c r="U239" s="347"/>
      <c r="V239" s="53"/>
      <c r="W239" s="21"/>
      <c r="X239" s="54"/>
      <c r="Y239" s="281">
        <v>2</v>
      </c>
      <c r="Z239" s="21">
        <f t="shared" si="25"/>
        <v>5</v>
      </c>
      <c r="AA239" s="21">
        <f t="shared" si="26"/>
        <v>2</v>
      </c>
      <c r="AB239" s="21">
        <f t="shared" si="27"/>
        <v>1</v>
      </c>
      <c r="AC239" s="188">
        <f t="shared" si="28"/>
        <v>40</v>
      </c>
    </row>
    <row r="240" spans="1:29" ht="20.100000000000001" customHeight="1" x14ac:dyDescent="0.3">
      <c r="A240" s="53">
        <v>69</v>
      </c>
      <c r="B240" s="19" t="s">
        <v>64</v>
      </c>
      <c r="C240" s="48" t="s">
        <v>716</v>
      </c>
      <c r="D240" s="53">
        <v>-1</v>
      </c>
      <c r="E240" s="21">
        <v>-7</v>
      </c>
      <c r="F240" s="54">
        <v>11</v>
      </c>
      <c r="G240" s="53"/>
      <c r="H240" s="21">
        <v>-4</v>
      </c>
      <c r="I240" s="54">
        <v>-6</v>
      </c>
      <c r="J240" s="53">
        <v>-7</v>
      </c>
      <c r="K240" s="21">
        <v>9</v>
      </c>
      <c r="L240" s="54">
        <v>3</v>
      </c>
      <c r="M240" s="53">
        <v>-3</v>
      </c>
      <c r="N240" s="21">
        <v>7</v>
      </c>
      <c r="O240" s="54">
        <v>-2</v>
      </c>
      <c r="P240" s="53">
        <v>-6</v>
      </c>
      <c r="Q240" s="21">
        <v>5</v>
      </c>
      <c r="R240" s="54">
        <v>-9</v>
      </c>
      <c r="S240" s="53"/>
      <c r="T240" s="281"/>
      <c r="U240" s="347"/>
      <c r="V240" s="53"/>
      <c r="W240" s="21"/>
      <c r="X240" s="54"/>
      <c r="Y240" s="281">
        <v>5</v>
      </c>
      <c r="Z240" s="21">
        <f t="shared" si="25"/>
        <v>14</v>
      </c>
      <c r="AA240" s="21">
        <f t="shared" si="26"/>
        <v>5</v>
      </c>
      <c r="AB240" s="21">
        <f t="shared" si="27"/>
        <v>-10</v>
      </c>
      <c r="AC240" s="188">
        <f t="shared" si="28"/>
        <v>35.714285714285715</v>
      </c>
    </row>
    <row r="241" spans="1:29" ht="20.100000000000001" customHeight="1" x14ac:dyDescent="0.3">
      <c r="A241" s="53">
        <v>70</v>
      </c>
      <c r="B241" s="18" t="s">
        <v>245</v>
      </c>
      <c r="C241" s="48" t="s">
        <v>293</v>
      </c>
      <c r="D241" s="53">
        <v>-1</v>
      </c>
      <c r="E241" s="21">
        <v>-10</v>
      </c>
      <c r="F241" s="54">
        <v>7</v>
      </c>
      <c r="G241" s="53">
        <v>-1</v>
      </c>
      <c r="H241" s="21">
        <v>-2</v>
      </c>
      <c r="I241" s="54">
        <v>-13</v>
      </c>
      <c r="J241" s="53">
        <v>-2</v>
      </c>
      <c r="K241" s="21">
        <v>10</v>
      </c>
      <c r="L241" s="54">
        <v>-2</v>
      </c>
      <c r="M241" s="53">
        <v>-13</v>
      </c>
      <c r="N241" s="21">
        <v>-7</v>
      </c>
      <c r="O241" s="54">
        <v>5</v>
      </c>
      <c r="P241" s="53">
        <v>6</v>
      </c>
      <c r="Q241" s="21">
        <v>-9</v>
      </c>
      <c r="R241" s="54">
        <v>5</v>
      </c>
      <c r="S241" s="53"/>
      <c r="T241" s="281"/>
      <c r="U241" s="347"/>
      <c r="V241" s="53"/>
      <c r="W241" s="21"/>
      <c r="X241" s="54"/>
      <c r="Y241" s="281">
        <v>5</v>
      </c>
      <c r="Z241" s="21">
        <f t="shared" si="25"/>
        <v>15</v>
      </c>
      <c r="AA241" s="21">
        <f t="shared" si="26"/>
        <v>5</v>
      </c>
      <c r="AB241" s="21">
        <f t="shared" si="27"/>
        <v>-27</v>
      </c>
      <c r="AC241" s="188">
        <f t="shared" si="28"/>
        <v>33.333333333333329</v>
      </c>
    </row>
    <row r="242" spans="1:29" ht="20.100000000000001" customHeight="1" x14ac:dyDescent="0.3">
      <c r="A242" s="53">
        <v>71</v>
      </c>
      <c r="B242" s="19" t="s">
        <v>653</v>
      </c>
      <c r="C242" s="48" t="s">
        <v>667</v>
      </c>
      <c r="D242" s="53">
        <v>-1</v>
      </c>
      <c r="E242" s="21"/>
      <c r="F242" s="54">
        <v>-7</v>
      </c>
      <c r="G242" s="53">
        <v>1</v>
      </c>
      <c r="H242" s="21"/>
      <c r="I242" s="54"/>
      <c r="J242" s="53">
        <v>-3</v>
      </c>
      <c r="K242" s="21">
        <v>-9</v>
      </c>
      <c r="L242" s="54">
        <v>10</v>
      </c>
      <c r="M242" s="53">
        <v>1</v>
      </c>
      <c r="N242" s="20">
        <v>-2</v>
      </c>
      <c r="O242" s="56">
        <v>-13</v>
      </c>
      <c r="P242" s="55">
        <v>-1</v>
      </c>
      <c r="Q242" s="20">
        <v>-8</v>
      </c>
      <c r="R242" s="56">
        <v>2</v>
      </c>
      <c r="S242" s="55"/>
      <c r="T242" s="301"/>
      <c r="U242" s="348"/>
      <c r="V242" s="55"/>
      <c r="W242" s="20"/>
      <c r="X242" s="56"/>
      <c r="Y242" s="281">
        <v>5</v>
      </c>
      <c r="Z242" s="21">
        <f t="shared" si="25"/>
        <v>12</v>
      </c>
      <c r="AA242" s="21">
        <f t="shared" si="26"/>
        <v>4</v>
      </c>
      <c r="AB242" s="21">
        <f t="shared" si="27"/>
        <v>-30</v>
      </c>
      <c r="AC242" s="188">
        <f t="shared" si="28"/>
        <v>33.333333333333329</v>
      </c>
    </row>
    <row r="243" spans="1:29" ht="20.100000000000001" customHeight="1" x14ac:dyDescent="0.3">
      <c r="A243" s="53">
        <v>72</v>
      </c>
      <c r="B243" s="18" t="s">
        <v>531</v>
      </c>
      <c r="C243" s="48" t="s">
        <v>293</v>
      </c>
      <c r="D243" s="53">
        <v>-11</v>
      </c>
      <c r="E243" s="21">
        <v>7</v>
      </c>
      <c r="F243" s="54"/>
      <c r="G243" s="53">
        <v>4</v>
      </c>
      <c r="H243" s="21"/>
      <c r="I243" s="54">
        <v>6</v>
      </c>
      <c r="J243" s="53">
        <v>-11</v>
      </c>
      <c r="K243" s="21"/>
      <c r="L243" s="54">
        <v>4</v>
      </c>
      <c r="M243" s="53">
        <v>-6</v>
      </c>
      <c r="N243" s="21">
        <v>-4</v>
      </c>
      <c r="O243" s="54">
        <v>-6</v>
      </c>
      <c r="P243" s="53">
        <v>-6</v>
      </c>
      <c r="Q243" s="21">
        <v>-9</v>
      </c>
      <c r="R243" s="54">
        <v>-1</v>
      </c>
      <c r="S243" s="53"/>
      <c r="T243" s="281"/>
      <c r="U243" s="347"/>
      <c r="V243" s="53"/>
      <c r="W243" s="21"/>
      <c r="X243" s="54"/>
      <c r="Y243" s="281">
        <v>5</v>
      </c>
      <c r="Z243" s="21">
        <f t="shared" si="25"/>
        <v>12</v>
      </c>
      <c r="AA243" s="21">
        <f t="shared" si="26"/>
        <v>4</v>
      </c>
      <c r="AB243" s="21">
        <f t="shared" si="27"/>
        <v>-33</v>
      </c>
      <c r="AC243" s="188">
        <f t="shared" si="28"/>
        <v>33.333333333333329</v>
      </c>
    </row>
    <row r="244" spans="1:29" ht="20.100000000000001" customHeight="1" x14ac:dyDescent="0.3">
      <c r="A244" s="53">
        <v>73</v>
      </c>
      <c r="B244" s="19" t="s">
        <v>633</v>
      </c>
      <c r="C244" s="48" t="s">
        <v>716</v>
      </c>
      <c r="D244" s="53">
        <v>-6</v>
      </c>
      <c r="E244" s="21">
        <v>10</v>
      </c>
      <c r="F244" s="54">
        <v>-7</v>
      </c>
      <c r="G244" s="53">
        <v>2</v>
      </c>
      <c r="H244" s="21">
        <v>-3</v>
      </c>
      <c r="I244" s="54">
        <v>-9</v>
      </c>
      <c r="J244" s="53">
        <v>5</v>
      </c>
      <c r="K244" s="21">
        <v>-2</v>
      </c>
      <c r="L244" s="54">
        <v>-10</v>
      </c>
      <c r="M244" s="53"/>
      <c r="N244" s="21"/>
      <c r="O244" s="54"/>
      <c r="P244" s="53"/>
      <c r="Q244" s="21"/>
      <c r="R244" s="54"/>
      <c r="S244" s="53"/>
      <c r="T244" s="281"/>
      <c r="U244" s="347"/>
      <c r="V244" s="53"/>
      <c r="W244" s="21"/>
      <c r="X244" s="54"/>
      <c r="Y244" s="281">
        <v>3</v>
      </c>
      <c r="Z244" s="21">
        <f t="shared" si="25"/>
        <v>9</v>
      </c>
      <c r="AA244" s="21">
        <f t="shared" si="26"/>
        <v>3</v>
      </c>
      <c r="AB244" s="21">
        <f t="shared" si="27"/>
        <v>-20</v>
      </c>
      <c r="AC244" s="188">
        <f t="shared" si="28"/>
        <v>33.333333333333329</v>
      </c>
    </row>
    <row r="245" spans="1:29" ht="20.100000000000001" customHeight="1" x14ac:dyDescent="0.3">
      <c r="A245" s="53">
        <v>74</v>
      </c>
      <c r="B245" s="19" t="s">
        <v>712</v>
      </c>
      <c r="C245" s="48" t="s">
        <v>716</v>
      </c>
      <c r="D245" s="53"/>
      <c r="E245" s="21"/>
      <c r="F245" s="54"/>
      <c r="G245" s="53"/>
      <c r="H245" s="21"/>
      <c r="I245" s="54"/>
      <c r="J245" s="53"/>
      <c r="K245" s="21"/>
      <c r="L245" s="54"/>
      <c r="M245" s="53">
        <v>5</v>
      </c>
      <c r="N245" s="21">
        <v>-5</v>
      </c>
      <c r="O245" s="54">
        <v>-5</v>
      </c>
      <c r="P245" s="53">
        <v>-8</v>
      </c>
      <c r="Q245" s="21">
        <v>4</v>
      </c>
      <c r="R245" s="54">
        <v>-1</v>
      </c>
      <c r="S245" s="53"/>
      <c r="T245" s="281"/>
      <c r="U245" s="347"/>
      <c r="V245" s="53"/>
      <c r="W245" s="21"/>
      <c r="X245" s="54"/>
      <c r="Y245" s="281">
        <v>2</v>
      </c>
      <c r="Z245" s="21">
        <f t="shared" si="25"/>
        <v>6</v>
      </c>
      <c r="AA245" s="21">
        <f t="shared" si="26"/>
        <v>2</v>
      </c>
      <c r="AB245" s="21">
        <f t="shared" si="27"/>
        <v>-10</v>
      </c>
      <c r="AC245" s="188">
        <f t="shared" si="28"/>
        <v>33.333333333333329</v>
      </c>
    </row>
    <row r="246" spans="1:29" ht="20.100000000000001" customHeight="1" x14ac:dyDescent="0.3">
      <c r="A246" s="53">
        <v>75</v>
      </c>
      <c r="B246" s="18" t="s">
        <v>703</v>
      </c>
      <c r="C246" s="48" t="s">
        <v>706</v>
      </c>
      <c r="D246" s="53"/>
      <c r="E246" s="21"/>
      <c r="F246" s="54"/>
      <c r="G246" s="53"/>
      <c r="H246" s="21"/>
      <c r="I246" s="54"/>
      <c r="J246" s="53"/>
      <c r="K246" s="21"/>
      <c r="L246" s="54"/>
      <c r="M246" s="53">
        <v>-9</v>
      </c>
      <c r="N246" s="21">
        <v>10</v>
      </c>
      <c r="O246" s="54">
        <v>10</v>
      </c>
      <c r="P246" s="53">
        <v>-2</v>
      </c>
      <c r="Q246" s="21">
        <v>-9</v>
      </c>
      <c r="R246" s="54">
        <v>-12</v>
      </c>
      <c r="S246" s="53"/>
      <c r="T246" s="281"/>
      <c r="U246" s="347"/>
      <c r="V246" s="53"/>
      <c r="W246" s="21"/>
      <c r="X246" s="54"/>
      <c r="Y246" s="281">
        <v>2</v>
      </c>
      <c r="Z246" s="21">
        <f t="shared" si="25"/>
        <v>6</v>
      </c>
      <c r="AA246" s="21">
        <f t="shared" si="26"/>
        <v>2</v>
      </c>
      <c r="AB246" s="21">
        <f t="shared" si="27"/>
        <v>-12</v>
      </c>
      <c r="AC246" s="188">
        <f t="shared" si="28"/>
        <v>33.333333333333329</v>
      </c>
    </row>
    <row r="247" spans="1:29" ht="20.100000000000001" customHeight="1" x14ac:dyDescent="0.3">
      <c r="A247" s="53">
        <v>76</v>
      </c>
      <c r="B247" s="18" t="s">
        <v>109</v>
      </c>
      <c r="C247" s="48" t="s">
        <v>664</v>
      </c>
      <c r="D247" s="53"/>
      <c r="E247" s="21"/>
      <c r="F247" s="54"/>
      <c r="G247" s="53"/>
      <c r="H247" s="21"/>
      <c r="I247" s="54"/>
      <c r="J247" s="53"/>
      <c r="K247" s="21"/>
      <c r="L247" s="54"/>
      <c r="M247" s="53">
        <v>4</v>
      </c>
      <c r="N247" s="21">
        <v>-8</v>
      </c>
      <c r="O247" s="54">
        <v>-12</v>
      </c>
      <c r="P247" s="53">
        <v>-6</v>
      </c>
      <c r="Q247" s="21">
        <v>-1</v>
      </c>
      <c r="R247" s="54">
        <v>2</v>
      </c>
      <c r="S247" s="53"/>
      <c r="T247" s="281"/>
      <c r="U247" s="347"/>
      <c r="V247" s="53"/>
      <c r="W247" s="21"/>
      <c r="X247" s="54"/>
      <c r="Y247" s="281">
        <v>2</v>
      </c>
      <c r="Z247" s="21">
        <f t="shared" si="25"/>
        <v>6</v>
      </c>
      <c r="AA247" s="21">
        <f t="shared" si="26"/>
        <v>2</v>
      </c>
      <c r="AB247" s="21">
        <f t="shared" si="27"/>
        <v>-21</v>
      </c>
      <c r="AC247" s="188">
        <f t="shared" si="28"/>
        <v>33.333333333333329</v>
      </c>
    </row>
    <row r="248" spans="1:29" ht="20.100000000000001" customHeight="1" x14ac:dyDescent="0.3">
      <c r="A248" s="53">
        <v>77</v>
      </c>
      <c r="B248" s="19" t="s">
        <v>623</v>
      </c>
      <c r="C248" s="48" t="s">
        <v>118</v>
      </c>
      <c r="D248" s="53">
        <v>4</v>
      </c>
      <c r="E248" s="21">
        <v>-11</v>
      </c>
      <c r="F248" s="54">
        <v>-7</v>
      </c>
      <c r="G248" s="53">
        <v>-6</v>
      </c>
      <c r="H248" s="21">
        <v>7</v>
      </c>
      <c r="I248" s="54">
        <v>-12</v>
      </c>
      <c r="J248" s="53"/>
      <c r="K248" s="21"/>
      <c r="L248" s="54"/>
      <c r="M248" s="53"/>
      <c r="N248" s="21"/>
      <c r="O248" s="54"/>
      <c r="P248" s="53"/>
      <c r="Q248" s="21"/>
      <c r="R248" s="54"/>
      <c r="S248" s="53"/>
      <c r="T248" s="281"/>
      <c r="U248" s="347"/>
      <c r="V248" s="53"/>
      <c r="W248" s="21"/>
      <c r="X248" s="54"/>
      <c r="Y248" s="281">
        <v>2</v>
      </c>
      <c r="Z248" s="21">
        <f t="shared" si="25"/>
        <v>6</v>
      </c>
      <c r="AA248" s="21">
        <f t="shared" si="26"/>
        <v>2</v>
      </c>
      <c r="AB248" s="21">
        <f t="shared" si="27"/>
        <v>-25</v>
      </c>
      <c r="AC248" s="188">
        <f t="shared" si="28"/>
        <v>33.333333333333329</v>
      </c>
    </row>
    <row r="249" spans="1:29" ht="20.100000000000001" customHeight="1" x14ac:dyDescent="0.3">
      <c r="A249" s="53">
        <v>78</v>
      </c>
      <c r="B249" s="19" t="s">
        <v>192</v>
      </c>
      <c r="C249" s="48" t="s">
        <v>462</v>
      </c>
      <c r="D249" s="53">
        <v>-3</v>
      </c>
      <c r="E249" s="21">
        <v>-12</v>
      </c>
      <c r="F249" s="54">
        <v>-1</v>
      </c>
      <c r="G249" s="53">
        <v>-6</v>
      </c>
      <c r="H249" s="21"/>
      <c r="I249" s="54">
        <v>5</v>
      </c>
      <c r="J249" s="53">
        <v>-7</v>
      </c>
      <c r="K249" s="21">
        <v>-8</v>
      </c>
      <c r="L249" s="54">
        <v>10</v>
      </c>
      <c r="M249" s="53">
        <v>6</v>
      </c>
      <c r="N249" s="21">
        <v>13</v>
      </c>
      <c r="O249" s="54">
        <v>-3</v>
      </c>
      <c r="P249" s="53">
        <v>-6</v>
      </c>
      <c r="Q249" s="21">
        <v>-11</v>
      </c>
      <c r="R249" s="54">
        <v>-7</v>
      </c>
      <c r="S249" s="53"/>
      <c r="T249" s="281"/>
      <c r="U249" s="347"/>
      <c r="V249" s="53"/>
      <c r="W249" s="21"/>
      <c r="X249" s="54"/>
      <c r="Y249" s="281">
        <v>5</v>
      </c>
      <c r="Z249" s="21">
        <f t="shared" si="25"/>
        <v>14</v>
      </c>
      <c r="AA249" s="21">
        <f t="shared" si="26"/>
        <v>4</v>
      </c>
      <c r="AB249" s="21">
        <f t="shared" si="27"/>
        <v>-30</v>
      </c>
      <c r="AC249" s="188">
        <f t="shared" si="28"/>
        <v>28.571428571428569</v>
      </c>
    </row>
    <row r="250" spans="1:29" ht="20.100000000000001" customHeight="1" x14ac:dyDescent="0.3">
      <c r="A250" s="53">
        <v>79</v>
      </c>
      <c r="B250" s="18" t="s">
        <v>689</v>
      </c>
      <c r="C250" s="48" t="s">
        <v>664</v>
      </c>
      <c r="D250" s="53"/>
      <c r="E250" s="21"/>
      <c r="F250" s="54"/>
      <c r="G250" s="53"/>
      <c r="H250" s="21"/>
      <c r="I250" s="54"/>
      <c r="J250" s="53">
        <v>-10</v>
      </c>
      <c r="K250" s="21">
        <v>-8</v>
      </c>
      <c r="L250" s="54">
        <v>5</v>
      </c>
      <c r="M250" s="53">
        <v>-3</v>
      </c>
      <c r="N250" s="21"/>
      <c r="O250" s="54">
        <v>-5</v>
      </c>
      <c r="P250" s="53">
        <v>9</v>
      </c>
      <c r="Q250" s="21"/>
      <c r="R250" s="54">
        <v>-2</v>
      </c>
      <c r="S250" s="53"/>
      <c r="T250" s="281"/>
      <c r="U250" s="347"/>
      <c r="V250" s="53"/>
      <c r="W250" s="21"/>
      <c r="X250" s="54"/>
      <c r="Y250" s="281">
        <v>3</v>
      </c>
      <c r="Z250" s="21">
        <f t="shared" si="25"/>
        <v>7</v>
      </c>
      <c r="AA250" s="21">
        <f t="shared" si="26"/>
        <v>2</v>
      </c>
      <c r="AB250" s="21">
        <f t="shared" si="27"/>
        <v>-14</v>
      </c>
      <c r="AC250" s="188">
        <f t="shared" si="28"/>
        <v>28.571428571428569</v>
      </c>
    </row>
    <row r="251" spans="1:29" ht="20.100000000000001" customHeight="1" x14ac:dyDescent="0.3">
      <c r="A251" s="53">
        <v>80</v>
      </c>
      <c r="B251" s="18" t="s">
        <v>631</v>
      </c>
      <c r="C251" s="48" t="s">
        <v>293</v>
      </c>
      <c r="D251" s="53">
        <v>9</v>
      </c>
      <c r="E251" s="21">
        <v>-10</v>
      </c>
      <c r="F251" s="54">
        <v>-7</v>
      </c>
      <c r="G251" s="53">
        <v>1</v>
      </c>
      <c r="H251" s="21"/>
      <c r="I251" s="54">
        <v>-13</v>
      </c>
      <c r="J251" s="53"/>
      <c r="K251" s="21">
        <v>-3</v>
      </c>
      <c r="L251" s="54">
        <v>-4</v>
      </c>
      <c r="M251" s="53"/>
      <c r="N251" s="21"/>
      <c r="O251" s="54"/>
      <c r="P251" s="53"/>
      <c r="Q251" s="21"/>
      <c r="R251" s="54"/>
      <c r="S251" s="53"/>
      <c r="T251" s="281"/>
      <c r="U251" s="347"/>
      <c r="V251" s="53"/>
      <c r="W251" s="21"/>
      <c r="X251" s="54"/>
      <c r="Y251" s="281">
        <v>3</v>
      </c>
      <c r="Z251" s="21">
        <f t="shared" si="25"/>
        <v>7</v>
      </c>
      <c r="AA251" s="21">
        <f t="shared" si="26"/>
        <v>2</v>
      </c>
      <c r="AB251" s="21">
        <f t="shared" si="27"/>
        <v>-27</v>
      </c>
      <c r="AC251" s="188">
        <f t="shared" si="28"/>
        <v>28.571428571428569</v>
      </c>
    </row>
    <row r="252" spans="1:29" ht="20.100000000000001" customHeight="1" x14ac:dyDescent="0.3">
      <c r="A252" s="53">
        <v>81</v>
      </c>
      <c r="B252" s="19" t="s">
        <v>612</v>
      </c>
      <c r="C252" s="48" t="s">
        <v>662</v>
      </c>
      <c r="D252" s="53">
        <v>-8</v>
      </c>
      <c r="E252" s="21">
        <v>-8</v>
      </c>
      <c r="F252" s="54">
        <v>-9</v>
      </c>
      <c r="G252" s="53">
        <v>-2</v>
      </c>
      <c r="H252" s="21">
        <v>8</v>
      </c>
      <c r="I252" s="54">
        <v>-2</v>
      </c>
      <c r="J252" s="53">
        <v>-3</v>
      </c>
      <c r="K252" s="21">
        <v>-13</v>
      </c>
      <c r="L252" s="54">
        <v>-3</v>
      </c>
      <c r="M252" s="53">
        <v>3</v>
      </c>
      <c r="N252" s="21">
        <v>8</v>
      </c>
      <c r="O252" s="54">
        <v>12</v>
      </c>
      <c r="P252" s="53">
        <v>-11</v>
      </c>
      <c r="Q252" s="21">
        <v>-5</v>
      </c>
      <c r="R252" s="54">
        <v>-13</v>
      </c>
      <c r="S252" s="53"/>
      <c r="T252" s="281"/>
      <c r="U252" s="347"/>
      <c r="V252" s="53"/>
      <c r="W252" s="21"/>
      <c r="X252" s="54"/>
      <c r="Y252" s="281">
        <v>5</v>
      </c>
      <c r="Z252" s="21">
        <f t="shared" si="25"/>
        <v>15</v>
      </c>
      <c r="AA252" s="21">
        <f t="shared" si="26"/>
        <v>4</v>
      </c>
      <c r="AB252" s="21">
        <f t="shared" si="27"/>
        <v>-46</v>
      </c>
      <c r="AC252" s="188">
        <f t="shared" si="28"/>
        <v>26.666666666666668</v>
      </c>
    </row>
    <row r="253" spans="1:29" ht="20.100000000000001" customHeight="1" x14ac:dyDescent="0.3">
      <c r="A253" s="53">
        <v>82</v>
      </c>
      <c r="B253" s="19" t="s">
        <v>652</v>
      </c>
      <c r="C253" s="48" t="s">
        <v>667</v>
      </c>
      <c r="D253" s="53">
        <v>-4</v>
      </c>
      <c r="E253" s="21">
        <v>1</v>
      </c>
      <c r="F253" s="54">
        <v>-7</v>
      </c>
      <c r="G253" s="53"/>
      <c r="H253" s="21">
        <v>4</v>
      </c>
      <c r="I253" s="54">
        <v>-1</v>
      </c>
      <c r="J253" s="53"/>
      <c r="K253" s="21"/>
      <c r="L253" s="54"/>
      <c r="M253" s="53"/>
      <c r="N253" s="21"/>
      <c r="O253" s="54"/>
      <c r="P253" s="53">
        <v>-9</v>
      </c>
      <c r="Q253" s="21">
        <v>-8</v>
      </c>
      <c r="R253" s="54">
        <v>-8</v>
      </c>
      <c r="S253" s="53"/>
      <c r="T253" s="281"/>
      <c r="U253" s="347"/>
      <c r="V253" s="53"/>
      <c r="W253" s="21"/>
      <c r="X253" s="54"/>
      <c r="Y253" s="281">
        <v>3</v>
      </c>
      <c r="Z253" s="21">
        <f t="shared" si="25"/>
        <v>8</v>
      </c>
      <c r="AA253" s="21">
        <f t="shared" si="26"/>
        <v>2</v>
      </c>
      <c r="AB253" s="21">
        <f t="shared" si="27"/>
        <v>-32</v>
      </c>
      <c r="AC253" s="188">
        <f t="shared" si="28"/>
        <v>25</v>
      </c>
    </row>
    <row r="254" spans="1:29" ht="20.100000000000001" customHeight="1" x14ac:dyDescent="0.3">
      <c r="A254" s="53">
        <v>83</v>
      </c>
      <c r="B254" s="19" t="s">
        <v>632</v>
      </c>
      <c r="C254" s="48" t="s">
        <v>716</v>
      </c>
      <c r="D254" s="53">
        <v>-9</v>
      </c>
      <c r="E254" s="21">
        <v>10</v>
      </c>
      <c r="F254" s="54">
        <v>-7</v>
      </c>
      <c r="G254" s="53">
        <v>-10</v>
      </c>
      <c r="H254" s="21">
        <v>-3</v>
      </c>
      <c r="I254" s="54">
        <v>-9</v>
      </c>
      <c r="J254" s="53">
        <v>-6</v>
      </c>
      <c r="K254" s="21">
        <v>-2</v>
      </c>
      <c r="L254" s="54">
        <v>-10</v>
      </c>
      <c r="M254" s="53">
        <v>-10</v>
      </c>
      <c r="N254" s="21">
        <v>-5</v>
      </c>
      <c r="O254" s="54">
        <v>-6</v>
      </c>
      <c r="P254" s="53">
        <v>1</v>
      </c>
      <c r="Q254" s="21">
        <v>4</v>
      </c>
      <c r="R254" s="54">
        <v>-13</v>
      </c>
      <c r="S254" s="53"/>
      <c r="T254" s="281"/>
      <c r="U254" s="347"/>
      <c r="V254" s="53"/>
      <c r="W254" s="21"/>
      <c r="X254" s="54"/>
      <c r="Y254" s="281">
        <v>5</v>
      </c>
      <c r="Z254" s="21">
        <f t="shared" si="25"/>
        <v>15</v>
      </c>
      <c r="AA254" s="21">
        <f t="shared" si="26"/>
        <v>3</v>
      </c>
      <c r="AB254" s="21">
        <f t="shared" si="27"/>
        <v>-75</v>
      </c>
      <c r="AC254" s="188">
        <f t="shared" si="28"/>
        <v>20</v>
      </c>
    </row>
    <row r="255" spans="1:29" ht="20.100000000000001" customHeight="1" x14ac:dyDescent="0.3">
      <c r="A255" s="53">
        <v>84</v>
      </c>
      <c r="B255" s="18" t="s">
        <v>383</v>
      </c>
      <c r="C255" s="48" t="s">
        <v>706</v>
      </c>
      <c r="D255" s="53"/>
      <c r="E255" s="21"/>
      <c r="F255" s="54"/>
      <c r="G255" s="53">
        <v>-9</v>
      </c>
      <c r="H255" s="21">
        <v>-13</v>
      </c>
      <c r="I255" s="54">
        <v>-9</v>
      </c>
      <c r="J255" s="53">
        <v>2</v>
      </c>
      <c r="K255" s="21">
        <v>-4</v>
      </c>
      <c r="L255" s="54">
        <v>6</v>
      </c>
      <c r="M255" s="53">
        <v>-3</v>
      </c>
      <c r="N255" s="21"/>
      <c r="O255" s="54"/>
      <c r="P255" s="53">
        <v>-1</v>
      </c>
      <c r="Q255" s="21">
        <v>-3</v>
      </c>
      <c r="R255" s="54">
        <v>-1</v>
      </c>
      <c r="S255" s="53"/>
      <c r="T255" s="281"/>
      <c r="U255" s="347"/>
      <c r="V255" s="53"/>
      <c r="W255" s="21"/>
      <c r="X255" s="54"/>
      <c r="Y255" s="281">
        <v>4</v>
      </c>
      <c r="Z255" s="21">
        <f t="shared" si="25"/>
        <v>10</v>
      </c>
      <c r="AA255" s="21">
        <f t="shared" si="26"/>
        <v>2</v>
      </c>
      <c r="AB255" s="21">
        <f t="shared" si="27"/>
        <v>-35</v>
      </c>
      <c r="AC255" s="188">
        <f t="shared" si="28"/>
        <v>20</v>
      </c>
    </row>
    <row r="256" spans="1:29" ht="20.100000000000001" customHeight="1" x14ac:dyDescent="0.3">
      <c r="A256" s="53">
        <v>85</v>
      </c>
      <c r="B256" s="19" t="s">
        <v>617</v>
      </c>
      <c r="C256" s="48" t="s">
        <v>662</v>
      </c>
      <c r="D256" s="53">
        <v>-4</v>
      </c>
      <c r="E256" s="21"/>
      <c r="F256" s="54">
        <v>-8</v>
      </c>
      <c r="G256" s="53">
        <v>-9</v>
      </c>
      <c r="H256" s="21"/>
      <c r="I256" s="54">
        <v>-10</v>
      </c>
      <c r="J256" s="53">
        <v>-6</v>
      </c>
      <c r="K256" s="21"/>
      <c r="L256" s="54">
        <v>-12</v>
      </c>
      <c r="M256" s="53">
        <v>2</v>
      </c>
      <c r="N256" s="21">
        <v>8</v>
      </c>
      <c r="O256" s="54">
        <v>-10</v>
      </c>
      <c r="P256" s="53">
        <v>-4</v>
      </c>
      <c r="Q256" s="21">
        <v>-5</v>
      </c>
      <c r="R256" s="54">
        <v>-6</v>
      </c>
      <c r="S256" s="53"/>
      <c r="T256" s="281"/>
      <c r="U256" s="347"/>
      <c r="V256" s="53"/>
      <c r="W256" s="21"/>
      <c r="X256" s="54"/>
      <c r="Y256" s="281">
        <v>5</v>
      </c>
      <c r="Z256" s="21">
        <f t="shared" si="25"/>
        <v>12</v>
      </c>
      <c r="AA256" s="21">
        <f t="shared" si="26"/>
        <v>2</v>
      </c>
      <c r="AB256" s="21">
        <f t="shared" si="27"/>
        <v>-64</v>
      </c>
      <c r="AC256" s="188">
        <f t="shared" si="28"/>
        <v>16.666666666666664</v>
      </c>
    </row>
    <row r="257" spans="1:29" ht="20.100000000000001" customHeight="1" x14ac:dyDescent="0.3">
      <c r="A257" s="53">
        <v>86</v>
      </c>
      <c r="B257" s="18" t="s">
        <v>246</v>
      </c>
      <c r="C257" s="48" t="s">
        <v>293</v>
      </c>
      <c r="D257" s="53"/>
      <c r="E257" s="21"/>
      <c r="F257" s="54"/>
      <c r="G257" s="53"/>
      <c r="H257" s="21"/>
      <c r="I257" s="54"/>
      <c r="J257" s="53"/>
      <c r="K257" s="21"/>
      <c r="L257" s="54"/>
      <c r="M257" s="53">
        <v>4</v>
      </c>
      <c r="N257" s="21">
        <v>-4</v>
      </c>
      <c r="O257" s="54">
        <v>-7</v>
      </c>
      <c r="P257" s="53">
        <v>-2</v>
      </c>
      <c r="Q257" s="21">
        <v>-9</v>
      </c>
      <c r="R257" s="54">
        <v>-1</v>
      </c>
      <c r="S257" s="53"/>
      <c r="T257" s="281"/>
      <c r="U257" s="347"/>
      <c r="V257" s="53"/>
      <c r="W257" s="21"/>
      <c r="X257" s="54"/>
      <c r="Y257" s="281">
        <v>2</v>
      </c>
      <c r="Z257" s="21">
        <f t="shared" si="25"/>
        <v>6</v>
      </c>
      <c r="AA257" s="21">
        <f t="shared" si="26"/>
        <v>1</v>
      </c>
      <c r="AB257" s="21">
        <f t="shared" si="27"/>
        <v>-19</v>
      </c>
      <c r="AC257" s="188">
        <f t="shared" si="28"/>
        <v>16.666666666666664</v>
      </c>
    </row>
    <row r="258" spans="1:29" ht="20.100000000000001" customHeight="1" x14ac:dyDescent="0.3">
      <c r="A258" s="53">
        <v>87</v>
      </c>
      <c r="B258" s="18" t="s">
        <v>714</v>
      </c>
      <c r="C258" s="48" t="s">
        <v>293</v>
      </c>
      <c r="D258" s="53"/>
      <c r="E258" s="21"/>
      <c r="F258" s="54"/>
      <c r="G258" s="53"/>
      <c r="H258" s="21"/>
      <c r="I258" s="54"/>
      <c r="J258" s="53"/>
      <c r="K258" s="21"/>
      <c r="L258" s="54"/>
      <c r="M258" s="53">
        <v>1</v>
      </c>
      <c r="N258" s="21">
        <v>-7</v>
      </c>
      <c r="O258" s="54">
        <v>-6</v>
      </c>
      <c r="P258" s="53">
        <v>-5</v>
      </c>
      <c r="Q258" s="21">
        <v>-1</v>
      </c>
      <c r="R258" s="54">
        <v>-5</v>
      </c>
      <c r="S258" s="53"/>
      <c r="T258" s="281"/>
      <c r="U258" s="347"/>
      <c r="V258" s="53"/>
      <c r="W258" s="21"/>
      <c r="X258" s="54"/>
      <c r="Y258" s="281">
        <v>2</v>
      </c>
      <c r="Z258" s="21">
        <f t="shared" si="25"/>
        <v>6</v>
      </c>
      <c r="AA258" s="21">
        <f t="shared" si="26"/>
        <v>1</v>
      </c>
      <c r="AB258" s="21">
        <f t="shared" si="27"/>
        <v>-23</v>
      </c>
      <c r="AC258" s="188">
        <f t="shared" si="28"/>
        <v>16.666666666666664</v>
      </c>
    </row>
    <row r="259" spans="1:29" ht="20.100000000000001" customHeight="1" x14ac:dyDescent="0.3">
      <c r="A259" s="53">
        <v>88</v>
      </c>
      <c r="B259" s="18" t="s">
        <v>636</v>
      </c>
      <c r="C259" s="48" t="s">
        <v>465</v>
      </c>
      <c r="D259" s="53">
        <v>-9</v>
      </c>
      <c r="E259" s="21">
        <v>-10</v>
      </c>
      <c r="F259" s="54">
        <v>-5</v>
      </c>
      <c r="G259" s="53">
        <v>-9</v>
      </c>
      <c r="H259" s="21">
        <v>-4</v>
      </c>
      <c r="I259" s="54">
        <v>1</v>
      </c>
      <c r="J259" s="53"/>
      <c r="K259" s="21"/>
      <c r="L259" s="54"/>
      <c r="M259" s="53"/>
      <c r="N259" s="20"/>
      <c r="O259" s="56"/>
      <c r="P259" s="55"/>
      <c r="Q259" s="20"/>
      <c r="R259" s="56"/>
      <c r="S259" s="55"/>
      <c r="T259" s="301"/>
      <c r="U259" s="348"/>
      <c r="V259" s="55"/>
      <c r="W259" s="20"/>
      <c r="X259" s="56"/>
      <c r="Y259" s="281">
        <v>2</v>
      </c>
      <c r="Z259" s="21">
        <f t="shared" si="25"/>
        <v>6</v>
      </c>
      <c r="AA259" s="21">
        <f t="shared" si="26"/>
        <v>1</v>
      </c>
      <c r="AB259" s="21">
        <f t="shared" si="27"/>
        <v>-36</v>
      </c>
      <c r="AC259" s="188">
        <f t="shared" si="28"/>
        <v>16.666666666666664</v>
      </c>
    </row>
    <row r="260" spans="1:29" ht="20.100000000000001" customHeight="1" x14ac:dyDescent="0.3">
      <c r="A260" s="53">
        <v>89</v>
      </c>
      <c r="B260" s="18" t="s">
        <v>373</v>
      </c>
      <c r="C260" s="48" t="s">
        <v>664</v>
      </c>
      <c r="D260" s="53"/>
      <c r="E260" s="21"/>
      <c r="F260" s="54"/>
      <c r="G260" s="53"/>
      <c r="H260" s="21"/>
      <c r="I260" s="54"/>
      <c r="J260" s="53">
        <v>-7</v>
      </c>
      <c r="K260" s="21">
        <v>-8</v>
      </c>
      <c r="L260" s="54">
        <v>5</v>
      </c>
      <c r="M260" s="53">
        <v>-12</v>
      </c>
      <c r="N260" s="21">
        <v>-8</v>
      </c>
      <c r="O260" s="54">
        <v>-5</v>
      </c>
      <c r="P260" s="53"/>
      <c r="Q260" s="21"/>
      <c r="R260" s="54">
        <v>-2</v>
      </c>
      <c r="S260" s="53"/>
      <c r="T260" s="281"/>
      <c r="U260" s="347"/>
      <c r="V260" s="53"/>
      <c r="W260" s="21"/>
      <c r="X260" s="54"/>
      <c r="Y260" s="281">
        <v>3</v>
      </c>
      <c r="Z260" s="21">
        <f t="shared" si="25"/>
        <v>7</v>
      </c>
      <c r="AA260" s="21">
        <f t="shared" si="26"/>
        <v>1</v>
      </c>
      <c r="AB260" s="21">
        <f t="shared" si="27"/>
        <v>-37</v>
      </c>
      <c r="AC260" s="188">
        <f t="shared" si="28"/>
        <v>14.285714285714285</v>
      </c>
    </row>
    <row r="261" spans="1:29" ht="20.100000000000001" customHeight="1" x14ac:dyDescent="0.3">
      <c r="A261" s="53">
        <v>90</v>
      </c>
      <c r="B261" s="19" t="s">
        <v>616</v>
      </c>
      <c r="C261" s="48" t="s">
        <v>662</v>
      </c>
      <c r="D261" s="53">
        <v>-3</v>
      </c>
      <c r="E261" s="21">
        <v>-8</v>
      </c>
      <c r="F261" s="54"/>
      <c r="G261" s="53">
        <v>7</v>
      </c>
      <c r="H261" s="21"/>
      <c r="I261" s="54"/>
      <c r="J261" s="53">
        <v>-9</v>
      </c>
      <c r="K261" s="21"/>
      <c r="L261" s="54">
        <v>-13</v>
      </c>
      <c r="M261" s="53">
        <v>-4</v>
      </c>
      <c r="N261" s="21"/>
      <c r="O261" s="54"/>
      <c r="P261" s="53">
        <v>-10</v>
      </c>
      <c r="Q261" s="21"/>
      <c r="R261" s="54"/>
      <c r="S261" s="53"/>
      <c r="T261" s="281"/>
      <c r="U261" s="347"/>
      <c r="V261" s="53"/>
      <c r="W261" s="21"/>
      <c r="X261" s="54"/>
      <c r="Y261" s="281">
        <v>5</v>
      </c>
      <c r="Z261" s="21">
        <f t="shared" si="25"/>
        <v>7</v>
      </c>
      <c r="AA261" s="21">
        <f t="shared" si="26"/>
        <v>1</v>
      </c>
      <c r="AB261" s="21">
        <f t="shared" si="27"/>
        <v>-40</v>
      </c>
      <c r="AC261" s="188">
        <f t="shared" si="28"/>
        <v>14.285714285714285</v>
      </c>
    </row>
    <row r="262" spans="1:29" ht="20.100000000000001" customHeight="1" x14ac:dyDescent="0.3">
      <c r="A262" s="53">
        <v>91</v>
      </c>
      <c r="B262" s="18" t="s">
        <v>690</v>
      </c>
      <c r="C262" s="48" t="s">
        <v>664</v>
      </c>
      <c r="D262" s="53"/>
      <c r="E262" s="21"/>
      <c r="F262" s="54"/>
      <c r="G262" s="53"/>
      <c r="H262" s="21"/>
      <c r="I262" s="54"/>
      <c r="J262" s="53">
        <v>2</v>
      </c>
      <c r="K262" s="21">
        <v>-8</v>
      </c>
      <c r="L262" s="54">
        <v>-11</v>
      </c>
      <c r="M262" s="53">
        <v>-2</v>
      </c>
      <c r="N262" s="21">
        <v>-1</v>
      </c>
      <c r="O262" s="54"/>
      <c r="P262" s="53">
        <v>-10</v>
      </c>
      <c r="Q262" s="21">
        <v>-10</v>
      </c>
      <c r="R262" s="54"/>
      <c r="S262" s="53"/>
      <c r="T262" s="281"/>
      <c r="U262" s="347"/>
      <c r="V262" s="53"/>
      <c r="W262" s="21"/>
      <c r="X262" s="54"/>
      <c r="Y262" s="281">
        <v>3</v>
      </c>
      <c r="Z262" s="21">
        <f t="shared" si="25"/>
        <v>7</v>
      </c>
      <c r="AA262" s="21">
        <f t="shared" si="26"/>
        <v>1</v>
      </c>
      <c r="AB262" s="21">
        <f t="shared" si="27"/>
        <v>-40</v>
      </c>
      <c r="AC262" s="188">
        <f t="shared" si="28"/>
        <v>14.285714285714285</v>
      </c>
    </row>
    <row r="263" spans="1:29" ht="20.100000000000001" customHeight="1" x14ac:dyDescent="0.3">
      <c r="A263" s="53">
        <v>92</v>
      </c>
      <c r="B263" s="18" t="s">
        <v>378</v>
      </c>
      <c r="C263" s="48" t="s">
        <v>706</v>
      </c>
      <c r="D263" s="53">
        <v>-3</v>
      </c>
      <c r="E263" s="21">
        <v>-1</v>
      </c>
      <c r="F263" s="54">
        <v>9</v>
      </c>
      <c r="G263" s="53">
        <v>-3</v>
      </c>
      <c r="H263" s="21">
        <v>-10</v>
      </c>
      <c r="I263" s="54">
        <v>-7</v>
      </c>
      <c r="J263" s="53">
        <v>-6</v>
      </c>
      <c r="K263" s="21">
        <v>-4</v>
      </c>
      <c r="L263" s="54"/>
      <c r="M263" s="53"/>
      <c r="N263" s="21"/>
      <c r="O263" s="54"/>
      <c r="P263" s="53"/>
      <c r="Q263" s="21"/>
      <c r="R263" s="54"/>
      <c r="S263" s="53"/>
      <c r="T263" s="281"/>
      <c r="U263" s="347"/>
      <c r="V263" s="53"/>
      <c r="W263" s="21"/>
      <c r="X263" s="54"/>
      <c r="Y263" s="281">
        <v>3</v>
      </c>
      <c r="Z263" s="21">
        <f t="shared" si="25"/>
        <v>8</v>
      </c>
      <c r="AA263" s="21">
        <f t="shared" si="26"/>
        <v>1</v>
      </c>
      <c r="AB263" s="21">
        <f t="shared" si="27"/>
        <v>-25</v>
      </c>
      <c r="AC263" s="188">
        <f t="shared" si="28"/>
        <v>12.5</v>
      </c>
    </row>
    <row r="264" spans="1:29" ht="20.100000000000001" customHeight="1" x14ac:dyDescent="0.3">
      <c r="A264" s="53">
        <v>93</v>
      </c>
      <c r="B264" s="18" t="s">
        <v>619</v>
      </c>
      <c r="C264" s="48" t="s">
        <v>662</v>
      </c>
      <c r="D264" s="53"/>
      <c r="E264" s="21"/>
      <c r="F264" s="54">
        <v>-9</v>
      </c>
      <c r="G264" s="53">
        <v>-13</v>
      </c>
      <c r="H264" s="21">
        <v>-6</v>
      </c>
      <c r="I264" s="54"/>
      <c r="J264" s="53"/>
      <c r="K264" s="21">
        <v>-5</v>
      </c>
      <c r="L264" s="54">
        <v>-12</v>
      </c>
      <c r="M264" s="53">
        <v>8</v>
      </c>
      <c r="N264" s="21"/>
      <c r="O264" s="54">
        <v>-10</v>
      </c>
      <c r="P264" s="53"/>
      <c r="Q264" s="21">
        <v>-5</v>
      </c>
      <c r="R264" s="54">
        <v>-6</v>
      </c>
      <c r="S264" s="53"/>
      <c r="T264" s="281"/>
      <c r="U264" s="347"/>
      <c r="V264" s="53"/>
      <c r="W264" s="21"/>
      <c r="X264" s="54"/>
      <c r="Y264" s="281">
        <v>5</v>
      </c>
      <c r="Z264" s="21">
        <f t="shared" si="25"/>
        <v>9</v>
      </c>
      <c r="AA264" s="21">
        <f t="shared" si="26"/>
        <v>1</v>
      </c>
      <c r="AB264" s="21">
        <f t="shared" si="27"/>
        <v>-58</v>
      </c>
      <c r="AC264" s="188">
        <f t="shared" si="28"/>
        <v>11.111111111111111</v>
      </c>
    </row>
    <row r="265" spans="1:29" ht="20.100000000000001" customHeight="1" x14ac:dyDescent="0.3">
      <c r="A265" s="69"/>
      <c r="B265" s="67" t="s">
        <v>396</v>
      </c>
      <c r="C265" s="68" t="s">
        <v>664</v>
      </c>
      <c r="D265" s="69">
        <v>-8</v>
      </c>
      <c r="E265" s="70"/>
      <c r="F265" s="71">
        <v>-3</v>
      </c>
      <c r="G265" s="69">
        <v>2</v>
      </c>
      <c r="H265" s="70"/>
      <c r="I265" s="71">
        <v>-2</v>
      </c>
      <c r="J265" s="69"/>
      <c r="K265" s="70"/>
      <c r="L265" s="71"/>
      <c r="M265" s="69"/>
      <c r="N265" s="70"/>
      <c r="O265" s="71"/>
      <c r="P265" s="69"/>
      <c r="Q265" s="70"/>
      <c r="R265" s="71"/>
      <c r="S265" s="69"/>
      <c r="T265" s="107"/>
      <c r="U265" s="349"/>
      <c r="V265" s="69"/>
      <c r="W265" s="70"/>
      <c r="X265" s="71"/>
      <c r="Y265" s="107">
        <v>2</v>
      </c>
      <c r="Z265" s="70">
        <f t="shared" si="25"/>
        <v>4</v>
      </c>
      <c r="AA265" s="70">
        <f t="shared" si="26"/>
        <v>1</v>
      </c>
      <c r="AB265" s="70">
        <f t="shared" si="27"/>
        <v>-11</v>
      </c>
      <c r="AC265" s="105">
        <f t="shared" si="28"/>
        <v>25</v>
      </c>
    </row>
    <row r="266" spans="1:29" ht="20.100000000000001" customHeight="1" x14ac:dyDescent="0.3">
      <c r="A266" s="69"/>
      <c r="B266" s="74" t="s">
        <v>197</v>
      </c>
      <c r="C266" s="68" t="s">
        <v>462</v>
      </c>
      <c r="D266" s="69"/>
      <c r="E266" s="70"/>
      <c r="F266" s="71"/>
      <c r="G266" s="69"/>
      <c r="H266" s="70"/>
      <c r="I266" s="71"/>
      <c r="J266" s="69">
        <v>13</v>
      </c>
      <c r="K266" s="70"/>
      <c r="L266" s="71">
        <v>2</v>
      </c>
      <c r="M266" s="69"/>
      <c r="N266" s="70"/>
      <c r="O266" s="71">
        <v>7</v>
      </c>
      <c r="P266" s="69"/>
      <c r="Q266" s="70"/>
      <c r="R266" s="71"/>
      <c r="S266" s="69"/>
      <c r="T266" s="107"/>
      <c r="U266" s="349"/>
      <c r="V266" s="69"/>
      <c r="W266" s="70"/>
      <c r="X266" s="71"/>
      <c r="Y266" s="107">
        <v>2</v>
      </c>
      <c r="Z266" s="70">
        <f t="shared" si="25"/>
        <v>3</v>
      </c>
      <c r="AA266" s="70">
        <f t="shared" si="26"/>
        <v>3</v>
      </c>
      <c r="AB266" s="70">
        <f t="shared" si="27"/>
        <v>22</v>
      </c>
      <c r="AC266" s="105">
        <f t="shared" si="28"/>
        <v>100</v>
      </c>
    </row>
    <row r="267" spans="1:29" ht="20.100000000000001" customHeight="1" x14ac:dyDescent="0.3">
      <c r="A267" s="69"/>
      <c r="B267" s="74" t="s">
        <v>556</v>
      </c>
      <c r="C267" s="68" t="s">
        <v>118</v>
      </c>
      <c r="D267" s="69"/>
      <c r="E267" s="70"/>
      <c r="F267" s="71"/>
      <c r="G267" s="69"/>
      <c r="H267" s="70"/>
      <c r="I267" s="71"/>
      <c r="J267" s="69"/>
      <c r="K267" s="70"/>
      <c r="L267" s="71"/>
      <c r="M267" s="69"/>
      <c r="N267" s="70"/>
      <c r="O267" s="71"/>
      <c r="P267" s="69">
        <v>6</v>
      </c>
      <c r="Q267" s="70">
        <v>11</v>
      </c>
      <c r="R267" s="71">
        <v>3</v>
      </c>
      <c r="S267" s="69"/>
      <c r="T267" s="107"/>
      <c r="U267" s="349"/>
      <c r="V267" s="69"/>
      <c r="W267" s="76"/>
      <c r="X267" s="77"/>
      <c r="Y267" s="107">
        <v>1</v>
      </c>
      <c r="Z267" s="70">
        <f t="shared" si="25"/>
        <v>3</v>
      </c>
      <c r="AA267" s="70">
        <f t="shared" si="26"/>
        <v>3</v>
      </c>
      <c r="AB267" s="70">
        <f t="shared" si="27"/>
        <v>20</v>
      </c>
      <c r="AC267" s="105">
        <f t="shared" si="28"/>
        <v>100</v>
      </c>
    </row>
    <row r="268" spans="1:29" ht="20.100000000000001" customHeight="1" x14ac:dyDescent="0.3">
      <c r="A268" s="69"/>
      <c r="B268" s="67" t="s">
        <v>495</v>
      </c>
      <c r="C268" s="68" t="s">
        <v>706</v>
      </c>
      <c r="D268" s="69">
        <v>3</v>
      </c>
      <c r="E268" s="70">
        <v>8</v>
      </c>
      <c r="F268" s="71">
        <v>8</v>
      </c>
      <c r="G268" s="69"/>
      <c r="H268" s="70"/>
      <c r="I268" s="71"/>
      <c r="J268" s="69"/>
      <c r="K268" s="70"/>
      <c r="L268" s="71"/>
      <c r="M268" s="69"/>
      <c r="N268" s="70"/>
      <c r="O268" s="71"/>
      <c r="P268" s="69"/>
      <c r="Q268" s="70"/>
      <c r="R268" s="71"/>
      <c r="S268" s="69"/>
      <c r="T268" s="107"/>
      <c r="U268" s="349"/>
      <c r="V268" s="69"/>
      <c r="W268" s="70"/>
      <c r="X268" s="71"/>
      <c r="Y268" s="107">
        <v>1</v>
      </c>
      <c r="Z268" s="70">
        <f t="shared" ref="Z268:Z285" si="29">COUNTA(D268:X268)</f>
        <v>3</v>
      </c>
      <c r="AA268" s="70">
        <f t="shared" ref="AA268:AA285" si="30">COUNTIF(D268:X268,"&gt;0")</f>
        <v>3</v>
      </c>
      <c r="AB268" s="70">
        <f t="shared" ref="AB268:AB285" si="31">SUM(D268:X268)</f>
        <v>19</v>
      </c>
      <c r="AC268" s="105">
        <f t="shared" ref="AC268:AC285" si="32">AA268/Z268*100</f>
        <v>100</v>
      </c>
    </row>
    <row r="269" spans="1:29" ht="20.100000000000001" customHeight="1" x14ac:dyDescent="0.3">
      <c r="A269" s="69"/>
      <c r="B269" s="67" t="s">
        <v>583</v>
      </c>
      <c r="C269" s="68" t="s">
        <v>706</v>
      </c>
      <c r="D269" s="69"/>
      <c r="E269" s="70"/>
      <c r="F269" s="71"/>
      <c r="G269" s="69"/>
      <c r="H269" s="70"/>
      <c r="I269" s="71"/>
      <c r="J269" s="69"/>
      <c r="K269" s="70"/>
      <c r="L269" s="71"/>
      <c r="M269" s="69">
        <v>1</v>
      </c>
      <c r="N269" s="70">
        <v>2</v>
      </c>
      <c r="O269" s="71"/>
      <c r="P269" s="69"/>
      <c r="Q269" s="70"/>
      <c r="R269" s="71"/>
      <c r="S269" s="69"/>
      <c r="T269" s="107"/>
      <c r="U269" s="349"/>
      <c r="V269" s="69"/>
      <c r="W269" s="70"/>
      <c r="X269" s="71"/>
      <c r="Y269" s="107">
        <v>1</v>
      </c>
      <c r="Z269" s="70">
        <f t="shared" si="29"/>
        <v>2</v>
      </c>
      <c r="AA269" s="70">
        <f t="shared" si="30"/>
        <v>2</v>
      </c>
      <c r="AB269" s="70">
        <f t="shared" si="31"/>
        <v>3</v>
      </c>
      <c r="AC269" s="105">
        <f t="shared" si="32"/>
        <v>100</v>
      </c>
    </row>
    <row r="270" spans="1:29" ht="20.100000000000001" customHeight="1" x14ac:dyDescent="0.3">
      <c r="A270" s="69"/>
      <c r="B270" s="67" t="s">
        <v>72</v>
      </c>
      <c r="C270" s="68" t="s">
        <v>664</v>
      </c>
      <c r="D270" s="69"/>
      <c r="E270" s="70">
        <v>-7</v>
      </c>
      <c r="F270" s="71">
        <v>7</v>
      </c>
      <c r="G270" s="69"/>
      <c r="H270" s="70">
        <v>1</v>
      </c>
      <c r="I270" s="71">
        <v>1</v>
      </c>
      <c r="J270" s="69"/>
      <c r="K270" s="70"/>
      <c r="L270" s="71"/>
      <c r="M270" s="69"/>
      <c r="N270" s="70"/>
      <c r="O270" s="71"/>
      <c r="P270" s="69"/>
      <c r="Q270" s="70"/>
      <c r="R270" s="71"/>
      <c r="S270" s="69"/>
      <c r="T270" s="107"/>
      <c r="U270" s="349"/>
      <c r="V270" s="69"/>
      <c r="W270" s="70"/>
      <c r="X270" s="71"/>
      <c r="Y270" s="107">
        <v>2</v>
      </c>
      <c r="Z270" s="70">
        <f t="shared" si="29"/>
        <v>4</v>
      </c>
      <c r="AA270" s="70">
        <f t="shared" si="30"/>
        <v>3</v>
      </c>
      <c r="AB270" s="70">
        <f t="shared" si="31"/>
        <v>2</v>
      </c>
      <c r="AC270" s="105">
        <f t="shared" si="32"/>
        <v>75</v>
      </c>
    </row>
    <row r="271" spans="1:29" ht="20.100000000000001" customHeight="1" x14ac:dyDescent="0.3">
      <c r="A271" s="69"/>
      <c r="B271" s="67" t="s">
        <v>687</v>
      </c>
      <c r="C271" s="68" t="s">
        <v>706</v>
      </c>
      <c r="D271" s="69"/>
      <c r="E271" s="70"/>
      <c r="F271" s="71"/>
      <c r="G271" s="69">
        <v>7</v>
      </c>
      <c r="H271" s="70">
        <v>-10</v>
      </c>
      <c r="I271" s="71">
        <v>3</v>
      </c>
      <c r="J271" s="69"/>
      <c r="K271" s="70"/>
      <c r="L271" s="71"/>
      <c r="M271" s="69"/>
      <c r="N271" s="70"/>
      <c r="O271" s="71"/>
      <c r="P271" s="69"/>
      <c r="Q271" s="70"/>
      <c r="R271" s="71"/>
      <c r="S271" s="69"/>
      <c r="T271" s="107"/>
      <c r="U271" s="349"/>
      <c r="V271" s="69"/>
      <c r="W271" s="70"/>
      <c r="X271" s="71"/>
      <c r="Y271" s="107">
        <v>1</v>
      </c>
      <c r="Z271" s="70">
        <f t="shared" si="29"/>
        <v>3</v>
      </c>
      <c r="AA271" s="70">
        <f t="shared" si="30"/>
        <v>2</v>
      </c>
      <c r="AB271" s="70">
        <f t="shared" si="31"/>
        <v>0</v>
      </c>
      <c r="AC271" s="105">
        <f t="shared" si="32"/>
        <v>66.666666666666657</v>
      </c>
    </row>
    <row r="272" spans="1:29" ht="20.100000000000001" customHeight="1" x14ac:dyDescent="0.3">
      <c r="A272" s="69"/>
      <c r="B272" s="67" t="s">
        <v>686</v>
      </c>
      <c r="C272" s="68" t="s">
        <v>706</v>
      </c>
      <c r="D272" s="69"/>
      <c r="E272" s="70"/>
      <c r="F272" s="71"/>
      <c r="G272" s="69">
        <v>-6</v>
      </c>
      <c r="H272" s="70">
        <v>-10</v>
      </c>
      <c r="I272" s="71"/>
      <c r="J272" s="69">
        <v>6</v>
      </c>
      <c r="K272" s="70"/>
      <c r="L272" s="71">
        <v>6</v>
      </c>
      <c r="M272" s="69"/>
      <c r="N272" s="70"/>
      <c r="O272" s="71"/>
      <c r="P272" s="69"/>
      <c r="Q272" s="70"/>
      <c r="R272" s="71"/>
      <c r="S272" s="69"/>
      <c r="T272" s="107"/>
      <c r="U272" s="349"/>
      <c r="V272" s="69"/>
      <c r="W272" s="70"/>
      <c r="X272" s="71"/>
      <c r="Y272" s="107">
        <v>2</v>
      </c>
      <c r="Z272" s="70">
        <f t="shared" si="29"/>
        <v>4</v>
      </c>
      <c r="AA272" s="70">
        <f t="shared" si="30"/>
        <v>2</v>
      </c>
      <c r="AB272" s="70">
        <f t="shared" si="31"/>
        <v>-4</v>
      </c>
      <c r="AC272" s="105">
        <f t="shared" si="32"/>
        <v>50</v>
      </c>
    </row>
    <row r="273" spans="1:29" ht="20.100000000000001" customHeight="1" x14ac:dyDescent="0.3">
      <c r="A273" s="69"/>
      <c r="B273" s="67" t="s">
        <v>111</v>
      </c>
      <c r="C273" s="68" t="s">
        <v>664</v>
      </c>
      <c r="D273" s="69"/>
      <c r="E273" s="70"/>
      <c r="F273" s="71"/>
      <c r="G273" s="69"/>
      <c r="H273" s="70"/>
      <c r="I273" s="71"/>
      <c r="J273" s="69"/>
      <c r="K273" s="70"/>
      <c r="L273" s="71"/>
      <c r="M273" s="69"/>
      <c r="N273" s="70">
        <v>-8</v>
      </c>
      <c r="O273" s="71">
        <v>-12</v>
      </c>
      <c r="P273" s="69">
        <v>-1</v>
      </c>
      <c r="Q273" s="70"/>
      <c r="R273" s="71">
        <v>2</v>
      </c>
      <c r="S273" s="69"/>
      <c r="T273" s="107"/>
      <c r="U273" s="349"/>
      <c r="V273" s="69"/>
      <c r="W273" s="70"/>
      <c r="X273" s="71"/>
      <c r="Y273" s="107">
        <v>2</v>
      </c>
      <c r="Z273" s="70">
        <f t="shared" si="29"/>
        <v>4</v>
      </c>
      <c r="AA273" s="70">
        <f t="shared" si="30"/>
        <v>1</v>
      </c>
      <c r="AB273" s="70">
        <f t="shared" si="31"/>
        <v>-19</v>
      </c>
      <c r="AC273" s="105">
        <f t="shared" si="32"/>
        <v>25</v>
      </c>
    </row>
    <row r="274" spans="1:29" ht="20.100000000000001" customHeight="1" x14ac:dyDescent="0.3">
      <c r="A274" s="69"/>
      <c r="B274" s="74" t="s">
        <v>715</v>
      </c>
      <c r="C274" s="68" t="s">
        <v>634</v>
      </c>
      <c r="D274" s="69"/>
      <c r="E274" s="70"/>
      <c r="F274" s="71"/>
      <c r="G274" s="69"/>
      <c r="H274" s="70"/>
      <c r="I274" s="71"/>
      <c r="J274" s="69"/>
      <c r="K274" s="70"/>
      <c r="L274" s="71"/>
      <c r="M274" s="69"/>
      <c r="N274" s="70"/>
      <c r="O274" s="71"/>
      <c r="P274" s="69">
        <v>-2</v>
      </c>
      <c r="Q274" s="70"/>
      <c r="R274" s="71"/>
      <c r="S274" s="69"/>
      <c r="T274" s="107"/>
      <c r="U274" s="349"/>
      <c r="V274" s="69"/>
      <c r="W274" s="70"/>
      <c r="X274" s="71"/>
      <c r="Y274" s="107">
        <v>1</v>
      </c>
      <c r="Z274" s="70">
        <f t="shared" si="29"/>
        <v>1</v>
      </c>
      <c r="AA274" s="70">
        <f t="shared" si="30"/>
        <v>0</v>
      </c>
      <c r="AB274" s="70">
        <f t="shared" si="31"/>
        <v>-2</v>
      </c>
      <c r="AC274" s="105">
        <f t="shared" si="32"/>
        <v>0</v>
      </c>
    </row>
    <row r="275" spans="1:29" ht="20.100000000000001" customHeight="1" x14ac:dyDescent="0.3">
      <c r="A275" s="69"/>
      <c r="B275" s="74" t="s">
        <v>57</v>
      </c>
      <c r="C275" s="68" t="s">
        <v>716</v>
      </c>
      <c r="D275" s="69"/>
      <c r="E275" s="70"/>
      <c r="F275" s="71"/>
      <c r="G275" s="69">
        <v>-3</v>
      </c>
      <c r="H275" s="70"/>
      <c r="I275" s="71"/>
      <c r="J275" s="69"/>
      <c r="K275" s="70"/>
      <c r="L275" s="71"/>
      <c r="M275" s="69"/>
      <c r="N275" s="70"/>
      <c r="O275" s="71"/>
      <c r="P275" s="69"/>
      <c r="Q275" s="70"/>
      <c r="R275" s="71"/>
      <c r="S275" s="69"/>
      <c r="T275" s="107"/>
      <c r="U275" s="349"/>
      <c r="V275" s="69"/>
      <c r="W275" s="70"/>
      <c r="X275" s="71"/>
      <c r="Y275" s="107">
        <v>1</v>
      </c>
      <c r="Z275" s="70">
        <f t="shared" si="29"/>
        <v>1</v>
      </c>
      <c r="AA275" s="70">
        <f t="shared" si="30"/>
        <v>0</v>
      </c>
      <c r="AB275" s="70">
        <f t="shared" si="31"/>
        <v>-3</v>
      </c>
      <c r="AC275" s="105">
        <f t="shared" si="32"/>
        <v>0</v>
      </c>
    </row>
    <row r="276" spans="1:29" ht="20.100000000000001" customHeight="1" x14ac:dyDescent="0.3">
      <c r="A276" s="69"/>
      <c r="B276" s="67" t="s">
        <v>663</v>
      </c>
      <c r="C276" s="68" t="s">
        <v>662</v>
      </c>
      <c r="D276" s="69"/>
      <c r="E276" s="70">
        <v>-8</v>
      </c>
      <c r="F276" s="71"/>
      <c r="G276" s="69"/>
      <c r="H276" s="70"/>
      <c r="I276" s="71"/>
      <c r="J276" s="69"/>
      <c r="K276" s="70"/>
      <c r="L276" s="71"/>
      <c r="M276" s="69"/>
      <c r="N276" s="70"/>
      <c r="O276" s="71"/>
      <c r="P276" s="69"/>
      <c r="Q276" s="70"/>
      <c r="R276" s="71"/>
      <c r="S276" s="69"/>
      <c r="T276" s="107"/>
      <c r="U276" s="349"/>
      <c r="V276" s="69"/>
      <c r="W276" s="70"/>
      <c r="X276" s="71"/>
      <c r="Y276" s="107">
        <v>1</v>
      </c>
      <c r="Z276" s="70">
        <f t="shared" si="29"/>
        <v>1</v>
      </c>
      <c r="AA276" s="70">
        <f t="shared" si="30"/>
        <v>0</v>
      </c>
      <c r="AB276" s="70">
        <f t="shared" si="31"/>
        <v>-8</v>
      </c>
      <c r="AC276" s="105">
        <f t="shared" si="32"/>
        <v>0</v>
      </c>
    </row>
    <row r="277" spans="1:29" ht="20.100000000000001" customHeight="1" x14ac:dyDescent="0.3">
      <c r="A277" s="69"/>
      <c r="B277" s="67" t="s">
        <v>103</v>
      </c>
      <c r="C277" s="68" t="s">
        <v>664</v>
      </c>
      <c r="D277" s="69"/>
      <c r="E277" s="70"/>
      <c r="F277" s="71"/>
      <c r="G277" s="69"/>
      <c r="H277" s="70"/>
      <c r="I277" s="71"/>
      <c r="J277" s="69"/>
      <c r="K277" s="70"/>
      <c r="L277" s="71"/>
      <c r="M277" s="69">
        <v>-1</v>
      </c>
      <c r="N277" s="70"/>
      <c r="O277" s="71"/>
      <c r="P277" s="69">
        <v>-8</v>
      </c>
      <c r="Q277" s="70">
        <v>-1</v>
      </c>
      <c r="R277" s="71"/>
      <c r="S277" s="69"/>
      <c r="T277" s="107"/>
      <c r="U277" s="349"/>
      <c r="V277" s="69"/>
      <c r="W277" s="70"/>
      <c r="X277" s="71"/>
      <c r="Y277" s="107">
        <v>2</v>
      </c>
      <c r="Z277" s="70">
        <f t="shared" si="29"/>
        <v>3</v>
      </c>
      <c r="AA277" s="70">
        <f t="shared" si="30"/>
        <v>0</v>
      </c>
      <c r="AB277" s="70">
        <f t="shared" si="31"/>
        <v>-10</v>
      </c>
      <c r="AC277" s="105">
        <f t="shared" si="32"/>
        <v>0</v>
      </c>
    </row>
    <row r="278" spans="1:29" ht="20.100000000000001" customHeight="1" x14ac:dyDescent="0.3">
      <c r="A278" s="69"/>
      <c r="B278" s="67" t="s">
        <v>490</v>
      </c>
      <c r="C278" s="68" t="s">
        <v>706</v>
      </c>
      <c r="D278" s="69"/>
      <c r="E278" s="70"/>
      <c r="F278" s="71"/>
      <c r="G278" s="69"/>
      <c r="H278" s="70"/>
      <c r="I278" s="71"/>
      <c r="J278" s="69">
        <v>-7</v>
      </c>
      <c r="K278" s="70">
        <v>-1</v>
      </c>
      <c r="L278" s="71">
        <v>-3</v>
      </c>
      <c r="M278" s="69"/>
      <c r="N278" s="70"/>
      <c r="O278" s="71"/>
      <c r="P278" s="69"/>
      <c r="Q278" s="70"/>
      <c r="R278" s="71"/>
      <c r="S278" s="69"/>
      <c r="T278" s="107"/>
      <c r="U278" s="349"/>
      <c r="V278" s="69"/>
      <c r="W278" s="70"/>
      <c r="X278" s="71"/>
      <c r="Y278" s="107">
        <v>1</v>
      </c>
      <c r="Z278" s="70">
        <f t="shared" si="29"/>
        <v>3</v>
      </c>
      <c r="AA278" s="70">
        <f t="shared" si="30"/>
        <v>0</v>
      </c>
      <c r="AB278" s="70">
        <f t="shared" si="31"/>
        <v>-11</v>
      </c>
      <c r="AC278" s="105">
        <f t="shared" si="32"/>
        <v>0</v>
      </c>
    </row>
    <row r="279" spans="1:29" ht="20.100000000000001" customHeight="1" x14ac:dyDescent="0.3">
      <c r="A279" s="69"/>
      <c r="B279" s="67" t="s">
        <v>532</v>
      </c>
      <c r="C279" s="68" t="s">
        <v>293</v>
      </c>
      <c r="D279" s="69"/>
      <c r="E279" s="70">
        <v>-10</v>
      </c>
      <c r="F279" s="71">
        <v>-7</v>
      </c>
      <c r="G279" s="69"/>
      <c r="H279" s="70"/>
      <c r="I279" s="71"/>
      <c r="J279" s="69"/>
      <c r="K279" s="70"/>
      <c r="L279" s="71"/>
      <c r="M279" s="69"/>
      <c r="N279" s="70"/>
      <c r="O279" s="71"/>
      <c r="P279" s="69"/>
      <c r="Q279" s="70"/>
      <c r="R279" s="71"/>
      <c r="S279" s="69"/>
      <c r="T279" s="107"/>
      <c r="U279" s="349"/>
      <c r="V279" s="69"/>
      <c r="W279" s="70"/>
      <c r="X279" s="71"/>
      <c r="Y279" s="107">
        <v>1</v>
      </c>
      <c r="Z279" s="70">
        <f t="shared" si="29"/>
        <v>2</v>
      </c>
      <c r="AA279" s="70">
        <f t="shared" si="30"/>
        <v>0</v>
      </c>
      <c r="AB279" s="70">
        <f t="shared" si="31"/>
        <v>-17</v>
      </c>
      <c r="AC279" s="105">
        <f t="shared" si="32"/>
        <v>0</v>
      </c>
    </row>
    <row r="280" spans="1:29" ht="20.100000000000001" customHeight="1" x14ac:dyDescent="0.3">
      <c r="A280" s="69"/>
      <c r="B280" s="67" t="s">
        <v>688</v>
      </c>
      <c r="C280" s="68" t="s">
        <v>706</v>
      </c>
      <c r="D280" s="69"/>
      <c r="E280" s="70"/>
      <c r="F280" s="71"/>
      <c r="G280" s="69"/>
      <c r="H280" s="70"/>
      <c r="I280" s="71">
        <v>-9</v>
      </c>
      <c r="J280" s="69"/>
      <c r="K280" s="70">
        <v>-4</v>
      </c>
      <c r="L280" s="71">
        <v>-7</v>
      </c>
      <c r="M280" s="69"/>
      <c r="N280" s="70"/>
      <c r="O280" s="71"/>
      <c r="P280" s="69"/>
      <c r="Q280" s="70"/>
      <c r="R280" s="71"/>
      <c r="S280" s="69"/>
      <c r="T280" s="107"/>
      <c r="U280" s="349"/>
      <c r="V280" s="69"/>
      <c r="W280" s="70"/>
      <c r="X280" s="71"/>
      <c r="Y280" s="107">
        <v>2</v>
      </c>
      <c r="Z280" s="70">
        <f t="shared" si="29"/>
        <v>3</v>
      </c>
      <c r="AA280" s="70">
        <f t="shared" si="30"/>
        <v>0</v>
      </c>
      <c r="AB280" s="70">
        <f t="shared" si="31"/>
        <v>-20</v>
      </c>
      <c r="AC280" s="105">
        <f t="shared" si="32"/>
        <v>0</v>
      </c>
    </row>
    <row r="281" spans="1:29" ht="20.100000000000001" customHeight="1" x14ac:dyDescent="0.3">
      <c r="A281" s="354"/>
      <c r="B281" s="362" t="s">
        <v>684</v>
      </c>
      <c r="C281" s="353" t="s">
        <v>662</v>
      </c>
      <c r="D281" s="354"/>
      <c r="E281" s="355"/>
      <c r="F281" s="356"/>
      <c r="G281" s="354"/>
      <c r="H281" s="355">
        <v>-6</v>
      </c>
      <c r="I281" s="356">
        <v>-10</v>
      </c>
      <c r="J281" s="354"/>
      <c r="K281" s="355"/>
      <c r="L281" s="356">
        <v>-5</v>
      </c>
      <c r="M281" s="354"/>
      <c r="N281" s="355"/>
      <c r="O281" s="356"/>
      <c r="P281" s="354"/>
      <c r="Q281" s="355"/>
      <c r="R281" s="356"/>
      <c r="S281" s="354"/>
      <c r="T281" s="357"/>
      <c r="U281" s="358"/>
      <c r="V281" s="354"/>
      <c r="W281" s="355"/>
      <c r="X281" s="356"/>
      <c r="Y281" s="357">
        <v>2</v>
      </c>
      <c r="Z281" s="70">
        <f t="shared" si="29"/>
        <v>3</v>
      </c>
      <c r="AA281" s="70">
        <f t="shared" si="30"/>
        <v>0</v>
      </c>
      <c r="AB281" s="70">
        <f t="shared" si="31"/>
        <v>-21</v>
      </c>
      <c r="AC281" s="444">
        <f t="shared" si="32"/>
        <v>0</v>
      </c>
    </row>
    <row r="282" spans="1:29" ht="20.100000000000001" customHeight="1" x14ac:dyDescent="0.3">
      <c r="A282" s="354"/>
      <c r="B282" s="351" t="s">
        <v>611</v>
      </c>
      <c r="C282" s="353" t="s">
        <v>706</v>
      </c>
      <c r="D282" s="354">
        <v>-10</v>
      </c>
      <c r="E282" s="355">
        <v>-1</v>
      </c>
      <c r="F282" s="356">
        <v>-10</v>
      </c>
      <c r="G282" s="354"/>
      <c r="H282" s="355"/>
      <c r="I282" s="356"/>
      <c r="J282" s="354"/>
      <c r="K282" s="355"/>
      <c r="L282" s="356"/>
      <c r="M282" s="354"/>
      <c r="N282" s="355"/>
      <c r="O282" s="356"/>
      <c r="P282" s="363"/>
      <c r="Q282" s="364"/>
      <c r="R282" s="365"/>
      <c r="S282" s="363"/>
      <c r="T282" s="366"/>
      <c r="U282" s="367"/>
      <c r="V282" s="363"/>
      <c r="W282" s="364"/>
      <c r="X282" s="365"/>
      <c r="Y282" s="357">
        <v>1</v>
      </c>
      <c r="Z282" s="70">
        <f t="shared" si="29"/>
        <v>3</v>
      </c>
      <c r="AA282" s="70">
        <f t="shared" si="30"/>
        <v>0</v>
      </c>
      <c r="AB282" s="70">
        <f t="shared" si="31"/>
        <v>-21</v>
      </c>
      <c r="AC282" s="444">
        <f t="shared" si="32"/>
        <v>0</v>
      </c>
    </row>
    <row r="283" spans="1:29" ht="20.100000000000001" customHeight="1" x14ac:dyDescent="0.3">
      <c r="A283" s="69"/>
      <c r="B283" s="74" t="s">
        <v>719</v>
      </c>
      <c r="C283" s="68" t="s">
        <v>462</v>
      </c>
      <c r="D283" s="69"/>
      <c r="E283" s="70"/>
      <c r="F283" s="71"/>
      <c r="G283" s="69"/>
      <c r="H283" s="70"/>
      <c r="I283" s="71"/>
      <c r="J283" s="69"/>
      <c r="K283" s="70"/>
      <c r="L283" s="71"/>
      <c r="M283" s="69"/>
      <c r="N283" s="70"/>
      <c r="O283" s="71"/>
      <c r="P283" s="69">
        <v>-10</v>
      </c>
      <c r="Q283" s="70">
        <v>-11</v>
      </c>
      <c r="R283" s="71">
        <v>-3</v>
      </c>
      <c r="S283" s="69"/>
      <c r="T283" s="107"/>
      <c r="U283" s="349"/>
      <c r="V283" s="69"/>
      <c r="W283" s="70"/>
      <c r="X283" s="71"/>
      <c r="Y283" s="107">
        <v>1</v>
      </c>
      <c r="Z283" s="70">
        <f t="shared" si="29"/>
        <v>3</v>
      </c>
      <c r="AA283" s="70">
        <f t="shared" si="30"/>
        <v>0</v>
      </c>
      <c r="AB283" s="70">
        <f t="shared" si="31"/>
        <v>-24</v>
      </c>
      <c r="AC283" s="105">
        <f t="shared" si="32"/>
        <v>0</v>
      </c>
    </row>
    <row r="284" spans="1:29" ht="20.100000000000001" customHeight="1" x14ac:dyDescent="0.3">
      <c r="A284" s="69"/>
      <c r="B284" s="67" t="s">
        <v>110</v>
      </c>
      <c r="C284" s="68" t="s">
        <v>664</v>
      </c>
      <c r="D284" s="69"/>
      <c r="E284" s="70"/>
      <c r="F284" s="71"/>
      <c r="G284" s="69"/>
      <c r="H284" s="70"/>
      <c r="I284" s="71"/>
      <c r="J284" s="69">
        <v>-7</v>
      </c>
      <c r="K284" s="70">
        <v>-9</v>
      </c>
      <c r="L284" s="71">
        <v>-11</v>
      </c>
      <c r="M284" s="69"/>
      <c r="N284" s="70"/>
      <c r="O284" s="71"/>
      <c r="P284" s="69"/>
      <c r="Q284" s="70"/>
      <c r="R284" s="71"/>
      <c r="S284" s="69"/>
      <c r="T284" s="107"/>
      <c r="U284" s="349"/>
      <c r="V284" s="69"/>
      <c r="W284" s="70"/>
      <c r="X284" s="71"/>
      <c r="Y284" s="107">
        <v>1</v>
      </c>
      <c r="Z284" s="70">
        <f t="shared" si="29"/>
        <v>3</v>
      </c>
      <c r="AA284" s="70">
        <f t="shared" si="30"/>
        <v>0</v>
      </c>
      <c r="AB284" s="70">
        <f t="shared" si="31"/>
        <v>-27</v>
      </c>
      <c r="AC284" s="105">
        <f t="shared" si="32"/>
        <v>0</v>
      </c>
    </row>
    <row r="285" spans="1:29" ht="20.100000000000001" customHeight="1" thickBot="1" x14ac:dyDescent="0.35">
      <c r="A285" s="80"/>
      <c r="B285" s="352" t="s">
        <v>683</v>
      </c>
      <c r="C285" s="87" t="s">
        <v>662</v>
      </c>
      <c r="D285" s="80"/>
      <c r="E285" s="81"/>
      <c r="F285" s="82"/>
      <c r="G285" s="80"/>
      <c r="H285" s="81">
        <v>-6</v>
      </c>
      <c r="I285" s="82">
        <v>-10</v>
      </c>
      <c r="J285" s="80">
        <v>-8</v>
      </c>
      <c r="K285" s="81">
        <v>-5</v>
      </c>
      <c r="L285" s="82"/>
      <c r="M285" s="80"/>
      <c r="N285" s="81"/>
      <c r="O285" s="82"/>
      <c r="P285" s="80"/>
      <c r="Q285" s="81"/>
      <c r="R285" s="82"/>
      <c r="S285" s="80"/>
      <c r="T285" s="109"/>
      <c r="U285" s="359"/>
      <c r="V285" s="80"/>
      <c r="W285" s="81"/>
      <c r="X285" s="82"/>
      <c r="Y285" s="109">
        <v>2</v>
      </c>
      <c r="Z285" s="70">
        <f t="shared" si="29"/>
        <v>4</v>
      </c>
      <c r="AA285" s="70">
        <f t="shared" si="30"/>
        <v>0</v>
      </c>
      <c r="AB285" s="70">
        <f t="shared" si="31"/>
        <v>-29</v>
      </c>
      <c r="AC285" s="106">
        <f t="shared" si="32"/>
        <v>0</v>
      </c>
    </row>
    <row r="286" spans="1:29" ht="6" customHeight="1" thickBot="1" x14ac:dyDescent="0.35"/>
    <row r="287" spans="1:29" ht="18" thickBot="1" x14ac:dyDescent="0.35">
      <c r="A287" s="899" t="s">
        <v>341</v>
      </c>
      <c r="B287" s="900"/>
      <c r="C287" s="900"/>
      <c r="D287" s="900"/>
      <c r="E287" s="900"/>
      <c r="F287" s="900"/>
      <c r="G287" s="900"/>
      <c r="H287" s="900"/>
      <c r="I287" s="900"/>
      <c r="J287" s="900"/>
      <c r="K287" s="900"/>
      <c r="L287" s="900"/>
      <c r="M287" s="900"/>
      <c r="N287" s="900"/>
      <c r="O287" s="900"/>
      <c r="P287" s="900"/>
      <c r="Q287" s="900"/>
      <c r="R287" s="900"/>
      <c r="S287" s="900"/>
      <c r="T287" s="900"/>
      <c r="U287" s="900"/>
      <c r="V287" s="900"/>
      <c r="W287" s="900"/>
      <c r="X287" s="900"/>
      <c r="Y287" s="900"/>
      <c r="Z287" s="900"/>
      <c r="AA287" s="900"/>
      <c r="AB287" s="900"/>
      <c r="AC287" s="901"/>
    </row>
    <row r="288" spans="1:29" ht="7.95" customHeight="1" thickBot="1" x14ac:dyDescent="0.35">
      <c r="A288" s="448"/>
      <c r="B288" s="449"/>
      <c r="C288" s="450"/>
      <c r="D288" s="450"/>
      <c r="E288" s="450"/>
      <c r="F288" s="450"/>
      <c r="G288" s="450"/>
      <c r="H288" s="450"/>
      <c r="I288" s="450"/>
      <c r="J288" s="450"/>
      <c r="K288" s="450"/>
      <c r="L288" s="450"/>
      <c r="M288" s="450"/>
      <c r="N288" s="450"/>
      <c r="O288" s="450"/>
      <c r="P288" s="450"/>
      <c r="Q288" s="450"/>
      <c r="R288" s="450"/>
      <c r="S288" s="450"/>
      <c r="T288" s="450"/>
      <c r="U288" s="450"/>
      <c r="V288" s="450"/>
      <c r="W288" s="450"/>
      <c r="X288" s="450"/>
      <c r="Y288" s="449"/>
      <c r="Z288" s="449"/>
      <c r="AA288" s="449"/>
      <c r="AB288" s="449"/>
      <c r="AC288" s="451"/>
    </row>
    <row r="289" spans="1:32" ht="25.2" thickBot="1" x14ac:dyDescent="0.45">
      <c r="A289" s="927" t="s">
        <v>697</v>
      </c>
      <c r="B289" s="928"/>
      <c r="C289" s="929"/>
      <c r="D289" s="929"/>
      <c r="E289" s="929"/>
      <c r="F289" s="929"/>
      <c r="G289" s="929"/>
      <c r="H289" s="929"/>
      <c r="I289" s="929"/>
      <c r="J289" s="929"/>
      <c r="K289" s="929"/>
      <c r="L289" s="929"/>
      <c r="M289" s="929"/>
      <c r="N289" s="929"/>
      <c r="O289" s="929"/>
      <c r="P289" s="929"/>
      <c r="Q289" s="929"/>
      <c r="R289" s="929"/>
      <c r="S289" s="929"/>
      <c r="T289" s="929"/>
      <c r="U289" s="929"/>
      <c r="V289" s="929"/>
      <c r="W289" s="929"/>
      <c r="X289" s="929"/>
      <c r="Y289" s="928"/>
      <c r="Z289" s="928"/>
      <c r="AA289" s="928"/>
      <c r="AB289" s="928"/>
      <c r="AC289" s="930"/>
      <c r="AD289" s="931" t="s">
        <v>467</v>
      </c>
      <c r="AE289" s="931"/>
      <c r="AF289" s="932"/>
    </row>
    <row r="290" spans="1:32" ht="18" thickBot="1" x14ac:dyDescent="0.35">
      <c r="A290" s="422"/>
      <c r="B290" s="423"/>
      <c r="C290" s="918" t="s">
        <v>416</v>
      </c>
      <c r="D290" s="748" t="s">
        <v>3</v>
      </c>
      <c r="E290" s="748"/>
      <c r="F290" s="884" t="s">
        <v>417</v>
      </c>
      <c r="G290" s="885"/>
      <c r="H290" s="885"/>
      <c r="I290" s="886"/>
      <c r="J290" s="748" t="s">
        <v>422</v>
      </c>
      <c r="K290" s="748"/>
      <c r="L290" s="748" t="s">
        <v>423</v>
      </c>
      <c r="M290" s="748"/>
      <c r="N290" s="748"/>
      <c r="O290" s="748"/>
      <c r="P290" s="748" t="s">
        <v>424</v>
      </c>
      <c r="Q290" s="748"/>
      <c r="R290" s="748"/>
      <c r="S290" s="748"/>
      <c r="T290" s="884" t="s">
        <v>723</v>
      </c>
      <c r="U290" s="885"/>
      <c r="V290" s="885"/>
      <c r="W290" s="885"/>
      <c r="X290" s="886"/>
      <c r="Y290" s="919"/>
      <c r="Z290" s="919"/>
      <c r="AA290" s="919"/>
      <c r="AB290" s="919"/>
      <c r="AC290" s="920"/>
      <c r="AD290" s="933"/>
      <c r="AE290" s="933"/>
      <c r="AF290" s="934"/>
    </row>
    <row r="291" spans="1:32" x14ac:dyDescent="0.3">
      <c r="A291" s="422"/>
      <c r="B291" s="44"/>
      <c r="C291" s="918"/>
      <c r="D291" s="748"/>
      <c r="E291" s="748"/>
      <c r="F291" s="887"/>
      <c r="G291" s="771"/>
      <c r="H291" s="771"/>
      <c r="I291" s="888"/>
      <c r="J291" s="748"/>
      <c r="K291" s="748"/>
      <c r="L291" s="748"/>
      <c r="M291" s="748"/>
      <c r="N291" s="748"/>
      <c r="O291" s="748"/>
      <c r="P291" s="748"/>
      <c r="Q291" s="748"/>
      <c r="R291" s="748"/>
      <c r="S291" s="748"/>
      <c r="T291" s="887"/>
      <c r="U291" s="771"/>
      <c r="V291" s="771"/>
      <c r="W291" s="771"/>
      <c r="X291" s="888"/>
      <c r="Y291" s="911"/>
      <c r="Z291" s="911"/>
      <c r="AA291" s="911"/>
      <c r="AB291" s="911"/>
      <c r="AC291" s="912"/>
      <c r="AD291" s="923" t="s">
        <v>118</v>
      </c>
      <c r="AE291" s="923"/>
      <c r="AF291" s="924"/>
    </row>
    <row r="292" spans="1:32" x14ac:dyDescent="0.3">
      <c r="A292" s="422"/>
      <c r="B292" s="424">
        <v>1</v>
      </c>
      <c r="C292" s="425" t="s">
        <v>317</v>
      </c>
      <c r="D292" s="916">
        <v>4</v>
      </c>
      <c r="E292" s="916"/>
      <c r="F292" s="889">
        <v>3</v>
      </c>
      <c r="G292" s="890"/>
      <c r="H292" s="890"/>
      <c r="I292" s="891"/>
      <c r="J292" s="916">
        <v>1</v>
      </c>
      <c r="K292" s="916"/>
      <c r="L292" s="889">
        <v>89</v>
      </c>
      <c r="M292" s="891"/>
      <c r="N292" s="889">
        <v>35</v>
      </c>
      <c r="O292" s="891"/>
      <c r="P292" s="889">
        <v>475</v>
      </c>
      <c r="Q292" s="891"/>
      <c r="R292" s="889">
        <v>408</v>
      </c>
      <c r="S292" s="891"/>
      <c r="T292" s="889">
        <v>3</v>
      </c>
      <c r="U292" s="890"/>
      <c r="V292" s="890"/>
      <c r="W292" s="890"/>
      <c r="X292" s="891"/>
      <c r="Y292" s="911"/>
      <c r="Z292" s="911"/>
      <c r="AA292" s="911"/>
      <c r="AB292" s="911"/>
      <c r="AC292" s="912"/>
      <c r="AD292" s="925"/>
      <c r="AE292" s="925"/>
      <c r="AF292" s="926"/>
    </row>
    <row r="293" spans="1:32" x14ac:dyDescent="0.3">
      <c r="A293" s="422"/>
      <c r="B293" s="424">
        <v>2</v>
      </c>
      <c r="C293" s="425" t="s">
        <v>156</v>
      </c>
      <c r="D293" s="916">
        <v>3</v>
      </c>
      <c r="E293" s="916"/>
      <c r="F293" s="889">
        <v>2</v>
      </c>
      <c r="G293" s="890"/>
      <c r="H293" s="890"/>
      <c r="I293" s="891"/>
      <c r="J293" s="916">
        <v>1</v>
      </c>
      <c r="K293" s="916"/>
      <c r="L293" s="889">
        <v>54</v>
      </c>
      <c r="M293" s="891"/>
      <c r="N293" s="889">
        <v>39</v>
      </c>
      <c r="O293" s="891"/>
      <c r="P293" s="889">
        <v>365</v>
      </c>
      <c r="Q293" s="891"/>
      <c r="R293" s="889">
        <v>295</v>
      </c>
      <c r="S293" s="891"/>
      <c r="T293" s="889">
        <v>2</v>
      </c>
      <c r="U293" s="890"/>
      <c r="V293" s="890"/>
      <c r="W293" s="890"/>
      <c r="X293" s="891"/>
      <c r="Y293" s="911"/>
      <c r="Z293" s="911"/>
      <c r="AA293" s="911"/>
      <c r="AB293" s="911"/>
      <c r="AC293" s="912"/>
      <c r="AD293" s="925"/>
      <c r="AE293" s="925"/>
      <c r="AF293" s="926"/>
    </row>
    <row r="294" spans="1:32" x14ac:dyDescent="0.3">
      <c r="A294" s="422"/>
      <c r="B294" s="424">
        <v>3</v>
      </c>
      <c r="C294" s="425" t="s">
        <v>487</v>
      </c>
      <c r="D294" s="916">
        <v>4</v>
      </c>
      <c r="E294" s="916"/>
      <c r="F294" s="889">
        <v>2</v>
      </c>
      <c r="G294" s="890"/>
      <c r="H294" s="890"/>
      <c r="I294" s="891"/>
      <c r="J294" s="889">
        <v>2</v>
      </c>
      <c r="K294" s="891"/>
      <c r="L294" s="889">
        <v>68</v>
      </c>
      <c r="M294" s="891"/>
      <c r="N294" s="889">
        <v>56</v>
      </c>
      <c r="O294" s="891"/>
      <c r="P294" s="889">
        <v>467</v>
      </c>
      <c r="Q294" s="891"/>
      <c r="R294" s="889">
        <v>395</v>
      </c>
      <c r="S294" s="891"/>
      <c r="T294" s="889">
        <v>2</v>
      </c>
      <c r="U294" s="890"/>
      <c r="V294" s="890"/>
      <c r="W294" s="890"/>
      <c r="X294" s="891"/>
      <c r="Y294" s="911"/>
      <c r="Z294" s="911"/>
      <c r="AA294" s="911"/>
      <c r="AB294" s="911"/>
      <c r="AC294" s="912"/>
      <c r="AD294" s="925"/>
      <c r="AE294" s="925"/>
      <c r="AF294" s="926"/>
    </row>
    <row r="295" spans="1:32" x14ac:dyDescent="0.3">
      <c r="A295" s="422"/>
      <c r="B295" s="424">
        <v>4</v>
      </c>
      <c r="C295" s="425" t="s">
        <v>101</v>
      </c>
      <c r="D295" s="916">
        <v>3</v>
      </c>
      <c r="E295" s="916"/>
      <c r="F295" s="889">
        <v>2</v>
      </c>
      <c r="G295" s="890"/>
      <c r="H295" s="890"/>
      <c r="I295" s="891"/>
      <c r="J295" s="916">
        <v>1</v>
      </c>
      <c r="K295" s="916"/>
      <c r="L295" s="889">
        <v>45</v>
      </c>
      <c r="M295" s="891"/>
      <c r="N295" s="889">
        <v>48</v>
      </c>
      <c r="O295" s="891"/>
      <c r="P295" s="889">
        <v>309</v>
      </c>
      <c r="Q295" s="891"/>
      <c r="R295" s="889">
        <v>335</v>
      </c>
      <c r="S295" s="891"/>
      <c r="T295" s="889">
        <v>2</v>
      </c>
      <c r="U295" s="890"/>
      <c r="V295" s="890"/>
      <c r="W295" s="890"/>
      <c r="X295" s="891"/>
      <c r="Y295" s="911"/>
      <c r="Z295" s="911"/>
      <c r="AA295" s="911"/>
      <c r="AB295" s="911"/>
      <c r="AC295" s="912"/>
      <c r="AD295" s="925"/>
      <c r="AE295" s="925"/>
      <c r="AF295" s="926"/>
    </row>
    <row r="296" spans="1:32" x14ac:dyDescent="0.3">
      <c r="A296" s="422"/>
      <c r="B296" s="424">
        <v>5</v>
      </c>
      <c r="C296" s="425" t="s">
        <v>492</v>
      </c>
      <c r="D296" s="916">
        <v>3</v>
      </c>
      <c r="E296" s="916"/>
      <c r="F296" s="889">
        <v>1</v>
      </c>
      <c r="G296" s="890"/>
      <c r="H296" s="890"/>
      <c r="I296" s="891"/>
      <c r="J296" s="916">
        <v>2</v>
      </c>
      <c r="K296" s="916"/>
      <c r="L296" s="889">
        <v>35</v>
      </c>
      <c r="M296" s="891"/>
      <c r="N296" s="889">
        <v>58</v>
      </c>
      <c r="O296" s="891"/>
      <c r="P296" s="889">
        <v>310</v>
      </c>
      <c r="Q296" s="891"/>
      <c r="R296" s="889">
        <v>352</v>
      </c>
      <c r="S296" s="891"/>
      <c r="T296" s="889">
        <v>1</v>
      </c>
      <c r="U296" s="890"/>
      <c r="V296" s="890"/>
      <c r="W296" s="890"/>
      <c r="X296" s="891"/>
      <c r="Y296" s="911"/>
      <c r="Z296" s="911"/>
      <c r="AA296" s="911"/>
      <c r="AB296" s="911"/>
      <c r="AC296" s="912"/>
      <c r="AD296" s="925"/>
      <c r="AE296" s="925"/>
      <c r="AF296" s="926"/>
    </row>
    <row r="297" spans="1:32" ht="18" thickBot="1" x14ac:dyDescent="0.35">
      <c r="A297" s="426"/>
      <c r="B297" s="427">
        <v>6</v>
      </c>
      <c r="C297" s="428" t="s">
        <v>609</v>
      </c>
      <c r="D297" s="892">
        <v>3</v>
      </c>
      <c r="E297" s="894"/>
      <c r="F297" s="892">
        <v>0</v>
      </c>
      <c r="G297" s="893"/>
      <c r="H297" s="893"/>
      <c r="I297" s="894"/>
      <c r="J297" s="892">
        <v>3</v>
      </c>
      <c r="K297" s="894"/>
      <c r="L297" s="892">
        <v>19</v>
      </c>
      <c r="M297" s="894"/>
      <c r="N297" s="892">
        <v>74</v>
      </c>
      <c r="O297" s="894"/>
      <c r="P297" s="892">
        <v>249</v>
      </c>
      <c r="Q297" s="894"/>
      <c r="R297" s="892">
        <v>390</v>
      </c>
      <c r="S297" s="894"/>
      <c r="T297" s="892">
        <v>0</v>
      </c>
      <c r="U297" s="893"/>
      <c r="V297" s="893"/>
      <c r="W297" s="893"/>
      <c r="X297" s="894"/>
      <c r="Y297" s="921"/>
      <c r="Z297" s="921"/>
      <c r="AA297" s="921"/>
      <c r="AB297" s="921"/>
      <c r="AC297" s="922"/>
      <c r="AD297" s="935"/>
      <c r="AE297" s="935"/>
      <c r="AF297" s="936"/>
    </row>
    <row r="298" spans="1:32" ht="5.25" customHeight="1" thickBot="1" x14ac:dyDescent="0.35">
      <c r="A298" s="422"/>
      <c r="B298" s="429"/>
      <c r="C298" s="429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29"/>
      <c r="AA298" s="429"/>
      <c r="AB298" s="44"/>
      <c r="AC298" s="430"/>
    </row>
    <row r="299" spans="1:32" ht="25.2" thickBot="1" x14ac:dyDescent="0.45">
      <c r="A299" s="927" t="s">
        <v>698</v>
      </c>
      <c r="B299" s="928"/>
      <c r="C299" s="929"/>
      <c r="D299" s="929"/>
      <c r="E299" s="929"/>
      <c r="F299" s="929"/>
      <c r="G299" s="929"/>
      <c r="H299" s="929"/>
      <c r="I299" s="929"/>
      <c r="J299" s="929"/>
      <c r="K299" s="929"/>
      <c r="L299" s="929"/>
      <c r="M299" s="929"/>
      <c r="N299" s="929"/>
      <c r="O299" s="929"/>
      <c r="P299" s="929"/>
      <c r="Q299" s="929"/>
      <c r="R299" s="929"/>
      <c r="S299" s="929"/>
      <c r="T299" s="929"/>
      <c r="U299" s="929"/>
      <c r="V299" s="929"/>
      <c r="W299" s="929"/>
      <c r="X299" s="929"/>
      <c r="Y299" s="928"/>
      <c r="Z299" s="928"/>
      <c r="AA299" s="928"/>
      <c r="AB299" s="928"/>
      <c r="AC299" s="930"/>
      <c r="AD299" s="931" t="s">
        <v>467</v>
      </c>
      <c r="AE299" s="931"/>
      <c r="AF299" s="932"/>
    </row>
    <row r="300" spans="1:32" ht="18" thickBot="1" x14ac:dyDescent="0.35">
      <c r="A300" s="422"/>
      <c r="B300" s="423"/>
      <c r="C300" s="918" t="s">
        <v>416</v>
      </c>
      <c r="D300" s="748" t="s">
        <v>3</v>
      </c>
      <c r="E300" s="748"/>
      <c r="F300" s="884" t="s">
        <v>417</v>
      </c>
      <c r="G300" s="885"/>
      <c r="H300" s="885"/>
      <c r="I300" s="886"/>
      <c r="J300" s="748" t="s">
        <v>422</v>
      </c>
      <c r="K300" s="748"/>
      <c r="L300" s="748" t="s">
        <v>423</v>
      </c>
      <c r="M300" s="748"/>
      <c r="N300" s="748"/>
      <c r="O300" s="748"/>
      <c r="P300" s="748" t="s">
        <v>424</v>
      </c>
      <c r="Q300" s="748"/>
      <c r="R300" s="748"/>
      <c r="S300" s="748"/>
      <c r="T300" s="884" t="s">
        <v>723</v>
      </c>
      <c r="U300" s="885"/>
      <c r="V300" s="885"/>
      <c r="W300" s="885"/>
      <c r="X300" s="886"/>
      <c r="Y300" s="919"/>
      <c r="Z300" s="919"/>
      <c r="AA300" s="919"/>
      <c r="AB300" s="919"/>
      <c r="AC300" s="920"/>
      <c r="AD300" s="933"/>
      <c r="AE300" s="933"/>
      <c r="AF300" s="934"/>
    </row>
    <row r="301" spans="1:32" x14ac:dyDescent="0.3">
      <c r="A301" s="422"/>
      <c r="B301" s="44"/>
      <c r="C301" s="918"/>
      <c r="D301" s="748"/>
      <c r="E301" s="748"/>
      <c r="F301" s="887"/>
      <c r="G301" s="771"/>
      <c r="H301" s="771"/>
      <c r="I301" s="888"/>
      <c r="J301" s="748"/>
      <c r="K301" s="748"/>
      <c r="L301" s="748"/>
      <c r="M301" s="748"/>
      <c r="N301" s="748"/>
      <c r="O301" s="748"/>
      <c r="P301" s="748"/>
      <c r="Q301" s="748"/>
      <c r="R301" s="748"/>
      <c r="S301" s="748"/>
      <c r="T301" s="887"/>
      <c r="U301" s="771"/>
      <c r="V301" s="771"/>
      <c r="W301" s="771"/>
      <c r="X301" s="888"/>
      <c r="Y301" s="911"/>
      <c r="Z301" s="911"/>
      <c r="AA301" s="911"/>
      <c r="AB301" s="911"/>
      <c r="AC301" s="912"/>
      <c r="AD301" s="923" t="s">
        <v>643</v>
      </c>
      <c r="AE301" s="923"/>
      <c r="AF301" s="924"/>
    </row>
    <row r="302" spans="1:32" x14ac:dyDescent="0.3">
      <c r="A302" s="422"/>
      <c r="B302" s="424">
        <v>1</v>
      </c>
      <c r="C302" s="425" t="s">
        <v>643</v>
      </c>
      <c r="D302" s="916">
        <v>3</v>
      </c>
      <c r="E302" s="916"/>
      <c r="F302" s="916">
        <v>2</v>
      </c>
      <c r="G302" s="916"/>
      <c r="H302" s="916"/>
      <c r="I302" s="916"/>
      <c r="J302" s="916">
        <v>1</v>
      </c>
      <c r="K302" s="916"/>
      <c r="L302" s="916">
        <v>55</v>
      </c>
      <c r="M302" s="916"/>
      <c r="N302" s="916">
        <v>38</v>
      </c>
      <c r="O302" s="916"/>
      <c r="P302" s="916">
        <v>341</v>
      </c>
      <c r="Q302" s="916"/>
      <c r="R302" s="916">
        <v>323</v>
      </c>
      <c r="S302" s="916"/>
      <c r="T302" s="889">
        <v>2</v>
      </c>
      <c r="U302" s="890"/>
      <c r="V302" s="890"/>
      <c r="W302" s="890"/>
      <c r="X302" s="891"/>
      <c r="Y302" s="911"/>
      <c r="Z302" s="911"/>
      <c r="AA302" s="911"/>
      <c r="AB302" s="911"/>
      <c r="AC302" s="912"/>
      <c r="AD302" s="925"/>
      <c r="AE302" s="925"/>
      <c r="AF302" s="926"/>
    </row>
    <row r="303" spans="1:32" x14ac:dyDescent="0.3">
      <c r="A303" s="422"/>
      <c r="B303" s="424">
        <v>2</v>
      </c>
      <c r="C303" s="425" t="s">
        <v>465</v>
      </c>
      <c r="D303" s="916">
        <v>3</v>
      </c>
      <c r="E303" s="916"/>
      <c r="F303" s="916">
        <v>2</v>
      </c>
      <c r="G303" s="916"/>
      <c r="H303" s="916"/>
      <c r="I303" s="916"/>
      <c r="J303" s="916">
        <v>1</v>
      </c>
      <c r="K303" s="916"/>
      <c r="L303" s="916">
        <v>47</v>
      </c>
      <c r="M303" s="916"/>
      <c r="N303" s="916">
        <v>46</v>
      </c>
      <c r="O303" s="916"/>
      <c r="P303" s="916">
        <v>328</v>
      </c>
      <c r="Q303" s="916"/>
      <c r="R303" s="916">
        <v>326</v>
      </c>
      <c r="S303" s="916"/>
      <c r="T303" s="889">
        <v>2</v>
      </c>
      <c r="U303" s="890"/>
      <c r="V303" s="890"/>
      <c r="W303" s="890"/>
      <c r="X303" s="891"/>
      <c r="Y303" s="911"/>
      <c r="Z303" s="911"/>
      <c r="AA303" s="911"/>
      <c r="AB303" s="911"/>
      <c r="AC303" s="912"/>
      <c r="AD303" s="925"/>
      <c r="AE303" s="925"/>
      <c r="AF303" s="926"/>
    </row>
    <row r="304" spans="1:32" x14ac:dyDescent="0.3">
      <c r="A304" s="422"/>
      <c r="B304" s="424">
        <v>3</v>
      </c>
      <c r="C304" s="425" t="s">
        <v>634</v>
      </c>
      <c r="D304" s="916">
        <v>4</v>
      </c>
      <c r="E304" s="916"/>
      <c r="F304" s="916">
        <v>2</v>
      </c>
      <c r="G304" s="916"/>
      <c r="H304" s="916"/>
      <c r="I304" s="916"/>
      <c r="J304" s="916">
        <v>2</v>
      </c>
      <c r="K304" s="916"/>
      <c r="L304" s="916">
        <v>62</v>
      </c>
      <c r="M304" s="916"/>
      <c r="N304" s="916">
        <v>62</v>
      </c>
      <c r="O304" s="916"/>
      <c r="P304" s="916">
        <v>435</v>
      </c>
      <c r="Q304" s="916"/>
      <c r="R304" s="916">
        <v>453</v>
      </c>
      <c r="S304" s="916"/>
      <c r="T304" s="889">
        <v>2</v>
      </c>
      <c r="U304" s="890"/>
      <c r="V304" s="890"/>
      <c r="W304" s="890"/>
      <c r="X304" s="891"/>
      <c r="Y304" s="911"/>
      <c r="Z304" s="911"/>
      <c r="AA304" s="911"/>
      <c r="AB304" s="911"/>
      <c r="AC304" s="912"/>
      <c r="AD304" s="925"/>
      <c r="AE304" s="925"/>
      <c r="AF304" s="926"/>
    </row>
    <row r="305" spans="1:32" x14ac:dyDescent="0.3">
      <c r="A305" s="422"/>
      <c r="B305" s="424">
        <v>4</v>
      </c>
      <c r="C305" s="425" t="s">
        <v>628</v>
      </c>
      <c r="D305" s="916">
        <v>3</v>
      </c>
      <c r="E305" s="916"/>
      <c r="F305" s="916">
        <v>2</v>
      </c>
      <c r="G305" s="916"/>
      <c r="H305" s="916"/>
      <c r="I305" s="916"/>
      <c r="J305" s="916">
        <v>1</v>
      </c>
      <c r="K305" s="916"/>
      <c r="L305" s="916">
        <v>38</v>
      </c>
      <c r="M305" s="916"/>
      <c r="N305" s="916">
        <v>55</v>
      </c>
      <c r="O305" s="916"/>
      <c r="P305" s="916">
        <v>321</v>
      </c>
      <c r="Q305" s="916"/>
      <c r="R305" s="916">
        <v>351</v>
      </c>
      <c r="S305" s="916"/>
      <c r="T305" s="889">
        <v>2</v>
      </c>
      <c r="U305" s="890"/>
      <c r="V305" s="890"/>
      <c r="W305" s="890"/>
      <c r="X305" s="891"/>
      <c r="Y305" s="911"/>
      <c r="Z305" s="911"/>
      <c r="AA305" s="911"/>
      <c r="AB305" s="911"/>
      <c r="AC305" s="912"/>
      <c r="AD305" s="925"/>
      <c r="AE305" s="925"/>
      <c r="AF305" s="926"/>
    </row>
    <row r="306" spans="1:32" x14ac:dyDescent="0.3">
      <c r="A306" s="422"/>
      <c r="B306" s="424">
        <v>5</v>
      </c>
      <c r="C306" s="425" t="s">
        <v>648</v>
      </c>
      <c r="D306" s="916">
        <v>4</v>
      </c>
      <c r="E306" s="916"/>
      <c r="F306" s="916">
        <v>1</v>
      </c>
      <c r="G306" s="916"/>
      <c r="H306" s="916"/>
      <c r="I306" s="916"/>
      <c r="J306" s="916">
        <v>3</v>
      </c>
      <c r="K306" s="916"/>
      <c r="L306" s="916">
        <v>67</v>
      </c>
      <c r="M306" s="916"/>
      <c r="N306" s="916">
        <v>57</v>
      </c>
      <c r="O306" s="916"/>
      <c r="P306" s="916">
        <v>465</v>
      </c>
      <c r="Q306" s="916"/>
      <c r="R306" s="916">
        <v>424</v>
      </c>
      <c r="S306" s="916"/>
      <c r="T306" s="889">
        <v>1</v>
      </c>
      <c r="U306" s="890"/>
      <c r="V306" s="890"/>
      <c r="W306" s="890"/>
      <c r="X306" s="891"/>
      <c r="Y306" s="911"/>
      <c r="Z306" s="911"/>
      <c r="AA306" s="911"/>
      <c r="AB306" s="911"/>
      <c r="AC306" s="912"/>
      <c r="AD306" s="925"/>
      <c r="AE306" s="925"/>
      <c r="AF306" s="926"/>
    </row>
    <row r="307" spans="1:32" ht="18" thickBot="1" x14ac:dyDescent="0.35">
      <c r="A307" s="426"/>
      <c r="B307" s="427">
        <v>6</v>
      </c>
      <c r="C307" s="428" t="s">
        <v>293</v>
      </c>
      <c r="D307" s="917">
        <v>3</v>
      </c>
      <c r="E307" s="917"/>
      <c r="F307" s="917">
        <v>1</v>
      </c>
      <c r="G307" s="917"/>
      <c r="H307" s="917"/>
      <c r="I307" s="917"/>
      <c r="J307" s="917">
        <v>2</v>
      </c>
      <c r="K307" s="917"/>
      <c r="L307" s="917">
        <v>41</v>
      </c>
      <c r="M307" s="917"/>
      <c r="N307" s="917">
        <v>52</v>
      </c>
      <c r="O307" s="917"/>
      <c r="P307" s="917">
        <v>319</v>
      </c>
      <c r="Q307" s="917"/>
      <c r="R307" s="917">
        <v>332</v>
      </c>
      <c r="S307" s="917"/>
      <c r="T307" s="892">
        <v>1</v>
      </c>
      <c r="U307" s="893"/>
      <c r="V307" s="893"/>
      <c r="W307" s="893"/>
      <c r="X307" s="894"/>
      <c r="Y307" s="921"/>
      <c r="Z307" s="921"/>
      <c r="AA307" s="921"/>
      <c r="AB307" s="921"/>
      <c r="AC307" s="922"/>
      <c r="AD307" s="935"/>
      <c r="AE307" s="935"/>
      <c r="AF307" s="936"/>
    </row>
    <row r="308" spans="1:32" ht="25.2" thickBot="1" x14ac:dyDescent="0.45">
      <c r="A308" s="902" t="s">
        <v>699</v>
      </c>
      <c r="B308" s="903"/>
      <c r="C308" s="903"/>
      <c r="D308" s="904"/>
      <c r="E308" s="904"/>
      <c r="F308" s="904"/>
      <c r="G308" s="904"/>
      <c r="H308" s="904"/>
      <c r="I308" s="904"/>
      <c r="J308" s="904"/>
      <c r="K308" s="904"/>
      <c r="L308" s="904"/>
      <c r="M308" s="904"/>
      <c r="N308" s="904"/>
      <c r="O308" s="904"/>
      <c r="P308" s="904"/>
      <c r="Q308" s="904"/>
      <c r="R308" s="904"/>
      <c r="S308" s="904"/>
      <c r="T308" s="904"/>
      <c r="U308" s="904"/>
      <c r="V308" s="904"/>
      <c r="W308" s="904"/>
      <c r="X308" s="904"/>
      <c r="Y308" s="904"/>
      <c r="Z308" s="903"/>
      <c r="AA308" s="903"/>
      <c r="AB308" s="903"/>
      <c r="AC308" s="905"/>
      <c r="AD308" s="906" t="s">
        <v>466</v>
      </c>
      <c r="AE308" s="906"/>
      <c r="AF308" s="907"/>
    </row>
    <row r="309" spans="1:32" ht="18" thickBot="1" x14ac:dyDescent="0.35">
      <c r="A309" s="431"/>
      <c r="B309" s="8"/>
      <c r="C309" s="25"/>
      <c r="D309" s="908" t="s">
        <v>136</v>
      </c>
      <c r="E309" s="909"/>
      <c r="F309" s="909"/>
      <c r="G309" s="909"/>
      <c r="H309" s="909"/>
      <c r="I309" s="909"/>
      <c r="J309" s="909"/>
      <c r="K309" s="909"/>
      <c r="L309" s="909"/>
      <c r="M309" s="909"/>
      <c r="N309" s="909"/>
      <c r="O309" s="909"/>
      <c r="P309" s="909"/>
      <c r="Q309" s="909"/>
      <c r="R309" s="909"/>
      <c r="S309" s="909"/>
      <c r="T309" s="909"/>
      <c r="U309" s="909"/>
      <c r="V309" s="909"/>
      <c r="W309" s="909"/>
      <c r="X309" s="910"/>
      <c r="Y309" s="913" t="s">
        <v>4</v>
      </c>
      <c r="Z309" s="914"/>
      <c r="AA309" s="914"/>
      <c r="AB309" s="914"/>
      <c r="AC309" s="915"/>
      <c r="AD309" s="895" t="s">
        <v>661</v>
      </c>
      <c r="AE309" s="895"/>
      <c r="AF309" s="896"/>
    </row>
    <row r="310" spans="1:32" ht="15.6" thickBot="1" x14ac:dyDescent="0.3">
      <c r="A310" s="432" t="s">
        <v>304</v>
      </c>
      <c r="B310" s="433" t="s">
        <v>2</v>
      </c>
      <c r="C310" s="434" t="s">
        <v>15</v>
      </c>
      <c r="D310" s="435" t="s">
        <v>6</v>
      </c>
      <c r="E310" s="436" t="s">
        <v>7</v>
      </c>
      <c r="F310" s="437" t="s">
        <v>8</v>
      </c>
      <c r="G310" s="435" t="s">
        <v>9</v>
      </c>
      <c r="H310" s="436" t="s">
        <v>10</v>
      </c>
      <c r="I310" s="437" t="s">
        <v>16</v>
      </c>
      <c r="J310" s="437" t="s">
        <v>124</v>
      </c>
      <c r="K310" s="435" t="s">
        <v>125</v>
      </c>
      <c r="L310" s="436" t="s">
        <v>126</v>
      </c>
      <c r="M310" s="437" t="s">
        <v>127</v>
      </c>
      <c r="N310" s="438" t="s">
        <v>128</v>
      </c>
      <c r="O310" s="436" t="s">
        <v>129</v>
      </c>
      <c r="P310" s="437" t="s">
        <v>130</v>
      </c>
      <c r="Q310" s="435" t="s">
        <v>131</v>
      </c>
      <c r="R310" s="436" t="s">
        <v>132</v>
      </c>
      <c r="S310" s="437" t="s">
        <v>133</v>
      </c>
      <c r="T310" s="439" t="s">
        <v>134</v>
      </c>
      <c r="U310" s="439" t="s">
        <v>135</v>
      </c>
      <c r="V310" s="435" t="s">
        <v>205</v>
      </c>
      <c r="W310" s="436" t="s">
        <v>721</v>
      </c>
      <c r="X310" s="437" t="s">
        <v>722</v>
      </c>
      <c r="Y310" s="445" t="s">
        <v>336</v>
      </c>
      <c r="Z310" s="446" t="s">
        <v>301</v>
      </c>
      <c r="AA310" s="446" t="s">
        <v>302</v>
      </c>
      <c r="AB310" s="446" t="s">
        <v>303</v>
      </c>
      <c r="AC310" s="447" t="s">
        <v>5</v>
      </c>
      <c r="AD310" s="911"/>
      <c r="AE310" s="911"/>
      <c r="AF310" s="912"/>
    </row>
    <row r="311" spans="1:32" ht="20.100000000000001" customHeight="1" x14ac:dyDescent="0.3">
      <c r="A311" s="53">
        <v>1</v>
      </c>
      <c r="B311" s="19" t="s">
        <v>80</v>
      </c>
      <c r="C311" s="48" t="s">
        <v>118</v>
      </c>
      <c r="D311" s="50">
        <v>4</v>
      </c>
      <c r="E311" s="51">
        <v>7</v>
      </c>
      <c r="F311" s="52">
        <v>3</v>
      </c>
      <c r="G311" s="50">
        <v>7</v>
      </c>
      <c r="H311" s="51">
        <v>4</v>
      </c>
      <c r="I311" s="52">
        <v>4</v>
      </c>
      <c r="J311" s="50">
        <v>9</v>
      </c>
      <c r="K311" s="51">
        <v>13</v>
      </c>
      <c r="L311" s="52">
        <v>3</v>
      </c>
      <c r="M311" s="281">
        <v>7</v>
      </c>
      <c r="N311" s="21">
        <v>4</v>
      </c>
      <c r="O311" s="21">
        <v>7</v>
      </c>
      <c r="P311" s="21"/>
      <c r="Q311" s="21"/>
      <c r="R311" s="21"/>
      <c r="S311" s="21"/>
      <c r="T311" s="21"/>
      <c r="U311" s="21"/>
      <c r="V311" s="21"/>
      <c r="W311" s="21"/>
      <c r="X311" s="21"/>
      <c r="Y311" s="21">
        <v>4</v>
      </c>
      <c r="Z311" s="21">
        <f>COUNTA(D311:X311)</f>
        <v>12</v>
      </c>
      <c r="AA311" s="21">
        <f>COUNTIF(D311:X311,"&gt;0")</f>
        <v>12</v>
      </c>
      <c r="AB311" s="21">
        <f>SUM(D311:X311)</f>
        <v>72</v>
      </c>
      <c r="AC311" s="188">
        <f t="shared" ref="AC311:AC342" si="33">AA311/Z311*100</f>
        <v>100</v>
      </c>
      <c r="AD311" s="911"/>
      <c r="AE311" s="911"/>
      <c r="AF311" s="912"/>
    </row>
    <row r="312" spans="1:32" ht="20.100000000000001" customHeight="1" x14ac:dyDescent="0.3">
      <c r="A312" s="53">
        <v>2</v>
      </c>
      <c r="B312" s="18" t="s">
        <v>202</v>
      </c>
      <c r="C312" s="48" t="s">
        <v>481</v>
      </c>
      <c r="D312" s="53"/>
      <c r="E312" s="21"/>
      <c r="F312" s="54"/>
      <c r="G312" s="53"/>
      <c r="H312" s="21"/>
      <c r="I312" s="54"/>
      <c r="J312" s="53">
        <v>7</v>
      </c>
      <c r="K312" s="21">
        <v>8</v>
      </c>
      <c r="L312" s="54">
        <v>11</v>
      </c>
      <c r="M312" s="28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>
        <v>1</v>
      </c>
      <c r="Z312" s="21">
        <f t="shared" ref="Z312:Z375" si="34">COUNTA(D312:X312)</f>
        <v>3</v>
      </c>
      <c r="AA312" s="21">
        <f t="shared" ref="AA312:AA375" si="35">COUNTIF(D312:X312,"&gt;0")</f>
        <v>3</v>
      </c>
      <c r="AB312" s="21">
        <f t="shared" ref="AB312:AB375" si="36">SUM(D312:X312)</f>
        <v>26</v>
      </c>
      <c r="AC312" s="188">
        <f t="shared" si="33"/>
        <v>100</v>
      </c>
      <c r="AD312" s="911"/>
      <c r="AE312" s="911"/>
      <c r="AF312" s="912"/>
    </row>
    <row r="313" spans="1:32" ht="20.100000000000001" customHeight="1" x14ac:dyDescent="0.3">
      <c r="A313" s="53">
        <v>3</v>
      </c>
      <c r="B313" s="19" t="s">
        <v>197</v>
      </c>
      <c r="C313" s="48" t="s">
        <v>462</v>
      </c>
      <c r="D313" s="53"/>
      <c r="E313" s="21"/>
      <c r="F313" s="54"/>
      <c r="G313" s="53"/>
      <c r="H313" s="21"/>
      <c r="I313" s="54"/>
      <c r="J313" s="53">
        <v>13</v>
      </c>
      <c r="K313" s="21"/>
      <c r="L313" s="54">
        <v>2</v>
      </c>
      <c r="M313" s="281"/>
      <c r="N313" s="21"/>
      <c r="O313" s="21">
        <v>7</v>
      </c>
      <c r="P313" s="21"/>
      <c r="Q313" s="21"/>
      <c r="R313" s="21"/>
      <c r="S313" s="21"/>
      <c r="T313" s="21"/>
      <c r="U313" s="21"/>
      <c r="V313" s="21"/>
      <c r="W313" s="21"/>
      <c r="X313" s="21"/>
      <c r="Y313" s="21">
        <v>2</v>
      </c>
      <c r="Z313" s="21">
        <f t="shared" si="34"/>
        <v>3</v>
      </c>
      <c r="AA313" s="21">
        <f t="shared" si="35"/>
        <v>3</v>
      </c>
      <c r="AB313" s="21">
        <f t="shared" si="36"/>
        <v>22</v>
      </c>
      <c r="AC313" s="188">
        <f t="shared" si="33"/>
        <v>100</v>
      </c>
      <c r="AD313" s="911"/>
      <c r="AE313" s="911"/>
      <c r="AF313" s="912"/>
    </row>
    <row r="314" spans="1:32" ht="20.100000000000001" customHeight="1" x14ac:dyDescent="0.3">
      <c r="A314" s="53">
        <v>4</v>
      </c>
      <c r="B314" s="18" t="s">
        <v>610</v>
      </c>
      <c r="C314" s="48" t="s">
        <v>706</v>
      </c>
      <c r="D314" s="53">
        <v>4</v>
      </c>
      <c r="E314" s="21">
        <v>8</v>
      </c>
      <c r="F314" s="54">
        <v>9</v>
      </c>
      <c r="G314" s="53"/>
      <c r="H314" s="21"/>
      <c r="I314" s="54"/>
      <c r="J314" s="53"/>
      <c r="K314" s="21"/>
      <c r="L314" s="54"/>
      <c r="M314" s="28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>
        <v>1</v>
      </c>
      <c r="Z314" s="21">
        <f t="shared" si="34"/>
        <v>3</v>
      </c>
      <c r="AA314" s="21">
        <f t="shared" si="35"/>
        <v>3</v>
      </c>
      <c r="AB314" s="21">
        <f t="shared" si="36"/>
        <v>21</v>
      </c>
      <c r="AC314" s="188">
        <f t="shared" si="33"/>
        <v>100</v>
      </c>
      <c r="AD314" s="911"/>
      <c r="AE314" s="911"/>
      <c r="AF314" s="912"/>
    </row>
    <row r="315" spans="1:32" ht="20.100000000000001" customHeight="1" x14ac:dyDescent="0.3">
      <c r="A315" s="53">
        <v>5</v>
      </c>
      <c r="B315" s="18" t="s">
        <v>495</v>
      </c>
      <c r="C315" s="48" t="s">
        <v>706</v>
      </c>
      <c r="D315" s="53">
        <v>3</v>
      </c>
      <c r="E315" s="21">
        <v>8</v>
      </c>
      <c r="F315" s="54">
        <v>8</v>
      </c>
      <c r="G315" s="53"/>
      <c r="H315" s="21"/>
      <c r="I315" s="54"/>
      <c r="J315" s="53"/>
      <c r="K315" s="21"/>
      <c r="L315" s="54"/>
      <c r="M315" s="28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>
        <v>1</v>
      </c>
      <c r="Z315" s="21">
        <f t="shared" si="34"/>
        <v>3</v>
      </c>
      <c r="AA315" s="21">
        <f t="shared" si="35"/>
        <v>3</v>
      </c>
      <c r="AB315" s="21">
        <f t="shared" si="36"/>
        <v>19</v>
      </c>
      <c r="AC315" s="188">
        <f t="shared" si="33"/>
        <v>100</v>
      </c>
      <c r="AD315" s="911"/>
      <c r="AE315" s="911"/>
      <c r="AF315" s="912"/>
    </row>
    <row r="316" spans="1:32" ht="20.100000000000001" customHeight="1" x14ac:dyDescent="0.3">
      <c r="A316" s="53">
        <v>6</v>
      </c>
      <c r="B316" s="18" t="s">
        <v>685</v>
      </c>
      <c r="C316" s="48" t="s">
        <v>465</v>
      </c>
      <c r="D316" s="53"/>
      <c r="E316" s="21"/>
      <c r="F316" s="54"/>
      <c r="G316" s="53"/>
      <c r="H316" s="21"/>
      <c r="I316" s="54"/>
      <c r="J316" s="53">
        <v>8</v>
      </c>
      <c r="K316" s="21">
        <v>5</v>
      </c>
      <c r="L316" s="54">
        <v>4</v>
      </c>
      <c r="M316" s="281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1">
        <v>1</v>
      </c>
      <c r="Z316" s="21">
        <f t="shared" si="34"/>
        <v>3</v>
      </c>
      <c r="AA316" s="21">
        <f t="shared" si="35"/>
        <v>3</v>
      </c>
      <c r="AB316" s="21">
        <f t="shared" si="36"/>
        <v>17</v>
      </c>
      <c r="AC316" s="188">
        <f t="shared" si="33"/>
        <v>100</v>
      </c>
      <c r="AD316" s="911"/>
      <c r="AE316" s="911"/>
      <c r="AF316" s="912"/>
    </row>
    <row r="317" spans="1:32" ht="20.100000000000001" customHeight="1" x14ac:dyDescent="0.3">
      <c r="A317" s="53">
        <v>7</v>
      </c>
      <c r="B317" s="18" t="s">
        <v>644</v>
      </c>
      <c r="C317" s="48" t="s">
        <v>666</v>
      </c>
      <c r="D317" s="53">
        <v>10</v>
      </c>
      <c r="E317" s="21">
        <v>10</v>
      </c>
      <c r="F317" s="54">
        <v>8</v>
      </c>
      <c r="G317" s="53">
        <v>1</v>
      </c>
      <c r="H317" s="21">
        <v>1</v>
      </c>
      <c r="I317" s="54">
        <v>7</v>
      </c>
      <c r="J317" s="53">
        <v>-10</v>
      </c>
      <c r="K317" s="21">
        <v>6</v>
      </c>
      <c r="L317" s="54">
        <v>2</v>
      </c>
      <c r="M317" s="28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>
        <v>3</v>
      </c>
      <c r="Z317" s="21">
        <f t="shared" si="34"/>
        <v>9</v>
      </c>
      <c r="AA317" s="21">
        <f t="shared" si="35"/>
        <v>8</v>
      </c>
      <c r="AB317" s="21">
        <f t="shared" si="36"/>
        <v>35</v>
      </c>
      <c r="AC317" s="188">
        <f t="shared" si="33"/>
        <v>88.888888888888886</v>
      </c>
      <c r="AD317" s="911"/>
      <c r="AE317" s="911"/>
      <c r="AF317" s="912"/>
    </row>
    <row r="318" spans="1:32" ht="20.100000000000001" customHeight="1" x14ac:dyDescent="0.3">
      <c r="A318" s="53">
        <v>8</v>
      </c>
      <c r="B318" s="19" t="s">
        <v>430</v>
      </c>
      <c r="C318" s="48" t="s">
        <v>118</v>
      </c>
      <c r="D318" s="53">
        <v>8</v>
      </c>
      <c r="E318" s="21">
        <v>7</v>
      </c>
      <c r="F318" s="54">
        <v>-7</v>
      </c>
      <c r="G318" s="53">
        <v>4</v>
      </c>
      <c r="H318" s="21">
        <v>4</v>
      </c>
      <c r="I318" s="54">
        <v>1</v>
      </c>
      <c r="J318" s="53">
        <v>1</v>
      </c>
      <c r="K318" s="21">
        <v>13</v>
      </c>
      <c r="L318" s="54">
        <v>13</v>
      </c>
      <c r="M318" s="281">
        <v>7</v>
      </c>
      <c r="N318" s="21">
        <v>4</v>
      </c>
      <c r="O318" s="21">
        <v>-6</v>
      </c>
      <c r="P318" s="21"/>
      <c r="Q318" s="21"/>
      <c r="R318" s="21"/>
      <c r="S318" s="21"/>
      <c r="T318" s="21"/>
      <c r="U318" s="21"/>
      <c r="V318" s="21"/>
      <c r="W318" s="21"/>
      <c r="X318" s="21"/>
      <c r="Y318" s="21">
        <v>4</v>
      </c>
      <c r="Z318" s="21">
        <f t="shared" si="34"/>
        <v>12</v>
      </c>
      <c r="AA318" s="21">
        <f t="shared" si="35"/>
        <v>10</v>
      </c>
      <c r="AB318" s="21">
        <f t="shared" si="36"/>
        <v>49</v>
      </c>
      <c r="AC318" s="188">
        <f t="shared" si="33"/>
        <v>83.333333333333343</v>
      </c>
      <c r="AD318" s="911"/>
      <c r="AE318" s="911"/>
      <c r="AF318" s="912"/>
    </row>
    <row r="319" spans="1:32" ht="20.100000000000001" customHeight="1" x14ac:dyDescent="0.3">
      <c r="A319" s="53">
        <v>9</v>
      </c>
      <c r="B319" s="19" t="s">
        <v>695</v>
      </c>
      <c r="C319" s="48" t="s">
        <v>667</v>
      </c>
      <c r="D319" s="53"/>
      <c r="E319" s="21"/>
      <c r="F319" s="54"/>
      <c r="G319" s="53"/>
      <c r="H319" s="21"/>
      <c r="I319" s="54"/>
      <c r="J319" s="53">
        <v>2</v>
      </c>
      <c r="K319" s="21">
        <v>2</v>
      </c>
      <c r="L319" s="54">
        <v>10</v>
      </c>
      <c r="M319" s="281">
        <v>1</v>
      </c>
      <c r="N319" s="20">
        <v>2</v>
      </c>
      <c r="O319" s="20">
        <v>-6</v>
      </c>
      <c r="P319" s="20"/>
      <c r="Q319" s="20"/>
      <c r="R319" s="20"/>
      <c r="S319" s="20"/>
      <c r="T319" s="20"/>
      <c r="U319" s="20"/>
      <c r="V319" s="20"/>
      <c r="W319" s="20"/>
      <c r="X319" s="20"/>
      <c r="Y319" s="21">
        <v>2</v>
      </c>
      <c r="Z319" s="21">
        <f t="shared" si="34"/>
        <v>6</v>
      </c>
      <c r="AA319" s="21">
        <f t="shared" si="35"/>
        <v>5</v>
      </c>
      <c r="AB319" s="21">
        <f t="shared" si="36"/>
        <v>11</v>
      </c>
      <c r="AC319" s="188">
        <f t="shared" si="33"/>
        <v>83.333333333333343</v>
      </c>
      <c r="AD319" s="895" t="s">
        <v>80</v>
      </c>
      <c r="AE319" s="895"/>
      <c r="AF319" s="896"/>
    </row>
    <row r="320" spans="1:32" ht="20.100000000000001" customHeight="1" thickBot="1" x14ac:dyDescent="0.35">
      <c r="A320" s="53">
        <v>10</v>
      </c>
      <c r="B320" s="18" t="s">
        <v>180</v>
      </c>
      <c r="C320" s="48" t="s">
        <v>293</v>
      </c>
      <c r="D320" s="53"/>
      <c r="E320" s="21"/>
      <c r="F320" s="54"/>
      <c r="G320" s="53"/>
      <c r="H320" s="21">
        <v>2</v>
      </c>
      <c r="I320" s="54">
        <v>13</v>
      </c>
      <c r="J320" s="53">
        <v>13</v>
      </c>
      <c r="K320" s="21">
        <v>10</v>
      </c>
      <c r="L320" s="54">
        <v>-1</v>
      </c>
      <c r="M320" s="28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>
        <v>2</v>
      </c>
      <c r="Z320" s="21">
        <f t="shared" si="34"/>
        <v>5</v>
      </c>
      <c r="AA320" s="21">
        <f t="shared" si="35"/>
        <v>4</v>
      </c>
      <c r="AB320" s="21">
        <f t="shared" si="36"/>
        <v>37</v>
      </c>
      <c r="AC320" s="188">
        <f t="shared" si="33"/>
        <v>80</v>
      </c>
      <c r="AD320" s="897" t="s">
        <v>118</v>
      </c>
      <c r="AE320" s="897"/>
      <c r="AF320" s="898"/>
    </row>
    <row r="321" spans="1:32" ht="20.100000000000001" customHeight="1" x14ac:dyDescent="0.3">
      <c r="A321" s="53">
        <v>11</v>
      </c>
      <c r="B321" s="18" t="s">
        <v>67</v>
      </c>
      <c r="C321" s="48" t="s">
        <v>664</v>
      </c>
      <c r="D321" s="53">
        <v>9</v>
      </c>
      <c r="E321" s="21">
        <v>11</v>
      </c>
      <c r="F321" s="54">
        <v>-3</v>
      </c>
      <c r="G321" s="53">
        <v>3</v>
      </c>
      <c r="H321" s="21">
        <v>1</v>
      </c>
      <c r="I321" s="54"/>
      <c r="J321" s="53"/>
      <c r="K321" s="21"/>
      <c r="L321" s="54"/>
      <c r="M321" s="28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>
        <v>2</v>
      </c>
      <c r="Z321" s="21">
        <f t="shared" si="34"/>
        <v>5</v>
      </c>
      <c r="AA321" s="21">
        <f t="shared" si="35"/>
        <v>4</v>
      </c>
      <c r="AB321" s="21">
        <f t="shared" si="36"/>
        <v>21</v>
      </c>
      <c r="AC321" s="188">
        <f t="shared" si="33"/>
        <v>80</v>
      </c>
      <c r="AD321" s="442"/>
      <c r="AE321" s="442"/>
      <c r="AF321" s="442"/>
    </row>
    <row r="322" spans="1:32" ht="20.100000000000001" customHeight="1" x14ac:dyDescent="0.3">
      <c r="A322" s="53">
        <v>12</v>
      </c>
      <c r="B322" s="19" t="s">
        <v>622</v>
      </c>
      <c r="C322" s="48" t="s">
        <v>118</v>
      </c>
      <c r="D322" s="53">
        <v>-9</v>
      </c>
      <c r="E322" s="21">
        <v>7</v>
      </c>
      <c r="F322" s="54">
        <v>3</v>
      </c>
      <c r="G322" s="53">
        <v>2</v>
      </c>
      <c r="H322" s="21">
        <v>4</v>
      </c>
      <c r="I322" s="54">
        <v>-12</v>
      </c>
      <c r="J322" s="53">
        <v>8</v>
      </c>
      <c r="K322" s="21">
        <v>13</v>
      </c>
      <c r="L322" s="54">
        <v>3</v>
      </c>
      <c r="M322" s="281">
        <v>-4</v>
      </c>
      <c r="N322" s="21">
        <v>4</v>
      </c>
      <c r="O322" s="21">
        <v>7</v>
      </c>
      <c r="P322" s="21"/>
      <c r="Q322" s="21"/>
      <c r="R322" s="21"/>
      <c r="S322" s="21"/>
      <c r="T322" s="21"/>
      <c r="U322" s="21"/>
      <c r="V322" s="21"/>
      <c r="W322" s="21"/>
      <c r="X322" s="21"/>
      <c r="Y322" s="21">
        <v>4</v>
      </c>
      <c r="Z322" s="21">
        <f t="shared" si="34"/>
        <v>12</v>
      </c>
      <c r="AA322" s="21">
        <f t="shared" si="35"/>
        <v>9</v>
      </c>
      <c r="AB322" s="21">
        <f t="shared" si="36"/>
        <v>26</v>
      </c>
      <c r="AC322" s="188">
        <f t="shared" si="33"/>
        <v>75</v>
      </c>
      <c r="AD322" s="442"/>
      <c r="AE322" s="442"/>
      <c r="AF322" s="442"/>
    </row>
    <row r="323" spans="1:32" ht="20.100000000000001" customHeight="1" x14ac:dyDescent="0.3">
      <c r="A323" s="53">
        <v>13</v>
      </c>
      <c r="B323" s="18" t="s">
        <v>72</v>
      </c>
      <c r="C323" s="48" t="s">
        <v>664</v>
      </c>
      <c r="D323" s="53"/>
      <c r="E323" s="21">
        <v>-7</v>
      </c>
      <c r="F323" s="54">
        <v>7</v>
      </c>
      <c r="G323" s="53"/>
      <c r="H323" s="21">
        <v>1</v>
      </c>
      <c r="I323" s="54">
        <v>1</v>
      </c>
      <c r="J323" s="53"/>
      <c r="K323" s="21"/>
      <c r="L323" s="54"/>
      <c r="M323" s="28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>
        <v>2</v>
      </c>
      <c r="Z323" s="21">
        <f t="shared" si="34"/>
        <v>4</v>
      </c>
      <c r="AA323" s="21">
        <f t="shared" si="35"/>
        <v>3</v>
      </c>
      <c r="AB323" s="21">
        <f t="shared" si="36"/>
        <v>2</v>
      </c>
      <c r="AC323" s="188">
        <f t="shared" si="33"/>
        <v>75</v>
      </c>
      <c r="AD323" s="443"/>
      <c r="AE323" s="443"/>
      <c r="AF323" s="443"/>
    </row>
    <row r="324" spans="1:32" ht="20.100000000000001" customHeight="1" x14ac:dyDescent="0.3">
      <c r="A324" s="53">
        <v>14</v>
      </c>
      <c r="B324" s="19" t="s">
        <v>191</v>
      </c>
      <c r="C324" s="48" t="s">
        <v>462</v>
      </c>
      <c r="D324" s="53">
        <v>8</v>
      </c>
      <c r="E324" s="21">
        <v>-1</v>
      </c>
      <c r="F324" s="54">
        <v>2</v>
      </c>
      <c r="G324" s="53">
        <v>9</v>
      </c>
      <c r="H324" s="21">
        <v>-1</v>
      </c>
      <c r="I324" s="54">
        <v>5</v>
      </c>
      <c r="J324" s="53">
        <v>9</v>
      </c>
      <c r="K324" s="21">
        <v>6</v>
      </c>
      <c r="L324" s="54">
        <v>10</v>
      </c>
      <c r="M324" s="281">
        <v>-5</v>
      </c>
      <c r="N324" s="21">
        <v>10</v>
      </c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>
        <v>4</v>
      </c>
      <c r="Z324" s="21">
        <f t="shared" si="34"/>
        <v>11</v>
      </c>
      <c r="AA324" s="21">
        <f t="shared" si="35"/>
        <v>8</v>
      </c>
      <c r="AB324" s="21">
        <f t="shared" si="36"/>
        <v>52</v>
      </c>
      <c r="AC324" s="188">
        <f t="shared" si="33"/>
        <v>72.727272727272734</v>
      </c>
      <c r="AD324" s="443"/>
      <c r="AE324" s="443"/>
      <c r="AF324" s="443"/>
    </row>
    <row r="325" spans="1:32" ht="20.100000000000001" customHeight="1" x14ac:dyDescent="0.3">
      <c r="A325" s="53">
        <v>15</v>
      </c>
      <c r="B325" s="19" t="s">
        <v>650</v>
      </c>
      <c r="C325" s="48" t="s">
        <v>667</v>
      </c>
      <c r="D325" s="53">
        <v>8</v>
      </c>
      <c r="E325" s="21">
        <v>-1</v>
      </c>
      <c r="F325" s="54">
        <v>12</v>
      </c>
      <c r="G325" s="53">
        <v>11</v>
      </c>
      <c r="H325" s="21">
        <v>4</v>
      </c>
      <c r="I325" s="54">
        <v>5</v>
      </c>
      <c r="J325" s="53">
        <v>-5</v>
      </c>
      <c r="K325" s="21">
        <v>2</v>
      </c>
      <c r="L325" s="54">
        <v>-2</v>
      </c>
      <c r="M325" s="281">
        <v>-10</v>
      </c>
      <c r="N325" s="20">
        <v>2</v>
      </c>
      <c r="O325" s="20">
        <v>13</v>
      </c>
      <c r="P325" s="20"/>
      <c r="Q325" s="20"/>
      <c r="R325" s="20"/>
      <c r="S325" s="20"/>
      <c r="T325" s="20"/>
      <c r="U325" s="20"/>
      <c r="V325" s="20"/>
      <c r="W325" s="20"/>
      <c r="X325" s="20"/>
      <c r="Y325" s="21">
        <v>4</v>
      </c>
      <c r="Z325" s="21">
        <f t="shared" si="34"/>
        <v>12</v>
      </c>
      <c r="AA325" s="21">
        <f t="shared" si="35"/>
        <v>8</v>
      </c>
      <c r="AB325" s="21">
        <f t="shared" si="36"/>
        <v>39</v>
      </c>
      <c r="AC325" s="188">
        <f t="shared" si="33"/>
        <v>66.666666666666657</v>
      </c>
    </row>
    <row r="326" spans="1:32" ht="20.100000000000001" customHeight="1" x14ac:dyDescent="0.3">
      <c r="A326" s="53">
        <v>16</v>
      </c>
      <c r="B326" s="19" t="s">
        <v>641</v>
      </c>
      <c r="C326" s="48" t="s">
        <v>665</v>
      </c>
      <c r="D326" s="53">
        <v>9</v>
      </c>
      <c r="E326" s="21">
        <v>10</v>
      </c>
      <c r="F326" s="54">
        <v>-2</v>
      </c>
      <c r="G326" s="53">
        <v>1</v>
      </c>
      <c r="H326" s="21">
        <v>-1</v>
      </c>
      <c r="I326" s="54">
        <v>-11</v>
      </c>
      <c r="J326" s="53">
        <v>3</v>
      </c>
      <c r="K326" s="21">
        <v>4</v>
      </c>
      <c r="L326" s="54">
        <v>6</v>
      </c>
      <c r="M326" s="281">
        <v>9</v>
      </c>
      <c r="N326" s="20">
        <v>-10</v>
      </c>
      <c r="O326" s="20">
        <v>2</v>
      </c>
      <c r="P326" s="20"/>
      <c r="Q326" s="20"/>
      <c r="R326" s="20"/>
      <c r="S326" s="20"/>
      <c r="T326" s="20"/>
      <c r="U326" s="20"/>
      <c r="V326" s="20"/>
      <c r="W326" s="20"/>
      <c r="X326" s="20"/>
      <c r="Y326" s="21">
        <v>4</v>
      </c>
      <c r="Z326" s="21">
        <f t="shared" si="34"/>
        <v>12</v>
      </c>
      <c r="AA326" s="21">
        <f t="shared" si="35"/>
        <v>8</v>
      </c>
      <c r="AB326" s="21">
        <f t="shared" si="36"/>
        <v>20</v>
      </c>
      <c r="AC326" s="188">
        <f t="shared" si="33"/>
        <v>66.666666666666657</v>
      </c>
    </row>
    <row r="327" spans="1:32" ht="20.100000000000001" customHeight="1" x14ac:dyDescent="0.3">
      <c r="A327" s="53">
        <v>17</v>
      </c>
      <c r="B327" s="18" t="s">
        <v>166</v>
      </c>
      <c r="C327" s="48" t="s">
        <v>481</v>
      </c>
      <c r="D327" s="53">
        <v>-4</v>
      </c>
      <c r="E327" s="21">
        <v>-4</v>
      </c>
      <c r="F327" s="54">
        <v>12</v>
      </c>
      <c r="G327" s="53">
        <v>10</v>
      </c>
      <c r="H327" s="21">
        <v>1</v>
      </c>
      <c r="I327" s="54">
        <v>5</v>
      </c>
      <c r="J327" s="53">
        <v>10</v>
      </c>
      <c r="K327" s="21">
        <v>9</v>
      </c>
      <c r="L327" s="54">
        <v>-5</v>
      </c>
      <c r="M327" s="28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>
        <v>3</v>
      </c>
      <c r="Z327" s="21">
        <f t="shared" si="34"/>
        <v>9</v>
      </c>
      <c r="AA327" s="21">
        <f t="shared" si="35"/>
        <v>6</v>
      </c>
      <c r="AB327" s="21">
        <f t="shared" si="36"/>
        <v>34</v>
      </c>
      <c r="AC327" s="188">
        <f t="shared" si="33"/>
        <v>66.666666666666657</v>
      </c>
    </row>
    <row r="328" spans="1:32" ht="20.100000000000001" customHeight="1" x14ac:dyDescent="0.3">
      <c r="A328" s="53">
        <v>18</v>
      </c>
      <c r="B328" s="19" t="s">
        <v>65</v>
      </c>
      <c r="C328" s="48" t="s">
        <v>628</v>
      </c>
      <c r="D328" s="53">
        <v>2</v>
      </c>
      <c r="E328" s="21">
        <v>10</v>
      </c>
      <c r="F328" s="54">
        <v>7</v>
      </c>
      <c r="G328" s="53">
        <v>1</v>
      </c>
      <c r="H328" s="21">
        <v>-3</v>
      </c>
      <c r="I328" s="54">
        <v>-3</v>
      </c>
      <c r="J328" s="53">
        <v>1</v>
      </c>
      <c r="K328" s="21">
        <v>-2</v>
      </c>
      <c r="L328" s="54">
        <v>2</v>
      </c>
      <c r="M328" s="28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>
        <v>3</v>
      </c>
      <c r="Z328" s="21">
        <f t="shared" si="34"/>
        <v>9</v>
      </c>
      <c r="AA328" s="21">
        <f t="shared" si="35"/>
        <v>6</v>
      </c>
      <c r="AB328" s="21">
        <f t="shared" si="36"/>
        <v>15</v>
      </c>
      <c r="AC328" s="188">
        <f t="shared" si="33"/>
        <v>66.666666666666657</v>
      </c>
    </row>
    <row r="329" spans="1:32" ht="20.100000000000001" customHeight="1" x14ac:dyDescent="0.3">
      <c r="A329" s="53">
        <v>19</v>
      </c>
      <c r="B329" s="18" t="s">
        <v>219</v>
      </c>
      <c r="C329" s="48" t="s">
        <v>666</v>
      </c>
      <c r="D329" s="53">
        <v>1</v>
      </c>
      <c r="E329" s="21">
        <v>1</v>
      </c>
      <c r="F329" s="54">
        <v>8</v>
      </c>
      <c r="G329" s="53">
        <v>9</v>
      </c>
      <c r="H329" s="21">
        <v>-1</v>
      </c>
      <c r="I329" s="54">
        <v>7</v>
      </c>
      <c r="J329" s="53">
        <v>-8</v>
      </c>
      <c r="K329" s="21">
        <v>-5</v>
      </c>
      <c r="L329" s="54">
        <v>2</v>
      </c>
      <c r="M329" s="281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1">
        <v>3</v>
      </c>
      <c r="Z329" s="21">
        <f t="shared" si="34"/>
        <v>9</v>
      </c>
      <c r="AA329" s="21">
        <f t="shared" si="35"/>
        <v>6</v>
      </c>
      <c r="AB329" s="21">
        <f t="shared" si="36"/>
        <v>14</v>
      </c>
      <c r="AC329" s="188">
        <f t="shared" si="33"/>
        <v>66.666666666666657</v>
      </c>
    </row>
    <row r="330" spans="1:32" ht="20.100000000000001" customHeight="1" x14ac:dyDescent="0.3">
      <c r="A330" s="53">
        <v>20</v>
      </c>
      <c r="B330" s="18" t="s">
        <v>351</v>
      </c>
      <c r="C330" s="48" t="s">
        <v>465</v>
      </c>
      <c r="D330" s="53">
        <v>1</v>
      </c>
      <c r="E330" s="21">
        <v>3</v>
      </c>
      <c r="F330" s="54">
        <v>5</v>
      </c>
      <c r="G330" s="53">
        <v>2</v>
      </c>
      <c r="H330" s="21">
        <v>-4</v>
      </c>
      <c r="I330" s="54">
        <v>-5</v>
      </c>
      <c r="J330" s="53">
        <v>-8</v>
      </c>
      <c r="K330" s="21">
        <v>5</v>
      </c>
      <c r="L330" s="54">
        <v>3</v>
      </c>
      <c r="M330" s="281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1">
        <v>3</v>
      </c>
      <c r="Z330" s="21">
        <f t="shared" si="34"/>
        <v>9</v>
      </c>
      <c r="AA330" s="21">
        <f t="shared" si="35"/>
        <v>6</v>
      </c>
      <c r="AB330" s="21">
        <f t="shared" si="36"/>
        <v>2</v>
      </c>
      <c r="AC330" s="188">
        <f t="shared" si="33"/>
        <v>66.666666666666657</v>
      </c>
    </row>
    <row r="331" spans="1:32" ht="20.100000000000001" customHeight="1" x14ac:dyDescent="0.3">
      <c r="A331" s="53">
        <v>21</v>
      </c>
      <c r="B331" s="18" t="s">
        <v>327</v>
      </c>
      <c r="C331" s="48" t="s">
        <v>481</v>
      </c>
      <c r="D331" s="53">
        <v>12</v>
      </c>
      <c r="E331" s="21">
        <v>-7</v>
      </c>
      <c r="F331" s="54">
        <v>12</v>
      </c>
      <c r="G331" s="53">
        <v>8</v>
      </c>
      <c r="H331" s="21">
        <v>2</v>
      </c>
      <c r="I331" s="54">
        <v>-1</v>
      </c>
      <c r="J331" s="53"/>
      <c r="K331" s="21"/>
      <c r="L331" s="54"/>
      <c r="M331" s="28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>
        <v>2</v>
      </c>
      <c r="Z331" s="21">
        <f t="shared" si="34"/>
        <v>6</v>
      </c>
      <c r="AA331" s="21">
        <f t="shared" si="35"/>
        <v>4</v>
      </c>
      <c r="AB331" s="21">
        <f t="shared" si="36"/>
        <v>26</v>
      </c>
      <c r="AC331" s="188">
        <f t="shared" si="33"/>
        <v>66.666666666666657</v>
      </c>
    </row>
    <row r="332" spans="1:32" ht="20.100000000000001" customHeight="1" x14ac:dyDescent="0.3">
      <c r="A332" s="53">
        <v>22</v>
      </c>
      <c r="B332" s="18" t="s">
        <v>635</v>
      </c>
      <c r="C332" s="48" t="s">
        <v>465</v>
      </c>
      <c r="D332" s="53">
        <v>12</v>
      </c>
      <c r="E332" s="21">
        <v>3</v>
      </c>
      <c r="F332" s="54">
        <v>5</v>
      </c>
      <c r="G332" s="53">
        <v>3</v>
      </c>
      <c r="H332" s="21">
        <v>-4</v>
      </c>
      <c r="I332" s="54">
        <v>-5</v>
      </c>
      <c r="J332" s="53"/>
      <c r="K332" s="21"/>
      <c r="L332" s="54"/>
      <c r="M332" s="28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>
        <v>2</v>
      </c>
      <c r="Z332" s="21">
        <f t="shared" si="34"/>
        <v>6</v>
      </c>
      <c r="AA332" s="21">
        <f t="shared" si="35"/>
        <v>4</v>
      </c>
      <c r="AB332" s="21">
        <f t="shared" si="36"/>
        <v>14</v>
      </c>
      <c r="AC332" s="188">
        <f t="shared" si="33"/>
        <v>66.666666666666657</v>
      </c>
    </row>
    <row r="333" spans="1:32" ht="20.100000000000001" customHeight="1" x14ac:dyDescent="0.3">
      <c r="A333" s="53">
        <v>23</v>
      </c>
      <c r="B333" s="19" t="s">
        <v>89</v>
      </c>
      <c r="C333" s="48" t="s">
        <v>118</v>
      </c>
      <c r="D333" s="53"/>
      <c r="E333" s="21"/>
      <c r="F333" s="54"/>
      <c r="G333" s="53"/>
      <c r="H333" s="21"/>
      <c r="I333" s="54"/>
      <c r="J333" s="53">
        <v>1</v>
      </c>
      <c r="K333" s="21">
        <v>5</v>
      </c>
      <c r="L333" s="54">
        <v>12</v>
      </c>
      <c r="M333" s="281">
        <v>-6</v>
      </c>
      <c r="N333" s="21">
        <v>1</v>
      </c>
      <c r="O333" s="21">
        <v>-6</v>
      </c>
      <c r="P333" s="21"/>
      <c r="Q333" s="21"/>
      <c r="R333" s="21"/>
      <c r="S333" s="21"/>
      <c r="T333" s="21"/>
      <c r="U333" s="21"/>
      <c r="V333" s="21"/>
      <c r="W333" s="20"/>
      <c r="X333" s="20"/>
      <c r="Y333" s="21">
        <v>2</v>
      </c>
      <c r="Z333" s="21">
        <f t="shared" si="34"/>
        <v>6</v>
      </c>
      <c r="AA333" s="21">
        <f t="shared" si="35"/>
        <v>4</v>
      </c>
      <c r="AB333" s="21">
        <f t="shared" si="36"/>
        <v>7</v>
      </c>
      <c r="AC333" s="188">
        <f t="shared" si="33"/>
        <v>66.666666666666657</v>
      </c>
    </row>
    <row r="334" spans="1:32" ht="20.100000000000001" customHeight="1" x14ac:dyDescent="0.3">
      <c r="A334" s="53">
        <v>24</v>
      </c>
      <c r="B334" s="18" t="s">
        <v>71</v>
      </c>
      <c r="C334" s="48" t="s">
        <v>664</v>
      </c>
      <c r="D334" s="53">
        <v>-4</v>
      </c>
      <c r="E334" s="21">
        <v>-7</v>
      </c>
      <c r="F334" s="54">
        <v>7</v>
      </c>
      <c r="G334" s="53">
        <v>3</v>
      </c>
      <c r="H334" s="21">
        <v>1</v>
      </c>
      <c r="I334" s="54">
        <v>1</v>
      </c>
      <c r="J334" s="53"/>
      <c r="K334" s="21"/>
      <c r="L334" s="54"/>
      <c r="M334" s="28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>
        <v>2</v>
      </c>
      <c r="Z334" s="21">
        <f t="shared" si="34"/>
        <v>6</v>
      </c>
      <c r="AA334" s="21">
        <f t="shared" si="35"/>
        <v>4</v>
      </c>
      <c r="AB334" s="21">
        <f t="shared" si="36"/>
        <v>1</v>
      </c>
      <c r="AC334" s="188">
        <f t="shared" si="33"/>
        <v>66.666666666666657</v>
      </c>
    </row>
    <row r="335" spans="1:32" ht="20.100000000000001" customHeight="1" x14ac:dyDescent="0.3">
      <c r="A335" s="53">
        <v>25</v>
      </c>
      <c r="B335" s="18" t="s">
        <v>531</v>
      </c>
      <c r="C335" s="48" t="s">
        <v>293</v>
      </c>
      <c r="D335" s="53">
        <v>-11</v>
      </c>
      <c r="E335" s="21">
        <v>7</v>
      </c>
      <c r="F335" s="54"/>
      <c r="G335" s="53">
        <v>4</v>
      </c>
      <c r="H335" s="21"/>
      <c r="I335" s="54">
        <v>6</v>
      </c>
      <c r="J335" s="53">
        <v>-11</v>
      </c>
      <c r="K335" s="21"/>
      <c r="L335" s="54">
        <v>4</v>
      </c>
      <c r="M335" s="28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>
        <v>3</v>
      </c>
      <c r="Z335" s="21">
        <f t="shared" si="34"/>
        <v>6</v>
      </c>
      <c r="AA335" s="21">
        <f t="shared" si="35"/>
        <v>4</v>
      </c>
      <c r="AB335" s="21">
        <f t="shared" si="36"/>
        <v>-1</v>
      </c>
      <c r="AC335" s="188">
        <f t="shared" si="33"/>
        <v>66.666666666666657</v>
      </c>
    </row>
    <row r="336" spans="1:32" ht="20.100000000000001" customHeight="1" x14ac:dyDescent="0.3">
      <c r="A336" s="53">
        <v>26</v>
      </c>
      <c r="B336" s="18" t="s">
        <v>334</v>
      </c>
      <c r="C336" s="48" t="s">
        <v>465</v>
      </c>
      <c r="D336" s="53"/>
      <c r="E336" s="21"/>
      <c r="F336" s="54"/>
      <c r="G336" s="53"/>
      <c r="H336" s="21"/>
      <c r="I336" s="54"/>
      <c r="J336" s="53">
        <v>-1</v>
      </c>
      <c r="K336" s="21">
        <v>5</v>
      </c>
      <c r="L336" s="54">
        <v>4</v>
      </c>
      <c r="M336" s="281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1">
        <v>1</v>
      </c>
      <c r="Z336" s="21">
        <f t="shared" si="34"/>
        <v>3</v>
      </c>
      <c r="AA336" s="21">
        <f t="shared" si="35"/>
        <v>2</v>
      </c>
      <c r="AB336" s="21">
        <f t="shared" si="36"/>
        <v>8</v>
      </c>
      <c r="AC336" s="188">
        <f t="shared" si="33"/>
        <v>66.666666666666657</v>
      </c>
    </row>
    <row r="337" spans="1:29" ht="20.100000000000001" customHeight="1" x14ac:dyDescent="0.3">
      <c r="A337" s="53">
        <v>27</v>
      </c>
      <c r="B337" s="18" t="s">
        <v>687</v>
      </c>
      <c r="C337" s="48" t="s">
        <v>706</v>
      </c>
      <c r="D337" s="53"/>
      <c r="E337" s="21"/>
      <c r="F337" s="54"/>
      <c r="G337" s="53">
        <v>7</v>
      </c>
      <c r="H337" s="21">
        <v>-10</v>
      </c>
      <c r="I337" s="54">
        <v>3</v>
      </c>
      <c r="J337" s="53"/>
      <c r="K337" s="21"/>
      <c r="L337" s="54"/>
      <c r="M337" s="28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>
        <v>1</v>
      </c>
      <c r="Z337" s="21">
        <f t="shared" si="34"/>
        <v>3</v>
      </c>
      <c r="AA337" s="21">
        <f t="shared" si="35"/>
        <v>2</v>
      </c>
      <c r="AB337" s="21">
        <f t="shared" si="36"/>
        <v>0</v>
      </c>
      <c r="AC337" s="188">
        <f t="shared" si="33"/>
        <v>66.666666666666657</v>
      </c>
    </row>
    <row r="338" spans="1:29" ht="20.100000000000001" customHeight="1" x14ac:dyDescent="0.3">
      <c r="A338" s="53">
        <v>28</v>
      </c>
      <c r="B338" s="19" t="s">
        <v>615</v>
      </c>
      <c r="C338" s="48" t="s">
        <v>662</v>
      </c>
      <c r="D338" s="53">
        <v>3</v>
      </c>
      <c r="E338" s="21">
        <v>1</v>
      </c>
      <c r="F338" s="54">
        <v>-8</v>
      </c>
      <c r="G338" s="53"/>
      <c r="H338" s="21"/>
      <c r="I338" s="54"/>
      <c r="J338" s="53"/>
      <c r="K338" s="21"/>
      <c r="L338" s="54"/>
      <c r="M338" s="28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>
        <v>1</v>
      </c>
      <c r="Z338" s="21">
        <f t="shared" si="34"/>
        <v>3</v>
      </c>
      <c r="AA338" s="21">
        <f t="shared" si="35"/>
        <v>2</v>
      </c>
      <c r="AB338" s="21">
        <f t="shared" si="36"/>
        <v>-4</v>
      </c>
      <c r="AC338" s="188">
        <f t="shared" si="33"/>
        <v>66.666666666666657</v>
      </c>
    </row>
    <row r="339" spans="1:29" ht="20.100000000000001" customHeight="1" x14ac:dyDescent="0.3">
      <c r="A339" s="53">
        <v>29</v>
      </c>
      <c r="B339" s="19" t="s">
        <v>148</v>
      </c>
      <c r="C339" s="48" t="s">
        <v>462</v>
      </c>
      <c r="D339" s="53">
        <v>-2</v>
      </c>
      <c r="E339" s="21">
        <v>-1</v>
      </c>
      <c r="F339" s="54">
        <v>2</v>
      </c>
      <c r="G339" s="53">
        <v>-4</v>
      </c>
      <c r="H339" s="21">
        <v>-1</v>
      </c>
      <c r="I339" s="54">
        <v>1</v>
      </c>
      <c r="J339" s="53">
        <v>4</v>
      </c>
      <c r="K339" s="21">
        <v>6</v>
      </c>
      <c r="L339" s="56"/>
      <c r="M339" s="301">
        <v>3</v>
      </c>
      <c r="N339" s="20">
        <v>3</v>
      </c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1">
        <v>4</v>
      </c>
      <c r="Z339" s="21">
        <f t="shared" si="34"/>
        <v>10</v>
      </c>
      <c r="AA339" s="21">
        <f t="shared" si="35"/>
        <v>6</v>
      </c>
      <c r="AB339" s="21">
        <f t="shared" si="36"/>
        <v>11</v>
      </c>
      <c r="AC339" s="188">
        <f t="shared" si="33"/>
        <v>60</v>
      </c>
    </row>
    <row r="340" spans="1:29" ht="20.100000000000001" customHeight="1" x14ac:dyDescent="0.3">
      <c r="A340" s="53">
        <v>30</v>
      </c>
      <c r="B340" s="18" t="s">
        <v>627</v>
      </c>
      <c r="C340" s="48" t="s">
        <v>481</v>
      </c>
      <c r="D340" s="53"/>
      <c r="E340" s="21"/>
      <c r="F340" s="54"/>
      <c r="G340" s="53"/>
      <c r="H340" s="21">
        <v>2</v>
      </c>
      <c r="I340" s="54">
        <v>-1</v>
      </c>
      <c r="J340" s="53">
        <v>7</v>
      </c>
      <c r="K340" s="21">
        <v>8</v>
      </c>
      <c r="L340" s="54">
        <v>11</v>
      </c>
      <c r="M340" s="28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>
        <v>2</v>
      </c>
      <c r="Z340" s="21">
        <f t="shared" si="34"/>
        <v>5</v>
      </c>
      <c r="AA340" s="21">
        <f t="shared" si="35"/>
        <v>4</v>
      </c>
      <c r="AB340" s="21">
        <f t="shared" si="36"/>
        <v>27</v>
      </c>
      <c r="AC340" s="188">
        <f t="shared" si="33"/>
        <v>80</v>
      </c>
    </row>
    <row r="341" spans="1:29" ht="20.100000000000001" customHeight="1" x14ac:dyDescent="0.3">
      <c r="A341" s="53">
        <v>31</v>
      </c>
      <c r="B341" s="19" t="s">
        <v>651</v>
      </c>
      <c r="C341" s="48" t="s">
        <v>667</v>
      </c>
      <c r="D341" s="53">
        <v>-9</v>
      </c>
      <c r="E341" s="21">
        <v>-1</v>
      </c>
      <c r="F341" s="54">
        <v>12</v>
      </c>
      <c r="G341" s="53">
        <v>-2</v>
      </c>
      <c r="H341" s="21">
        <v>4</v>
      </c>
      <c r="I341" s="54">
        <v>5</v>
      </c>
      <c r="J341" s="53">
        <v>6</v>
      </c>
      <c r="K341" s="21">
        <v>2</v>
      </c>
      <c r="L341" s="54">
        <v>-2</v>
      </c>
      <c r="M341" s="281">
        <v>-4</v>
      </c>
      <c r="N341" s="21">
        <v>2</v>
      </c>
      <c r="O341" s="21">
        <v>13</v>
      </c>
      <c r="P341" s="21"/>
      <c r="Q341" s="21"/>
      <c r="R341" s="21"/>
      <c r="S341" s="21"/>
      <c r="T341" s="21"/>
      <c r="U341" s="21"/>
      <c r="V341" s="21"/>
      <c r="W341" s="21"/>
      <c r="X341" s="21"/>
      <c r="Y341" s="21">
        <v>4</v>
      </c>
      <c r="Z341" s="21">
        <f t="shared" si="34"/>
        <v>12</v>
      </c>
      <c r="AA341" s="21">
        <f t="shared" si="35"/>
        <v>7</v>
      </c>
      <c r="AB341" s="21">
        <f t="shared" si="36"/>
        <v>26</v>
      </c>
      <c r="AC341" s="188">
        <f t="shared" si="33"/>
        <v>58.333333333333336</v>
      </c>
    </row>
    <row r="342" spans="1:29" ht="20.100000000000001" customHeight="1" x14ac:dyDescent="0.3">
      <c r="A342" s="53">
        <v>32</v>
      </c>
      <c r="B342" s="19" t="s">
        <v>624</v>
      </c>
      <c r="C342" s="48" t="s">
        <v>118</v>
      </c>
      <c r="D342" s="53">
        <v>-5</v>
      </c>
      <c r="E342" s="21">
        <v>-11</v>
      </c>
      <c r="F342" s="54">
        <v>-5</v>
      </c>
      <c r="G342" s="53">
        <v>-4</v>
      </c>
      <c r="H342" s="21">
        <v>7</v>
      </c>
      <c r="I342" s="54">
        <v>1</v>
      </c>
      <c r="J342" s="53">
        <v>6</v>
      </c>
      <c r="K342" s="21">
        <v>5</v>
      </c>
      <c r="L342" s="54">
        <v>12</v>
      </c>
      <c r="M342" s="281">
        <v>-2</v>
      </c>
      <c r="N342" s="21">
        <v>1</v>
      </c>
      <c r="O342" s="21">
        <v>3</v>
      </c>
      <c r="P342" s="21"/>
      <c r="Q342" s="21"/>
      <c r="R342" s="21"/>
      <c r="S342" s="21"/>
      <c r="T342" s="21"/>
      <c r="U342" s="21"/>
      <c r="V342" s="21"/>
      <c r="W342" s="21"/>
      <c r="X342" s="21"/>
      <c r="Y342" s="21">
        <v>4</v>
      </c>
      <c r="Z342" s="21">
        <f t="shared" si="34"/>
        <v>12</v>
      </c>
      <c r="AA342" s="21">
        <f t="shared" si="35"/>
        <v>7</v>
      </c>
      <c r="AB342" s="21">
        <f t="shared" si="36"/>
        <v>8</v>
      </c>
      <c r="AC342" s="188">
        <f t="shared" si="33"/>
        <v>58.333333333333336</v>
      </c>
    </row>
    <row r="343" spans="1:29" ht="20.100000000000001" customHeight="1" x14ac:dyDescent="0.3">
      <c r="A343" s="53">
        <v>33</v>
      </c>
      <c r="B343" s="19" t="s">
        <v>145</v>
      </c>
      <c r="C343" s="48" t="s">
        <v>462</v>
      </c>
      <c r="D343" s="53">
        <v>-3</v>
      </c>
      <c r="E343" s="21">
        <v>-12</v>
      </c>
      <c r="F343" s="54">
        <v>5</v>
      </c>
      <c r="G343" s="53">
        <v>4</v>
      </c>
      <c r="H343" s="21">
        <v>-2</v>
      </c>
      <c r="I343" s="54">
        <v>-5</v>
      </c>
      <c r="J343" s="53">
        <v>2</v>
      </c>
      <c r="K343" s="21">
        <v>-8</v>
      </c>
      <c r="L343" s="54">
        <v>2</v>
      </c>
      <c r="M343" s="281">
        <v>3</v>
      </c>
      <c r="N343" s="21">
        <v>13</v>
      </c>
      <c r="O343" s="21">
        <v>7</v>
      </c>
      <c r="P343" s="21"/>
      <c r="Q343" s="21"/>
      <c r="R343" s="21"/>
      <c r="S343" s="21"/>
      <c r="T343" s="21"/>
      <c r="U343" s="21"/>
      <c r="V343" s="21"/>
      <c r="W343" s="21"/>
      <c r="X343" s="21"/>
      <c r="Y343" s="21">
        <v>4</v>
      </c>
      <c r="Z343" s="21">
        <f t="shared" si="34"/>
        <v>12</v>
      </c>
      <c r="AA343" s="21">
        <f t="shared" si="35"/>
        <v>7</v>
      </c>
      <c r="AB343" s="21">
        <f t="shared" si="36"/>
        <v>6</v>
      </c>
      <c r="AC343" s="188">
        <f t="shared" ref="AC343:AC374" si="37">AA343/Z343*100</f>
        <v>58.333333333333336</v>
      </c>
    </row>
    <row r="344" spans="1:29" ht="20.100000000000001" customHeight="1" x14ac:dyDescent="0.3">
      <c r="A344" s="53">
        <v>34</v>
      </c>
      <c r="B344" s="19" t="s">
        <v>147</v>
      </c>
      <c r="C344" s="48" t="s">
        <v>462</v>
      </c>
      <c r="D344" s="53">
        <v>7</v>
      </c>
      <c r="E344" s="21">
        <v>-12</v>
      </c>
      <c r="F344" s="54">
        <v>5</v>
      </c>
      <c r="G344" s="53"/>
      <c r="H344" s="21">
        <v>-2</v>
      </c>
      <c r="I344" s="54"/>
      <c r="J344" s="53"/>
      <c r="K344" s="21"/>
      <c r="L344" s="54">
        <v>10</v>
      </c>
      <c r="M344" s="281">
        <v>-7</v>
      </c>
      <c r="N344" s="21"/>
      <c r="O344" s="21">
        <v>9</v>
      </c>
      <c r="P344" s="21"/>
      <c r="Q344" s="21"/>
      <c r="R344" s="21"/>
      <c r="S344" s="21"/>
      <c r="T344" s="21"/>
      <c r="U344" s="21"/>
      <c r="V344" s="21"/>
      <c r="W344" s="21"/>
      <c r="X344" s="21"/>
      <c r="Y344" s="21">
        <v>4</v>
      </c>
      <c r="Z344" s="21">
        <f t="shared" si="34"/>
        <v>7</v>
      </c>
      <c r="AA344" s="21">
        <f t="shared" si="35"/>
        <v>4</v>
      </c>
      <c r="AB344" s="21">
        <f t="shared" si="36"/>
        <v>10</v>
      </c>
      <c r="AC344" s="188">
        <f t="shared" si="37"/>
        <v>57.142857142857139</v>
      </c>
    </row>
    <row r="345" spans="1:29" ht="20.100000000000001" customHeight="1" x14ac:dyDescent="0.3">
      <c r="A345" s="53">
        <v>35</v>
      </c>
      <c r="B345" s="18" t="s">
        <v>176</v>
      </c>
      <c r="C345" s="48" t="s">
        <v>293</v>
      </c>
      <c r="D345" s="53">
        <v>6</v>
      </c>
      <c r="E345" s="21">
        <v>7</v>
      </c>
      <c r="F345" s="54">
        <v>7</v>
      </c>
      <c r="G345" s="53">
        <v>10</v>
      </c>
      <c r="H345" s="21">
        <v>-2</v>
      </c>
      <c r="I345" s="54">
        <v>13</v>
      </c>
      <c r="J345" s="53">
        <v>-1</v>
      </c>
      <c r="K345" s="21">
        <v>-4</v>
      </c>
      <c r="L345" s="54">
        <v>-1</v>
      </c>
      <c r="M345" s="281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1">
        <v>3</v>
      </c>
      <c r="Z345" s="21">
        <f t="shared" si="34"/>
        <v>9</v>
      </c>
      <c r="AA345" s="21">
        <f t="shared" si="35"/>
        <v>5</v>
      </c>
      <c r="AB345" s="21">
        <f t="shared" si="36"/>
        <v>35</v>
      </c>
      <c r="AC345" s="188">
        <f t="shared" si="37"/>
        <v>55.555555555555557</v>
      </c>
    </row>
    <row r="346" spans="1:29" ht="20.100000000000001" customHeight="1" x14ac:dyDescent="0.3">
      <c r="A346" s="53">
        <v>36</v>
      </c>
      <c r="B346" s="19" t="s">
        <v>654</v>
      </c>
      <c r="C346" s="48" t="s">
        <v>667</v>
      </c>
      <c r="D346" s="53">
        <v>-1</v>
      </c>
      <c r="E346" s="21">
        <v>1</v>
      </c>
      <c r="F346" s="54">
        <v>5</v>
      </c>
      <c r="G346" s="53">
        <v>9</v>
      </c>
      <c r="H346" s="21">
        <v>4</v>
      </c>
      <c r="I346" s="54">
        <v>10</v>
      </c>
      <c r="J346" s="53"/>
      <c r="K346" s="21"/>
      <c r="L346" s="54">
        <v>-3</v>
      </c>
      <c r="M346" s="281"/>
      <c r="N346" s="21">
        <v>-1</v>
      </c>
      <c r="O346" s="21">
        <v>-2</v>
      </c>
      <c r="P346" s="21"/>
      <c r="Q346" s="21"/>
      <c r="R346" s="21"/>
      <c r="S346" s="21"/>
      <c r="T346" s="21"/>
      <c r="U346" s="21"/>
      <c r="V346" s="21"/>
      <c r="W346" s="21"/>
      <c r="X346" s="21"/>
      <c r="Y346" s="21">
        <v>4</v>
      </c>
      <c r="Z346" s="21">
        <f t="shared" si="34"/>
        <v>9</v>
      </c>
      <c r="AA346" s="21">
        <f t="shared" si="35"/>
        <v>5</v>
      </c>
      <c r="AB346" s="21">
        <f t="shared" si="36"/>
        <v>22</v>
      </c>
      <c r="AC346" s="188">
        <f t="shared" si="37"/>
        <v>55.555555555555557</v>
      </c>
    </row>
    <row r="347" spans="1:29" ht="20.100000000000001" customHeight="1" x14ac:dyDescent="0.3">
      <c r="A347" s="53">
        <v>37</v>
      </c>
      <c r="B347" s="19" t="s">
        <v>56</v>
      </c>
      <c r="C347" s="48" t="s">
        <v>628</v>
      </c>
      <c r="D347" s="53">
        <v>11</v>
      </c>
      <c r="E347" s="21">
        <v>-7</v>
      </c>
      <c r="F347" s="54">
        <v>11</v>
      </c>
      <c r="G347" s="53">
        <v>-4</v>
      </c>
      <c r="H347" s="21">
        <v>-4</v>
      </c>
      <c r="I347" s="54">
        <v>-3</v>
      </c>
      <c r="J347" s="53">
        <v>3</v>
      </c>
      <c r="K347" s="21">
        <v>9</v>
      </c>
      <c r="L347" s="56">
        <v>2</v>
      </c>
      <c r="M347" s="281"/>
      <c r="N347" s="21"/>
      <c r="O347" s="21"/>
      <c r="P347" s="21"/>
      <c r="Q347" s="21"/>
      <c r="R347" s="21"/>
      <c r="S347" s="21"/>
      <c r="T347" s="21"/>
      <c r="U347" s="21"/>
      <c r="V347" s="21"/>
      <c r="W347" s="20"/>
      <c r="X347" s="20"/>
      <c r="Y347" s="21">
        <v>3</v>
      </c>
      <c r="Z347" s="21">
        <f t="shared" si="34"/>
        <v>9</v>
      </c>
      <c r="AA347" s="21">
        <f t="shared" si="35"/>
        <v>5</v>
      </c>
      <c r="AB347" s="21">
        <f t="shared" si="36"/>
        <v>18</v>
      </c>
      <c r="AC347" s="188">
        <f t="shared" si="37"/>
        <v>55.555555555555557</v>
      </c>
    </row>
    <row r="348" spans="1:29" ht="20.100000000000001" customHeight="1" x14ac:dyDescent="0.3">
      <c r="A348" s="53">
        <v>38</v>
      </c>
      <c r="B348" s="18" t="s">
        <v>620</v>
      </c>
      <c r="C348" s="48" t="s">
        <v>664</v>
      </c>
      <c r="D348" s="53">
        <v>-4</v>
      </c>
      <c r="E348" s="21">
        <v>11</v>
      </c>
      <c r="F348" s="54">
        <v>5</v>
      </c>
      <c r="G348" s="53">
        <v>3</v>
      </c>
      <c r="H348" s="21">
        <v>12</v>
      </c>
      <c r="I348" s="54">
        <v>-5</v>
      </c>
      <c r="J348" s="53">
        <v>4</v>
      </c>
      <c r="K348" s="21">
        <v>-9</v>
      </c>
      <c r="L348" s="54">
        <v>-1</v>
      </c>
      <c r="M348" s="28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>
        <v>3</v>
      </c>
      <c r="Z348" s="21">
        <f t="shared" si="34"/>
        <v>9</v>
      </c>
      <c r="AA348" s="21">
        <f t="shared" si="35"/>
        <v>5</v>
      </c>
      <c r="AB348" s="21">
        <f t="shared" si="36"/>
        <v>16</v>
      </c>
      <c r="AC348" s="188">
        <f t="shared" si="37"/>
        <v>55.555555555555557</v>
      </c>
    </row>
    <row r="349" spans="1:29" ht="20.100000000000001" customHeight="1" x14ac:dyDescent="0.3">
      <c r="A349" s="53">
        <v>39</v>
      </c>
      <c r="B349" s="18" t="s">
        <v>645</v>
      </c>
      <c r="C349" s="48" t="s">
        <v>666</v>
      </c>
      <c r="D349" s="53">
        <v>4</v>
      </c>
      <c r="E349" s="21">
        <v>10</v>
      </c>
      <c r="F349" s="54">
        <v>11</v>
      </c>
      <c r="G349" s="53">
        <v>-1</v>
      </c>
      <c r="H349" s="21">
        <v>1</v>
      </c>
      <c r="I349" s="54">
        <v>-12</v>
      </c>
      <c r="J349" s="53">
        <v>-6</v>
      </c>
      <c r="K349" s="21">
        <v>6</v>
      </c>
      <c r="L349" s="54">
        <v>-3</v>
      </c>
      <c r="M349" s="28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>
        <v>3</v>
      </c>
      <c r="Z349" s="21">
        <f t="shared" si="34"/>
        <v>9</v>
      </c>
      <c r="AA349" s="21">
        <f t="shared" si="35"/>
        <v>5</v>
      </c>
      <c r="AB349" s="21">
        <f t="shared" si="36"/>
        <v>10</v>
      </c>
      <c r="AC349" s="188">
        <f t="shared" si="37"/>
        <v>55.555555555555557</v>
      </c>
    </row>
    <row r="350" spans="1:29" ht="20.100000000000001" customHeight="1" x14ac:dyDescent="0.3">
      <c r="A350" s="53">
        <v>40</v>
      </c>
      <c r="B350" s="18" t="s">
        <v>497</v>
      </c>
      <c r="C350" s="48" t="s">
        <v>481</v>
      </c>
      <c r="D350" s="53">
        <v>6</v>
      </c>
      <c r="E350" s="21">
        <v>-4</v>
      </c>
      <c r="F350" s="54">
        <v>-4</v>
      </c>
      <c r="G350" s="53">
        <v>6</v>
      </c>
      <c r="H350" s="21">
        <v>1</v>
      </c>
      <c r="I350" s="54">
        <v>-5</v>
      </c>
      <c r="J350" s="53">
        <v>6</v>
      </c>
      <c r="K350" s="21">
        <v>8</v>
      </c>
      <c r="L350" s="54">
        <v>-5</v>
      </c>
      <c r="M350" s="28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>
        <v>3</v>
      </c>
      <c r="Z350" s="21">
        <f t="shared" si="34"/>
        <v>9</v>
      </c>
      <c r="AA350" s="21">
        <f t="shared" si="35"/>
        <v>5</v>
      </c>
      <c r="AB350" s="21">
        <f t="shared" si="36"/>
        <v>9</v>
      </c>
      <c r="AC350" s="188">
        <f t="shared" si="37"/>
        <v>55.555555555555557</v>
      </c>
    </row>
    <row r="351" spans="1:29" ht="20.100000000000001" customHeight="1" x14ac:dyDescent="0.3">
      <c r="A351" s="53">
        <v>41</v>
      </c>
      <c r="B351" s="18" t="s">
        <v>647</v>
      </c>
      <c r="C351" s="48" t="s">
        <v>666</v>
      </c>
      <c r="D351" s="53">
        <v>-1</v>
      </c>
      <c r="E351" s="21">
        <v>10</v>
      </c>
      <c r="F351" s="54">
        <v>11</v>
      </c>
      <c r="G351" s="53">
        <v>1</v>
      </c>
      <c r="H351" s="21">
        <v>1</v>
      </c>
      <c r="I351" s="54">
        <v>-12</v>
      </c>
      <c r="J351" s="53">
        <v>-9</v>
      </c>
      <c r="K351" s="21">
        <v>6</v>
      </c>
      <c r="L351" s="54">
        <v>-3</v>
      </c>
      <c r="M351" s="28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>
        <v>3</v>
      </c>
      <c r="Z351" s="21">
        <f t="shared" si="34"/>
        <v>9</v>
      </c>
      <c r="AA351" s="21">
        <f t="shared" si="35"/>
        <v>5</v>
      </c>
      <c r="AB351" s="21">
        <f t="shared" si="36"/>
        <v>4</v>
      </c>
      <c r="AC351" s="188">
        <f t="shared" si="37"/>
        <v>55.555555555555557</v>
      </c>
    </row>
    <row r="352" spans="1:29" ht="20.100000000000001" customHeight="1" x14ac:dyDescent="0.3">
      <c r="A352" s="53">
        <v>42</v>
      </c>
      <c r="B352" s="19" t="s">
        <v>649</v>
      </c>
      <c r="C352" s="48" t="s">
        <v>667</v>
      </c>
      <c r="D352" s="53">
        <v>1</v>
      </c>
      <c r="E352" s="21">
        <v>1</v>
      </c>
      <c r="F352" s="54">
        <v>5</v>
      </c>
      <c r="G352" s="53">
        <v>-3</v>
      </c>
      <c r="H352" s="21">
        <v>4</v>
      </c>
      <c r="I352" s="54">
        <v>10</v>
      </c>
      <c r="J352" s="53">
        <v>-1</v>
      </c>
      <c r="K352" s="21">
        <v>-9</v>
      </c>
      <c r="L352" s="54"/>
      <c r="M352" s="281">
        <v>10</v>
      </c>
      <c r="N352" s="21">
        <v>-2</v>
      </c>
      <c r="O352" s="21">
        <v>-13</v>
      </c>
      <c r="P352" s="21"/>
      <c r="Q352" s="21"/>
      <c r="R352" s="21"/>
      <c r="S352" s="21"/>
      <c r="T352" s="21"/>
      <c r="U352" s="21"/>
      <c r="V352" s="21"/>
      <c r="W352" s="21"/>
      <c r="X352" s="21"/>
      <c r="Y352" s="21">
        <v>4</v>
      </c>
      <c r="Z352" s="21">
        <f t="shared" si="34"/>
        <v>11</v>
      </c>
      <c r="AA352" s="21">
        <f t="shared" si="35"/>
        <v>6</v>
      </c>
      <c r="AB352" s="21">
        <f t="shared" si="36"/>
        <v>3</v>
      </c>
      <c r="AC352" s="188">
        <f t="shared" si="37"/>
        <v>54.54545454545454</v>
      </c>
    </row>
    <row r="353" spans="1:29" ht="20.100000000000001" customHeight="1" x14ac:dyDescent="0.3">
      <c r="A353" s="53">
        <v>43</v>
      </c>
      <c r="B353" s="19" t="s">
        <v>639</v>
      </c>
      <c r="C353" s="48" t="s">
        <v>665</v>
      </c>
      <c r="D353" s="53">
        <v>-1</v>
      </c>
      <c r="E353" s="21">
        <v>10</v>
      </c>
      <c r="F353" s="54">
        <v>5</v>
      </c>
      <c r="G353" s="53">
        <v>-4</v>
      </c>
      <c r="H353" s="21">
        <v>-1</v>
      </c>
      <c r="I353" s="54">
        <v>-8</v>
      </c>
      <c r="J353" s="53">
        <v>-1</v>
      </c>
      <c r="K353" s="21">
        <v>4</v>
      </c>
      <c r="L353" s="54">
        <v>9</v>
      </c>
      <c r="M353" s="281">
        <v>2</v>
      </c>
      <c r="N353" s="21">
        <v>-10</v>
      </c>
      <c r="O353" s="21">
        <v>1</v>
      </c>
      <c r="P353" s="21"/>
      <c r="Q353" s="21"/>
      <c r="R353" s="21"/>
      <c r="S353" s="21"/>
      <c r="T353" s="21"/>
      <c r="U353" s="21"/>
      <c r="V353" s="21"/>
      <c r="W353" s="21"/>
      <c r="X353" s="21"/>
      <c r="Y353" s="21">
        <v>4</v>
      </c>
      <c r="Z353" s="21">
        <f t="shared" si="34"/>
        <v>12</v>
      </c>
      <c r="AA353" s="21">
        <f t="shared" si="35"/>
        <v>6</v>
      </c>
      <c r="AB353" s="21">
        <f t="shared" si="36"/>
        <v>6</v>
      </c>
      <c r="AC353" s="188">
        <f t="shared" si="37"/>
        <v>50</v>
      </c>
    </row>
    <row r="354" spans="1:29" ht="20.100000000000001" customHeight="1" x14ac:dyDescent="0.3">
      <c r="A354" s="53">
        <v>44</v>
      </c>
      <c r="B354" s="19" t="s">
        <v>637</v>
      </c>
      <c r="C354" s="48" t="s">
        <v>665</v>
      </c>
      <c r="D354" s="53">
        <v>-1</v>
      </c>
      <c r="E354" s="21">
        <v>-3</v>
      </c>
      <c r="F354" s="54">
        <v>5</v>
      </c>
      <c r="G354" s="53">
        <v>5</v>
      </c>
      <c r="H354" s="21">
        <v>-10</v>
      </c>
      <c r="I354" s="54">
        <v>-8</v>
      </c>
      <c r="J354" s="53">
        <v>10</v>
      </c>
      <c r="K354" s="21">
        <v>4</v>
      </c>
      <c r="L354" s="54">
        <v>3</v>
      </c>
      <c r="M354" s="281">
        <v>11</v>
      </c>
      <c r="N354" s="21">
        <v>-10</v>
      </c>
      <c r="O354" s="21">
        <v>-4</v>
      </c>
      <c r="P354" s="21"/>
      <c r="Q354" s="21"/>
      <c r="R354" s="21"/>
      <c r="S354" s="21"/>
      <c r="T354" s="21"/>
      <c r="U354" s="21"/>
      <c r="V354" s="21"/>
      <c r="W354" s="21"/>
      <c r="X354" s="21"/>
      <c r="Y354" s="21">
        <v>4</v>
      </c>
      <c r="Z354" s="21">
        <f t="shared" si="34"/>
        <v>12</v>
      </c>
      <c r="AA354" s="21">
        <f t="shared" si="35"/>
        <v>6</v>
      </c>
      <c r="AB354" s="21">
        <f t="shared" si="36"/>
        <v>2</v>
      </c>
      <c r="AC354" s="188">
        <f t="shared" si="37"/>
        <v>50</v>
      </c>
    </row>
    <row r="355" spans="1:29" ht="20.100000000000001" customHeight="1" x14ac:dyDescent="0.3">
      <c r="A355" s="53">
        <v>45</v>
      </c>
      <c r="B355" s="19" t="s">
        <v>640</v>
      </c>
      <c r="C355" s="48" t="s">
        <v>665</v>
      </c>
      <c r="D355" s="53">
        <v>-12</v>
      </c>
      <c r="E355" s="21">
        <v>10</v>
      </c>
      <c r="F355" s="54">
        <v>-2</v>
      </c>
      <c r="G355" s="53">
        <v>-1</v>
      </c>
      <c r="H355" s="21">
        <v>-1</v>
      </c>
      <c r="I355" s="54">
        <v>-8</v>
      </c>
      <c r="J355" s="53">
        <v>4</v>
      </c>
      <c r="K355" s="21">
        <v>3</v>
      </c>
      <c r="L355" s="54">
        <v>3</v>
      </c>
      <c r="M355" s="281">
        <v>1</v>
      </c>
      <c r="N355" s="21">
        <v>4</v>
      </c>
      <c r="O355" s="21">
        <v>-4</v>
      </c>
      <c r="P355" s="21"/>
      <c r="Q355" s="21"/>
      <c r="R355" s="21"/>
      <c r="S355" s="21"/>
      <c r="T355" s="21"/>
      <c r="U355" s="21"/>
      <c r="V355" s="21"/>
      <c r="W355" s="21"/>
      <c r="X355" s="21"/>
      <c r="Y355" s="21">
        <v>4</v>
      </c>
      <c r="Z355" s="21">
        <f t="shared" si="34"/>
        <v>12</v>
      </c>
      <c r="AA355" s="21">
        <f t="shared" si="35"/>
        <v>6</v>
      </c>
      <c r="AB355" s="21">
        <f t="shared" si="36"/>
        <v>-3</v>
      </c>
      <c r="AC355" s="188">
        <f t="shared" si="37"/>
        <v>50</v>
      </c>
    </row>
    <row r="356" spans="1:29" ht="20.100000000000001" customHeight="1" x14ac:dyDescent="0.3">
      <c r="A356" s="53">
        <v>46</v>
      </c>
      <c r="B356" s="18" t="s">
        <v>686</v>
      </c>
      <c r="C356" s="48" t="s">
        <v>706</v>
      </c>
      <c r="D356" s="53"/>
      <c r="E356" s="21"/>
      <c r="F356" s="54"/>
      <c r="G356" s="53">
        <v>-6</v>
      </c>
      <c r="H356" s="21">
        <v>-10</v>
      </c>
      <c r="I356" s="54"/>
      <c r="J356" s="53">
        <v>6</v>
      </c>
      <c r="K356" s="21"/>
      <c r="L356" s="54">
        <v>6</v>
      </c>
      <c r="M356" s="28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>
        <v>2</v>
      </c>
      <c r="Z356" s="21">
        <f t="shared" si="34"/>
        <v>4</v>
      </c>
      <c r="AA356" s="21">
        <f t="shared" si="35"/>
        <v>2</v>
      </c>
      <c r="AB356" s="21">
        <f t="shared" si="36"/>
        <v>-4</v>
      </c>
      <c r="AC356" s="188">
        <f t="shared" si="37"/>
        <v>50</v>
      </c>
    </row>
    <row r="357" spans="1:29" ht="20.100000000000001" customHeight="1" x14ac:dyDescent="0.3">
      <c r="A357" s="53">
        <v>47</v>
      </c>
      <c r="B357" s="19" t="s">
        <v>236</v>
      </c>
      <c r="C357" s="48" t="s">
        <v>462</v>
      </c>
      <c r="D357" s="53">
        <v>-3</v>
      </c>
      <c r="E357" s="21"/>
      <c r="F357" s="54">
        <v>-1</v>
      </c>
      <c r="G357" s="53">
        <v>-10</v>
      </c>
      <c r="H357" s="21">
        <v>-2</v>
      </c>
      <c r="I357" s="54">
        <v>-5</v>
      </c>
      <c r="J357" s="53">
        <v>6</v>
      </c>
      <c r="K357" s="21">
        <v>-8</v>
      </c>
      <c r="L357" s="54">
        <v>10</v>
      </c>
      <c r="M357" s="281">
        <v>9</v>
      </c>
      <c r="N357" s="21">
        <v>13</v>
      </c>
      <c r="O357" s="21">
        <v>9</v>
      </c>
      <c r="P357" s="21"/>
      <c r="Q357" s="21"/>
      <c r="R357" s="21"/>
      <c r="S357" s="21"/>
      <c r="T357" s="21"/>
      <c r="U357" s="21"/>
      <c r="V357" s="21"/>
      <c r="W357" s="21"/>
      <c r="X357" s="21"/>
      <c r="Y357" s="21">
        <v>4</v>
      </c>
      <c r="Z357" s="21">
        <f t="shared" si="34"/>
        <v>11</v>
      </c>
      <c r="AA357" s="21">
        <f t="shared" si="35"/>
        <v>5</v>
      </c>
      <c r="AB357" s="21">
        <f t="shared" si="36"/>
        <v>18</v>
      </c>
      <c r="AC357" s="188">
        <f t="shared" si="37"/>
        <v>45.454545454545453</v>
      </c>
    </row>
    <row r="358" spans="1:29" ht="20.100000000000001" customHeight="1" x14ac:dyDescent="0.3">
      <c r="A358" s="53">
        <v>48</v>
      </c>
      <c r="B358" s="18" t="s">
        <v>621</v>
      </c>
      <c r="C358" s="48" t="s">
        <v>664</v>
      </c>
      <c r="D358" s="53">
        <v>8</v>
      </c>
      <c r="E358" s="21">
        <v>11</v>
      </c>
      <c r="F358" s="54">
        <v>5</v>
      </c>
      <c r="G358" s="53">
        <v>-8</v>
      </c>
      <c r="H358" s="21">
        <v>12</v>
      </c>
      <c r="I358" s="54">
        <v>-5</v>
      </c>
      <c r="J358" s="53">
        <v>-6</v>
      </c>
      <c r="K358" s="21">
        <v>-9</v>
      </c>
      <c r="L358" s="54">
        <v>-1</v>
      </c>
      <c r="M358" s="28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>
        <v>3</v>
      </c>
      <c r="Z358" s="21">
        <f t="shared" si="34"/>
        <v>9</v>
      </c>
      <c r="AA358" s="21">
        <f t="shared" si="35"/>
        <v>4</v>
      </c>
      <c r="AB358" s="21">
        <f t="shared" si="36"/>
        <v>7</v>
      </c>
      <c r="AC358" s="188">
        <f t="shared" si="37"/>
        <v>44.444444444444443</v>
      </c>
    </row>
    <row r="359" spans="1:29" ht="20.100000000000001" customHeight="1" x14ac:dyDescent="0.3">
      <c r="A359" s="53">
        <v>49</v>
      </c>
      <c r="B359" s="19" t="s">
        <v>614</v>
      </c>
      <c r="C359" s="48" t="s">
        <v>662</v>
      </c>
      <c r="D359" s="53">
        <v>10</v>
      </c>
      <c r="E359" s="21">
        <v>1</v>
      </c>
      <c r="F359" s="54">
        <v>10</v>
      </c>
      <c r="G359" s="53">
        <v>-4</v>
      </c>
      <c r="H359" s="21">
        <v>8</v>
      </c>
      <c r="I359" s="54">
        <v>-2</v>
      </c>
      <c r="J359" s="53">
        <v>-1</v>
      </c>
      <c r="K359" s="21">
        <v>-13</v>
      </c>
      <c r="L359" s="54">
        <v>-3</v>
      </c>
      <c r="M359" s="281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1">
        <v>3</v>
      </c>
      <c r="Z359" s="21">
        <f t="shared" si="34"/>
        <v>9</v>
      </c>
      <c r="AA359" s="21">
        <f t="shared" si="35"/>
        <v>4</v>
      </c>
      <c r="AB359" s="21">
        <f t="shared" si="36"/>
        <v>6</v>
      </c>
      <c r="AC359" s="188">
        <f t="shared" si="37"/>
        <v>44.444444444444443</v>
      </c>
    </row>
    <row r="360" spans="1:29" ht="20.100000000000001" customHeight="1" x14ac:dyDescent="0.3">
      <c r="A360" s="53">
        <v>50</v>
      </c>
      <c r="B360" s="18" t="s">
        <v>379</v>
      </c>
      <c r="C360" s="48" t="s">
        <v>706</v>
      </c>
      <c r="D360" s="53">
        <v>8</v>
      </c>
      <c r="E360" s="21">
        <v>8</v>
      </c>
      <c r="F360" s="54">
        <v>8</v>
      </c>
      <c r="G360" s="53">
        <v>-3</v>
      </c>
      <c r="H360" s="21">
        <v>-13</v>
      </c>
      <c r="I360" s="54">
        <v>-7</v>
      </c>
      <c r="J360" s="53">
        <v>4</v>
      </c>
      <c r="K360" s="21">
        <v>-1</v>
      </c>
      <c r="L360" s="54">
        <v>-7</v>
      </c>
      <c r="M360" s="28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>
        <v>3</v>
      </c>
      <c r="Z360" s="21">
        <f t="shared" si="34"/>
        <v>9</v>
      </c>
      <c r="AA360" s="21">
        <f t="shared" si="35"/>
        <v>4</v>
      </c>
      <c r="AB360" s="21">
        <f t="shared" si="36"/>
        <v>-3</v>
      </c>
      <c r="AC360" s="188">
        <f t="shared" si="37"/>
        <v>44.444444444444443</v>
      </c>
    </row>
    <row r="361" spans="1:29" ht="20.100000000000001" customHeight="1" x14ac:dyDescent="0.3">
      <c r="A361" s="53">
        <v>51</v>
      </c>
      <c r="B361" s="18" t="s">
        <v>630</v>
      </c>
      <c r="C361" s="48" t="s">
        <v>293</v>
      </c>
      <c r="D361" s="53">
        <v>1</v>
      </c>
      <c r="E361" s="21">
        <v>7</v>
      </c>
      <c r="F361" s="54">
        <v>-11</v>
      </c>
      <c r="G361" s="53">
        <v>-1</v>
      </c>
      <c r="H361" s="21">
        <v>-2</v>
      </c>
      <c r="I361" s="54">
        <v>2</v>
      </c>
      <c r="J361" s="53">
        <v>-9</v>
      </c>
      <c r="K361" s="21">
        <v>10</v>
      </c>
      <c r="L361" s="54">
        <v>-2</v>
      </c>
      <c r="M361" s="28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>
        <v>3</v>
      </c>
      <c r="Z361" s="21">
        <f t="shared" si="34"/>
        <v>9</v>
      </c>
      <c r="AA361" s="21">
        <f t="shared" si="35"/>
        <v>4</v>
      </c>
      <c r="AB361" s="21">
        <f t="shared" si="36"/>
        <v>-5</v>
      </c>
      <c r="AC361" s="188">
        <f t="shared" si="37"/>
        <v>44.444444444444443</v>
      </c>
    </row>
    <row r="362" spans="1:29" ht="20.100000000000001" customHeight="1" x14ac:dyDescent="0.3">
      <c r="A362" s="53">
        <v>52</v>
      </c>
      <c r="B362" s="18" t="s">
        <v>646</v>
      </c>
      <c r="C362" s="48" t="s">
        <v>666</v>
      </c>
      <c r="D362" s="53">
        <v>-5</v>
      </c>
      <c r="E362" s="21">
        <v>1</v>
      </c>
      <c r="F362" s="54">
        <v>8</v>
      </c>
      <c r="G362" s="53">
        <v>4</v>
      </c>
      <c r="H362" s="21">
        <v>-1</v>
      </c>
      <c r="I362" s="54">
        <v>-5</v>
      </c>
      <c r="J362" s="53">
        <v>1</v>
      </c>
      <c r="K362" s="21">
        <v>-5</v>
      </c>
      <c r="L362" s="54">
        <v>-4</v>
      </c>
      <c r="M362" s="281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1">
        <v>3</v>
      </c>
      <c r="Z362" s="21">
        <f t="shared" si="34"/>
        <v>9</v>
      </c>
      <c r="AA362" s="21">
        <f t="shared" si="35"/>
        <v>4</v>
      </c>
      <c r="AB362" s="21">
        <f t="shared" si="36"/>
        <v>-6</v>
      </c>
      <c r="AC362" s="188">
        <f t="shared" si="37"/>
        <v>44.444444444444443</v>
      </c>
    </row>
    <row r="363" spans="1:29" ht="20.100000000000001" customHeight="1" x14ac:dyDescent="0.3">
      <c r="A363" s="53">
        <v>53</v>
      </c>
      <c r="B363" s="18" t="s">
        <v>26</v>
      </c>
      <c r="C363" s="48" t="s">
        <v>465</v>
      </c>
      <c r="D363" s="53">
        <v>1</v>
      </c>
      <c r="E363" s="21">
        <v>3</v>
      </c>
      <c r="F363" s="54">
        <v>2</v>
      </c>
      <c r="G363" s="53">
        <v>-4</v>
      </c>
      <c r="H363" s="21">
        <v>-4</v>
      </c>
      <c r="I363" s="54">
        <v>-10</v>
      </c>
      <c r="J363" s="53">
        <v>6</v>
      </c>
      <c r="K363" s="21">
        <v>-6</v>
      </c>
      <c r="L363" s="54">
        <v>-2</v>
      </c>
      <c r="M363" s="28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>
        <v>3</v>
      </c>
      <c r="Z363" s="21">
        <f t="shared" si="34"/>
        <v>9</v>
      </c>
      <c r="AA363" s="21">
        <f t="shared" si="35"/>
        <v>4</v>
      </c>
      <c r="AB363" s="21">
        <f t="shared" si="36"/>
        <v>-14</v>
      </c>
      <c r="AC363" s="188">
        <f t="shared" si="37"/>
        <v>44.444444444444443</v>
      </c>
    </row>
    <row r="364" spans="1:29" ht="20.100000000000001" customHeight="1" x14ac:dyDescent="0.3">
      <c r="A364" s="53">
        <v>54</v>
      </c>
      <c r="B364" s="18" t="s">
        <v>629</v>
      </c>
      <c r="C364" s="48" t="s">
        <v>293</v>
      </c>
      <c r="D364" s="53">
        <v>-5</v>
      </c>
      <c r="E364" s="21"/>
      <c r="F364" s="54">
        <v>-11</v>
      </c>
      <c r="G364" s="53">
        <v>-10</v>
      </c>
      <c r="H364" s="21">
        <v>2</v>
      </c>
      <c r="I364" s="54">
        <v>6</v>
      </c>
      <c r="J364" s="53"/>
      <c r="K364" s="21">
        <v>-4</v>
      </c>
      <c r="L364" s="54">
        <v>4</v>
      </c>
      <c r="M364" s="28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>
        <v>3</v>
      </c>
      <c r="Z364" s="21">
        <f t="shared" si="34"/>
        <v>7</v>
      </c>
      <c r="AA364" s="21">
        <f t="shared" si="35"/>
        <v>3</v>
      </c>
      <c r="AB364" s="21">
        <f t="shared" si="36"/>
        <v>-18</v>
      </c>
      <c r="AC364" s="188">
        <f t="shared" si="37"/>
        <v>42.857142857142854</v>
      </c>
    </row>
    <row r="365" spans="1:29" ht="20.100000000000001" customHeight="1" x14ac:dyDescent="0.3">
      <c r="A365" s="53">
        <v>55</v>
      </c>
      <c r="B365" s="19" t="s">
        <v>638</v>
      </c>
      <c r="C365" s="48" t="s">
        <v>665</v>
      </c>
      <c r="D365" s="53">
        <v>-4</v>
      </c>
      <c r="E365" s="21">
        <v>-3</v>
      </c>
      <c r="F365" s="54">
        <v>-5</v>
      </c>
      <c r="G365" s="53">
        <v>-3</v>
      </c>
      <c r="H365" s="21">
        <v>-10</v>
      </c>
      <c r="I365" s="54">
        <v>-8</v>
      </c>
      <c r="J365" s="53">
        <v>3</v>
      </c>
      <c r="K365" s="21">
        <v>3</v>
      </c>
      <c r="L365" s="54">
        <v>6</v>
      </c>
      <c r="M365" s="281">
        <v>-13</v>
      </c>
      <c r="N365" s="20">
        <v>4</v>
      </c>
      <c r="O365" s="20">
        <v>2</v>
      </c>
      <c r="P365" s="20"/>
      <c r="Q365" s="20"/>
      <c r="R365" s="20"/>
      <c r="S365" s="20"/>
      <c r="T365" s="20"/>
      <c r="U365" s="20"/>
      <c r="V365" s="20"/>
      <c r="W365" s="20"/>
      <c r="X365" s="20"/>
      <c r="Y365" s="21">
        <v>4</v>
      </c>
      <c r="Z365" s="21">
        <f t="shared" si="34"/>
        <v>12</v>
      </c>
      <c r="AA365" s="21">
        <f t="shared" si="35"/>
        <v>5</v>
      </c>
      <c r="AB365" s="21">
        <f t="shared" si="36"/>
        <v>-28</v>
      </c>
      <c r="AC365" s="188">
        <f t="shared" si="37"/>
        <v>41.666666666666671</v>
      </c>
    </row>
    <row r="366" spans="1:29" ht="20.100000000000001" customHeight="1" x14ac:dyDescent="0.3">
      <c r="A366" s="53">
        <v>56</v>
      </c>
      <c r="B366" s="19" t="s">
        <v>696</v>
      </c>
      <c r="C366" s="48" t="s">
        <v>665</v>
      </c>
      <c r="D366" s="53">
        <v>-12</v>
      </c>
      <c r="E366" s="21">
        <v>-3</v>
      </c>
      <c r="F366" s="54">
        <v>-5</v>
      </c>
      <c r="G366" s="53">
        <v>-10</v>
      </c>
      <c r="H366" s="21">
        <v>-10</v>
      </c>
      <c r="I366" s="54">
        <v>-11</v>
      </c>
      <c r="J366" s="53">
        <v>-2</v>
      </c>
      <c r="K366" s="21">
        <v>3</v>
      </c>
      <c r="L366" s="54">
        <v>9</v>
      </c>
      <c r="M366" s="281">
        <v>3</v>
      </c>
      <c r="N366" s="21">
        <v>4</v>
      </c>
      <c r="O366" s="21">
        <v>1</v>
      </c>
      <c r="P366" s="21"/>
      <c r="Q366" s="21"/>
      <c r="R366" s="21"/>
      <c r="S366" s="21"/>
      <c r="T366" s="21"/>
      <c r="U366" s="21"/>
      <c r="V366" s="21"/>
      <c r="W366" s="21"/>
      <c r="X366" s="21"/>
      <c r="Y366" s="21">
        <v>4</v>
      </c>
      <c r="Z366" s="21">
        <f t="shared" si="34"/>
        <v>12</v>
      </c>
      <c r="AA366" s="21">
        <f t="shared" si="35"/>
        <v>5</v>
      </c>
      <c r="AB366" s="21">
        <f t="shared" si="36"/>
        <v>-33</v>
      </c>
      <c r="AC366" s="188">
        <f t="shared" si="37"/>
        <v>41.666666666666671</v>
      </c>
    </row>
    <row r="367" spans="1:29" ht="20.100000000000001" customHeight="1" x14ac:dyDescent="0.3">
      <c r="A367" s="53">
        <v>57</v>
      </c>
      <c r="B367" s="18" t="s">
        <v>66</v>
      </c>
      <c r="C367" s="48" t="s">
        <v>664</v>
      </c>
      <c r="D367" s="53">
        <v>5</v>
      </c>
      <c r="E367" s="21">
        <v>-7</v>
      </c>
      <c r="F367" s="54"/>
      <c r="G367" s="53">
        <v>-7</v>
      </c>
      <c r="H367" s="21">
        <v>12</v>
      </c>
      <c r="I367" s="54">
        <v>-2</v>
      </c>
      <c r="J367" s="53"/>
      <c r="K367" s="21"/>
      <c r="L367" s="54"/>
      <c r="M367" s="28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>
        <v>2</v>
      </c>
      <c r="Z367" s="21">
        <f t="shared" si="34"/>
        <v>5</v>
      </c>
      <c r="AA367" s="21">
        <f t="shared" si="35"/>
        <v>2</v>
      </c>
      <c r="AB367" s="21">
        <f t="shared" si="36"/>
        <v>1</v>
      </c>
      <c r="AC367" s="188">
        <f t="shared" si="37"/>
        <v>40</v>
      </c>
    </row>
    <row r="368" spans="1:29" ht="20.100000000000001" customHeight="1" x14ac:dyDescent="0.3">
      <c r="A368" s="53">
        <v>58</v>
      </c>
      <c r="B368" s="19" t="s">
        <v>652</v>
      </c>
      <c r="C368" s="48" t="s">
        <v>667</v>
      </c>
      <c r="D368" s="53">
        <v>-4</v>
      </c>
      <c r="E368" s="21">
        <v>1</v>
      </c>
      <c r="F368" s="54">
        <v>-7</v>
      </c>
      <c r="G368" s="53"/>
      <c r="H368" s="21">
        <v>4</v>
      </c>
      <c r="I368" s="54">
        <v>-1</v>
      </c>
      <c r="J368" s="53"/>
      <c r="K368" s="21"/>
      <c r="L368" s="54"/>
      <c r="M368" s="28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>
        <v>2</v>
      </c>
      <c r="Z368" s="21">
        <f t="shared" si="34"/>
        <v>5</v>
      </c>
      <c r="AA368" s="21">
        <f t="shared" si="35"/>
        <v>2</v>
      </c>
      <c r="AB368" s="21">
        <f t="shared" si="36"/>
        <v>-7</v>
      </c>
      <c r="AC368" s="188">
        <f t="shared" si="37"/>
        <v>40</v>
      </c>
    </row>
    <row r="369" spans="1:29" ht="20.100000000000001" customHeight="1" x14ac:dyDescent="0.3">
      <c r="A369" s="53">
        <v>59</v>
      </c>
      <c r="B369" s="18" t="s">
        <v>264</v>
      </c>
      <c r="C369" s="48" t="s">
        <v>481</v>
      </c>
      <c r="D369" s="53">
        <v>4</v>
      </c>
      <c r="E369" s="21">
        <v>-7</v>
      </c>
      <c r="F369" s="54">
        <v>-1</v>
      </c>
      <c r="G369" s="53">
        <v>-4</v>
      </c>
      <c r="H369" s="21"/>
      <c r="I369" s="54">
        <v>5</v>
      </c>
      <c r="J369" s="53">
        <v>-2</v>
      </c>
      <c r="K369" s="21">
        <v>9</v>
      </c>
      <c r="L369" s="54">
        <v>-1</v>
      </c>
      <c r="M369" s="28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>
        <v>3</v>
      </c>
      <c r="Z369" s="21">
        <f t="shared" si="34"/>
        <v>8</v>
      </c>
      <c r="AA369" s="21">
        <f t="shared" si="35"/>
        <v>3</v>
      </c>
      <c r="AB369" s="21">
        <f t="shared" si="36"/>
        <v>3</v>
      </c>
      <c r="AC369" s="188">
        <f t="shared" si="37"/>
        <v>37.5</v>
      </c>
    </row>
    <row r="370" spans="1:29" ht="20.100000000000001" customHeight="1" x14ac:dyDescent="0.3">
      <c r="A370" s="53">
        <v>60</v>
      </c>
      <c r="B370" s="19" t="s">
        <v>64</v>
      </c>
      <c r="C370" s="48" t="s">
        <v>628</v>
      </c>
      <c r="D370" s="53">
        <v>-1</v>
      </c>
      <c r="E370" s="21">
        <v>-7</v>
      </c>
      <c r="F370" s="54">
        <v>11</v>
      </c>
      <c r="G370" s="53"/>
      <c r="H370" s="21">
        <v>-4</v>
      </c>
      <c r="I370" s="54">
        <v>-6</v>
      </c>
      <c r="J370" s="53">
        <v>-7</v>
      </c>
      <c r="K370" s="21">
        <v>9</v>
      </c>
      <c r="L370" s="54">
        <v>3</v>
      </c>
      <c r="M370" s="28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>
        <v>3</v>
      </c>
      <c r="Z370" s="21">
        <f t="shared" si="34"/>
        <v>8</v>
      </c>
      <c r="AA370" s="21">
        <f t="shared" si="35"/>
        <v>3</v>
      </c>
      <c r="AB370" s="21">
        <f t="shared" si="36"/>
        <v>-2</v>
      </c>
      <c r="AC370" s="188">
        <f t="shared" si="37"/>
        <v>37.5</v>
      </c>
    </row>
    <row r="371" spans="1:29" ht="20.100000000000001" customHeight="1" x14ac:dyDescent="0.3">
      <c r="A371" s="53">
        <v>61</v>
      </c>
      <c r="B371" s="18" t="s">
        <v>655</v>
      </c>
      <c r="C371" s="48" t="s">
        <v>667</v>
      </c>
      <c r="D371" s="53"/>
      <c r="E371" s="21">
        <v>-1</v>
      </c>
      <c r="F371" s="54"/>
      <c r="G371" s="53">
        <v>4</v>
      </c>
      <c r="H371" s="21">
        <v>4</v>
      </c>
      <c r="I371" s="54">
        <v>-1</v>
      </c>
      <c r="J371" s="53">
        <v>7</v>
      </c>
      <c r="K371" s="21">
        <v>-9</v>
      </c>
      <c r="L371" s="54">
        <v>-3</v>
      </c>
      <c r="M371" s="281"/>
      <c r="N371" s="21"/>
      <c r="O371" s="21">
        <v>-6</v>
      </c>
      <c r="P371" s="21"/>
      <c r="Q371" s="21"/>
      <c r="R371" s="21"/>
      <c r="S371" s="21"/>
      <c r="T371" s="21"/>
      <c r="U371" s="21"/>
      <c r="V371" s="21"/>
      <c r="W371" s="21"/>
      <c r="X371" s="21"/>
      <c r="Y371" s="21">
        <v>4</v>
      </c>
      <c r="Z371" s="21">
        <f t="shared" si="34"/>
        <v>8</v>
      </c>
      <c r="AA371" s="21">
        <f t="shared" si="35"/>
        <v>3</v>
      </c>
      <c r="AB371" s="21">
        <f t="shared" si="36"/>
        <v>-5</v>
      </c>
      <c r="AC371" s="188">
        <f t="shared" si="37"/>
        <v>37.5</v>
      </c>
    </row>
    <row r="372" spans="1:29" ht="20.100000000000001" customHeight="1" x14ac:dyDescent="0.3">
      <c r="A372" s="53">
        <v>62</v>
      </c>
      <c r="B372" s="18" t="s">
        <v>167</v>
      </c>
      <c r="C372" s="48" t="s">
        <v>481</v>
      </c>
      <c r="D372" s="53">
        <v>-7</v>
      </c>
      <c r="E372" s="21">
        <v>-7</v>
      </c>
      <c r="F372" s="54">
        <v>-1</v>
      </c>
      <c r="G372" s="53">
        <v>-9</v>
      </c>
      <c r="H372" s="21">
        <v>2</v>
      </c>
      <c r="I372" s="54"/>
      <c r="J372" s="53">
        <v>-4</v>
      </c>
      <c r="K372" s="21">
        <v>9</v>
      </c>
      <c r="L372" s="54">
        <v>1</v>
      </c>
      <c r="M372" s="281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1">
        <v>3</v>
      </c>
      <c r="Z372" s="21">
        <f t="shared" si="34"/>
        <v>8</v>
      </c>
      <c r="AA372" s="21">
        <f t="shared" si="35"/>
        <v>3</v>
      </c>
      <c r="AB372" s="21">
        <f t="shared" si="36"/>
        <v>-16</v>
      </c>
      <c r="AC372" s="188">
        <f t="shared" si="37"/>
        <v>37.5</v>
      </c>
    </row>
    <row r="373" spans="1:29" ht="20.100000000000001" customHeight="1" x14ac:dyDescent="0.3">
      <c r="A373" s="53">
        <v>63</v>
      </c>
      <c r="B373" s="19" t="s">
        <v>192</v>
      </c>
      <c r="C373" s="48" t="s">
        <v>462</v>
      </c>
      <c r="D373" s="53">
        <v>-3</v>
      </c>
      <c r="E373" s="21">
        <v>-12</v>
      </c>
      <c r="F373" s="54">
        <v>-1</v>
      </c>
      <c r="G373" s="53">
        <v>-6</v>
      </c>
      <c r="H373" s="21"/>
      <c r="I373" s="54">
        <v>5</v>
      </c>
      <c r="J373" s="53">
        <v>-7</v>
      </c>
      <c r="K373" s="21">
        <v>-8</v>
      </c>
      <c r="L373" s="54">
        <v>10</v>
      </c>
      <c r="M373" s="281">
        <v>6</v>
      </c>
      <c r="N373" s="21">
        <v>13</v>
      </c>
      <c r="O373" s="21">
        <v>-3</v>
      </c>
      <c r="P373" s="21"/>
      <c r="Q373" s="21"/>
      <c r="R373" s="21"/>
      <c r="S373" s="21"/>
      <c r="T373" s="21"/>
      <c r="U373" s="21"/>
      <c r="V373" s="21"/>
      <c r="W373" s="21"/>
      <c r="X373" s="21"/>
      <c r="Y373" s="21">
        <v>4</v>
      </c>
      <c r="Z373" s="21">
        <f t="shared" si="34"/>
        <v>11</v>
      </c>
      <c r="AA373" s="21">
        <f t="shared" si="35"/>
        <v>4</v>
      </c>
      <c r="AB373" s="21">
        <f t="shared" si="36"/>
        <v>-6</v>
      </c>
      <c r="AC373" s="188">
        <f t="shared" si="37"/>
        <v>36.363636363636367</v>
      </c>
    </row>
    <row r="374" spans="1:29" ht="20.100000000000001" customHeight="1" x14ac:dyDescent="0.3">
      <c r="A374" s="53">
        <v>64</v>
      </c>
      <c r="B374" s="19" t="s">
        <v>529</v>
      </c>
      <c r="C374" s="48" t="s">
        <v>628</v>
      </c>
      <c r="D374" s="53">
        <v>5</v>
      </c>
      <c r="E374" s="21">
        <v>-7</v>
      </c>
      <c r="F374" s="54">
        <v>7</v>
      </c>
      <c r="G374" s="53">
        <v>-3</v>
      </c>
      <c r="H374" s="21">
        <v>-4</v>
      </c>
      <c r="I374" s="54">
        <v>-6</v>
      </c>
      <c r="J374" s="53">
        <v>-2</v>
      </c>
      <c r="K374" s="21">
        <v>9</v>
      </c>
      <c r="L374" s="54">
        <v>3</v>
      </c>
      <c r="M374" s="28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>
        <v>3</v>
      </c>
      <c r="Z374" s="21">
        <f t="shared" si="34"/>
        <v>9</v>
      </c>
      <c r="AA374" s="21">
        <f t="shared" si="35"/>
        <v>4</v>
      </c>
      <c r="AB374" s="21">
        <f t="shared" si="36"/>
        <v>2</v>
      </c>
      <c r="AC374" s="188">
        <f t="shared" si="37"/>
        <v>44.444444444444443</v>
      </c>
    </row>
    <row r="375" spans="1:29" ht="20.100000000000001" customHeight="1" x14ac:dyDescent="0.3">
      <c r="A375" s="53">
        <v>65</v>
      </c>
      <c r="B375" s="18" t="s">
        <v>276</v>
      </c>
      <c r="C375" s="48" t="s">
        <v>666</v>
      </c>
      <c r="D375" s="53">
        <v>3</v>
      </c>
      <c r="E375" s="21">
        <v>1</v>
      </c>
      <c r="F375" s="54">
        <v>8</v>
      </c>
      <c r="G375" s="53">
        <v>-8</v>
      </c>
      <c r="H375" s="21">
        <v>-1</v>
      </c>
      <c r="I375" s="54">
        <v>-5</v>
      </c>
      <c r="J375" s="53">
        <v>8</v>
      </c>
      <c r="K375" s="21">
        <v>-5</v>
      </c>
      <c r="L375" s="54">
        <v>-4</v>
      </c>
      <c r="M375" s="28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>
        <v>3</v>
      </c>
      <c r="Z375" s="21">
        <f t="shared" si="34"/>
        <v>9</v>
      </c>
      <c r="AA375" s="21">
        <f t="shared" si="35"/>
        <v>4</v>
      </c>
      <c r="AB375" s="21">
        <f t="shared" si="36"/>
        <v>-3</v>
      </c>
      <c r="AC375" s="188">
        <f t="shared" ref="AC375:AC408" si="38">AA375/Z375*100</f>
        <v>44.444444444444443</v>
      </c>
    </row>
    <row r="376" spans="1:29" ht="20.100000000000001" customHeight="1" x14ac:dyDescent="0.3">
      <c r="A376" s="53">
        <v>66</v>
      </c>
      <c r="B376" s="18" t="s">
        <v>347</v>
      </c>
      <c r="C376" s="48" t="s">
        <v>465</v>
      </c>
      <c r="D376" s="53">
        <v>4</v>
      </c>
      <c r="E376" s="21">
        <v>-10</v>
      </c>
      <c r="F376" s="54">
        <v>-5</v>
      </c>
      <c r="G376" s="53">
        <v>-1</v>
      </c>
      <c r="H376" s="21">
        <v>-4</v>
      </c>
      <c r="I376" s="54">
        <v>1</v>
      </c>
      <c r="J376" s="53">
        <v>10</v>
      </c>
      <c r="K376" s="21">
        <v>-6</v>
      </c>
      <c r="L376" s="54">
        <v>-2</v>
      </c>
      <c r="M376" s="281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1">
        <v>3</v>
      </c>
      <c r="Z376" s="21">
        <f t="shared" ref="Z376:Z408" si="39">COUNTA(D376:X376)</f>
        <v>9</v>
      </c>
      <c r="AA376" s="21">
        <f t="shared" ref="AA376:AA408" si="40">COUNTIF(D376:X376,"&gt;0")</f>
        <v>3</v>
      </c>
      <c r="AB376" s="21">
        <f t="shared" ref="AB376:AB408" si="41">SUM(D376:X376)</f>
        <v>-13</v>
      </c>
      <c r="AC376" s="188">
        <f t="shared" si="38"/>
        <v>33.333333333333329</v>
      </c>
    </row>
    <row r="377" spans="1:29" ht="20.100000000000001" customHeight="1" x14ac:dyDescent="0.3">
      <c r="A377" s="53">
        <v>67</v>
      </c>
      <c r="B377" s="19" t="s">
        <v>633</v>
      </c>
      <c r="C377" s="48" t="s">
        <v>628</v>
      </c>
      <c r="D377" s="53">
        <v>-6</v>
      </c>
      <c r="E377" s="21">
        <v>10</v>
      </c>
      <c r="F377" s="54">
        <v>-7</v>
      </c>
      <c r="G377" s="53">
        <v>2</v>
      </c>
      <c r="H377" s="21">
        <v>-3</v>
      </c>
      <c r="I377" s="54">
        <v>-9</v>
      </c>
      <c r="J377" s="53">
        <v>5</v>
      </c>
      <c r="K377" s="21">
        <v>-2</v>
      </c>
      <c r="L377" s="54">
        <v>-10</v>
      </c>
      <c r="M377" s="28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>
        <v>3</v>
      </c>
      <c r="Z377" s="21">
        <f t="shared" si="39"/>
        <v>9</v>
      </c>
      <c r="AA377" s="21">
        <f t="shared" si="40"/>
        <v>3</v>
      </c>
      <c r="AB377" s="21">
        <f t="shared" si="41"/>
        <v>-20</v>
      </c>
      <c r="AC377" s="188">
        <f t="shared" si="38"/>
        <v>33.333333333333329</v>
      </c>
    </row>
    <row r="378" spans="1:29" ht="20.100000000000001" customHeight="1" x14ac:dyDescent="0.3">
      <c r="A378" s="53">
        <v>68</v>
      </c>
      <c r="B378" s="18" t="s">
        <v>381</v>
      </c>
      <c r="C378" s="48" t="s">
        <v>706</v>
      </c>
      <c r="D378" s="53">
        <v>4</v>
      </c>
      <c r="E378" s="21">
        <v>-1</v>
      </c>
      <c r="F378" s="54">
        <v>-10</v>
      </c>
      <c r="G378" s="53">
        <v>5</v>
      </c>
      <c r="H378" s="21">
        <v>-13</v>
      </c>
      <c r="I378" s="54">
        <v>3</v>
      </c>
      <c r="J378" s="53">
        <v>-7</v>
      </c>
      <c r="K378" s="21">
        <v>-1</v>
      </c>
      <c r="L378" s="54">
        <v>-3</v>
      </c>
      <c r="M378" s="28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>
        <v>3</v>
      </c>
      <c r="Z378" s="21">
        <f t="shared" si="39"/>
        <v>9</v>
      </c>
      <c r="AA378" s="21">
        <f t="shared" si="40"/>
        <v>3</v>
      </c>
      <c r="AB378" s="21">
        <f t="shared" si="41"/>
        <v>-23</v>
      </c>
      <c r="AC378" s="188">
        <f t="shared" si="38"/>
        <v>33.333333333333329</v>
      </c>
    </row>
    <row r="379" spans="1:29" ht="20.100000000000001" customHeight="1" x14ac:dyDescent="0.3">
      <c r="A379" s="53"/>
      <c r="B379" s="19" t="s">
        <v>653</v>
      </c>
      <c r="C379" s="48" t="s">
        <v>667</v>
      </c>
      <c r="D379" s="53">
        <v>-1</v>
      </c>
      <c r="E379" s="21"/>
      <c r="F379" s="54">
        <v>-7</v>
      </c>
      <c r="G379" s="53">
        <v>1</v>
      </c>
      <c r="H379" s="21"/>
      <c r="I379" s="54"/>
      <c r="J379" s="53">
        <v>-3</v>
      </c>
      <c r="K379" s="21">
        <v>-9</v>
      </c>
      <c r="L379" s="54">
        <v>10</v>
      </c>
      <c r="M379" s="281">
        <v>1</v>
      </c>
      <c r="N379" s="20">
        <v>-2</v>
      </c>
      <c r="O379" s="20">
        <v>-13</v>
      </c>
      <c r="P379" s="20"/>
      <c r="Q379" s="20"/>
      <c r="R379" s="20"/>
      <c r="S379" s="20"/>
      <c r="T379" s="20"/>
      <c r="U379" s="20"/>
      <c r="V379" s="20"/>
      <c r="W379" s="20"/>
      <c r="X379" s="20"/>
      <c r="Y379" s="21">
        <v>4</v>
      </c>
      <c r="Z379" s="21">
        <f t="shared" si="39"/>
        <v>9</v>
      </c>
      <c r="AA379" s="21">
        <f t="shared" si="40"/>
        <v>3</v>
      </c>
      <c r="AB379" s="21">
        <f t="shared" si="41"/>
        <v>-23</v>
      </c>
      <c r="AC379" s="188">
        <f t="shared" si="38"/>
        <v>33.333333333333329</v>
      </c>
    </row>
    <row r="380" spans="1:29" ht="20.100000000000001" customHeight="1" x14ac:dyDescent="0.3">
      <c r="A380" s="53">
        <v>70</v>
      </c>
      <c r="B380" s="19" t="s">
        <v>613</v>
      </c>
      <c r="C380" s="48" t="s">
        <v>662</v>
      </c>
      <c r="D380" s="53">
        <v>-4</v>
      </c>
      <c r="E380" s="21">
        <v>1</v>
      </c>
      <c r="F380" s="54">
        <v>10</v>
      </c>
      <c r="G380" s="53">
        <v>-6</v>
      </c>
      <c r="H380" s="21">
        <v>8</v>
      </c>
      <c r="I380" s="54">
        <v>-10</v>
      </c>
      <c r="J380" s="53">
        <v>-1</v>
      </c>
      <c r="K380" s="21">
        <v>-13</v>
      </c>
      <c r="L380" s="54">
        <v>-13</v>
      </c>
      <c r="M380" s="28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>
        <v>3</v>
      </c>
      <c r="Z380" s="21">
        <f t="shared" si="39"/>
        <v>9</v>
      </c>
      <c r="AA380" s="21">
        <f t="shared" si="40"/>
        <v>3</v>
      </c>
      <c r="AB380" s="21">
        <f t="shared" si="41"/>
        <v>-28</v>
      </c>
      <c r="AC380" s="188">
        <f t="shared" si="38"/>
        <v>33.333333333333329</v>
      </c>
    </row>
    <row r="381" spans="1:29" ht="20.100000000000001" customHeight="1" x14ac:dyDescent="0.3">
      <c r="A381" s="53">
        <v>71</v>
      </c>
      <c r="B381" s="18" t="s">
        <v>626</v>
      </c>
      <c r="C381" s="48" t="s">
        <v>481</v>
      </c>
      <c r="D381" s="53">
        <v>-2</v>
      </c>
      <c r="E381" s="21">
        <v>-4</v>
      </c>
      <c r="F381" s="54">
        <v>-4</v>
      </c>
      <c r="G381" s="53">
        <v>4</v>
      </c>
      <c r="H381" s="21">
        <v>1</v>
      </c>
      <c r="I381" s="54">
        <v>-5</v>
      </c>
      <c r="J381" s="53"/>
      <c r="K381" s="21"/>
      <c r="L381" s="54"/>
      <c r="M381" s="28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>
        <v>2</v>
      </c>
      <c r="Z381" s="21">
        <f t="shared" si="39"/>
        <v>6</v>
      </c>
      <c r="AA381" s="21">
        <f t="shared" si="40"/>
        <v>2</v>
      </c>
      <c r="AB381" s="21">
        <f t="shared" si="41"/>
        <v>-10</v>
      </c>
      <c r="AC381" s="188">
        <f t="shared" si="38"/>
        <v>33.333333333333329</v>
      </c>
    </row>
    <row r="382" spans="1:29" ht="20.100000000000001" customHeight="1" x14ac:dyDescent="0.3">
      <c r="A382" s="53">
        <v>72</v>
      </c>
      <c r="B382" s="19" t="s">
        <v>617</v>
      </c>
      <c r="C382" s="48" t="s">
        <v>662</v>
      </c>
      <c r="D382" s="53">
        <v>-4</v>
      </c>
      <c r="E382" s="21"/>
      <c r="F382" s="54">
        <v>-8</v>
      </c>
      <c r="G382" s="53">
        <v>9</v>
      </c>
      <c r="H382" s="21"/>
      <c r="I382" s="54">
        <v>10</v>
      </c>
      <c r="J382" s="53">
        <v>-6</v>
      </c>
      <c r="K382" s="21"/>
      <c r="L382" s="54">
        <v>-12</v>
      </c>
      <c r="M382" s="28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>
        <v>3</v>
      </c>
      <c r="Z382" s="21">
        <f t="shared" si="39"/>
        <v>6</v>
      </c>
      <c r="AA382" s="21">
        <f t="shared" si="40"/>
        <v>2</v>
      </c>
      <c r="AB382" s="21">
        <f t="shared" si="41"/>
        <v>-11</v>
      </c>
      <c r="AC382" s="188">
        <f t="shared" si="38"/>
        <v>33.333333333333329</v>
      </c>
    </row>
    <row r="383" spans="1:29" ht="20.100000000000001" customHeight="1" x14ac:dyDescent="0.3">
      <c r="A383" s="53">
        <v>73</v>
      </c>
      <c r="B383" s="18" t="s">
        <v>348</v>
      </c>
      <c r="C383" s="48" t="s">
        <v>465</v>
      </c>
      <c r="D383" s="53">
        <v>12</v>
      </c>
      <c r="E383" s="21">
        <v>-10</v>
      </c>
      <c r="F383" s="54">
        <v>2</v>
      </c>
      <c r="G383" s="53">
        <v>-11</v>
      </c>
      <c r="H383" s="21">
        <v>-4</v>
      </c>
      <c r="I383" s="54">
        <v>-10</v>
      </c>
      <c r="J383" s="53">
        <v>9</v>
      </c>
      <c r="K383" s="21">
        <v>-6</v>
      </c>
      <c r="L383" s="54">
        <v>3</v>
      </c>
      <c r="M383" s="28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>
        <v>2</v>
      </c>
      <c r="Z383" s="21">
        <f t="shared" si="39"/>
        <v>9</v>
      </c>
      <c r="AA383" s="21">
        <f t="shared" si="40"/>
        <v>4</v>
      </c>
      <c r="AB383" s="21">
        <f t="shared" si="41"/>
        <v>-15</v>
      </c>
      <c r="AC383" s="188">
        <f t="shared" si="38"/>
        <v>44.444444444444443</v>
      </c>
    </row>
    <row r="384" spans="1:29" ht="20.100000000000001" customHeight="1" x14ac:dyDescent="0.3">
      <c r="A384" s="53">
        <v>74</v>
      </c>
      <c r="B384" s="19" t="s">
        <v>623</v>
      </c>
      <c r="C384" s="48" t="s">
        <v>118</v>
      </c>
      <c r="D384" s="53">
        <v>4</v>
      </c>
      <c r="E384" s="21">
        <v>-11</v>
      </c>
      <c r="F384" s="54">
        <v>-7</v>
      </c>
      <c r="G384" s="53">
        <v>-6</v>
      </c>
      <c r="H384" s="21">
        <v>7</v>
      </c>
      <c r="I384" s="54">
        <v>-12</v>
      </c>
      <c r="J384" s="53"/>
      <c r="K384" s="21"/>
      <c r="L384" s="54"/>
      <c r="M384" s="28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>
        <v>2</v>
      </c>
      <c r="Z384" s="21">
        <f t="shared" si="39"/>
        <v>6</v>
      </c>
      <c r="AA384" s="21">
        <f t="shared" si="40"/>
        <v>2</v>
      </c>
      <c r="AB384" s="21">
        <f t="shared" si="41"/>
        <v>-25</v>
      </c>
      <c r="AC384" s="188">
        <f t="shared" si="38"/>
        <v>33.333333333333329</v>
      </c>
    </row>
    <row r="385" spans="1:29" ht="20.100000000000001" customHeight="1" x14ac:dyDescent="0.3">
      <c r="A385" s="53">
        <v>75</v>
      </c>
      <c r="B385" s="18" t="s">
        <v>383</v>
      </c>
      <c r="C385" s="48" t="s">
        <v>706</v>
      </c>
      <c r="D385" s="53"/>
      <c r="E385" s="21"/>
      <c r="F385" s="54"/>
      <c r="G385" s="53">
        <v>-9</v>
      </c>
      <c r="H385" s="21">
        <v>-13</v>
      </c>
      <c r="I385" s="54">
        <v>-9</v>
      </c>
      <c r="J385" s="53">
        <v>2</v>
      </c>
      <c r="K385" s="21">
        <v>-4</v>
      </c>
      <c r="L385" s="54">
        <v>6</v>
      </c>
      <c r="M385" s="28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>
        <v>2</v>
      </c>
      <c r="Z385" s="21">
        <f t="shared" si="39"/>
        <v>6</v>
      </c>
      <c r="AA385" s="21">
        <f t="shared" si="40"/>
        <v>2</v>
      </c>
      <c r="AB385" s="21">
        <f t="shared" si="41"/>
        <v>-27</v>
      </c>
      <c r="AC385" s="188">
        <f t="shared" si="38"/>
        <v>33.333333333333329</v>
      </c>
    </row>
    <row r="386" spans="1:29" ht="20.100000000000001" customHeight="1" x14ac:dyDescent="0.3">
      <c r="A386" s="53">
        <v>76</v>
      </c>
      <c r="B386" s="18" t="s">
        <v>373</v>
      </c>
      <c r="C386" s="48" t="s">
        <v>664</v>
      </c>
      <c r="D386" s="53"/>
      <c r="E386" s="21"/>
      <c r="F386" s="54"/>
      <c r="G386" s="53"/>
      <c r="H386" s="21"/>
      <c r="I386" s="54"/>
      <c r="J386" s="53">
        <v>-7</v>
      </c>
      <c r="K386" s="21">
        <v>-8</v>
      </c>
      <c r="L386" s="54">
        <v>5</v>
      </c>
      <c r="M386" s="28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>
        <v>1</v>
      </c>
      <c r="Z386" s="21">
        <f t="shared" si="39"/>
        <v>3</v>
      </c>
      <c r="AA386" s="21">
        <f t="shared" si="40"/>
        <v>1</v>
      </c>
      <c r="AB386" s="21">
        <f t="shared" si="41"/>
        <v>-10</v>
      </c>
      <c r="AC386" s="188">
        <f t="shared" si="38"/>
        <v>33.333333333333329</v>
      </c>
    </row>
    <row r="387" spans="1:29" ht="20.100000000000001" customHeight="1" x14ac:dyDescent="0.3">
      <c r="A387" s="53">
        <v>77</v>
      </c>
      <c r="B387" s="18" t="s">
        <v>689</v>
      </c>
      <c r="C387" s="48" t="s">
        <v>664</v>
      </c>
      <c r="D387" s="53"/>
      <c r="E387" s="21"/>
      <c r="F387" s="54"/>
      <c r="G387" s="53"/>
      <c r="H387" s="21"/>
      <c r="I387" s="54"/>
      <c r="J387" s="53">
        <v>-10</v>
      </c>
      <c r="K387" s="21">
        <v>-8</v>
      </c>
      <c r="L387" s="54">
        <v>5</v>
      </c>
      <c r="M387" s="28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>
        <v>1</v>
      </c>
      <c r="Z387" s="21">
        <f t="shared" si="39"/>
        <v>3</v>
      </c>
      <c r="AA387" s="21">
        <f t="shared" si="40"/>
        <v>1</v>
      </c>
      <c r="AB387" s="21">
        <f t="shared" si="41"/>
        <v>-13</v>
      </c>
      <c r="AC387" s="188">
        <f t="shared" si="38"/>
        <v>33.333333333333329</v>
      </c>
    </row>
    <row r="388" spans="1:29" ht="20.100000000000001" customHeight="1" x14ac:dyDescent="0.3">
      <c r="A388" s="53">
        <v>78</v>
      </c>
      <c r="B388" s="18" t="s">
        <v>690</v>
      </c>
      <c r="C388" s="48" t="s">
        <v>664</v>
      </c>
      <c r="D388" s="53"/>
      <c r="E388" s="21"/>
      <c r="F388" s="54"/>
      <c r="G388" s="53"/>
      <c r="H388" s="21"/>
      <c r="I388" s="54"/>
      <c r="J388" s="53">
        <v>2</v>
      </c>
      <c r="K388" s="21">
        <v>-8</v>
      </c>
      <c r="L388" s="54">
        <v>-11</v>
      </c>
      <c r="M388" s="28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>
        <v>1</v>
      </c>
      <c r="Z388" s="21">
        <f t="shared" si="39"/>
        <v>3</v>
      </c>
      <c r="AA388" s="21">
        <f t="shared" si="40"/>
        <v>1</v>
      </c>
      <c r="AB388" s="21">
        <f t="shared" si="41"/>
        <v>-17</v>
      </c>
      <c r="AC388" s="188">
        <f t="shared" si="38"/>
        <v>33.333333333333329</v>
      </c>
    </row>
    <row r="389" spans="1:29" ht="20.100000000000001" customHeight="1" x14ac:dyDescent="0.3">
      <c r="A389" s="53">
        <v>79</v>
      </c>
      <c r="B389" s="18" t="s">
        <v>149</v>
      </c>
      <c r="C389" s="48" t="s">
        <v>462</v>
      </c>
      <c r="D389" s="53"/>
      <c r="E389" s="21">
        <v>-1</v>
      </c>
      <c r="F389" s="54"/>
      <c r="G389" s="53">
        <v>-8</v>
      </c>
      <c r="H389" s="21">
        <v>-1</v>
      </c>
      <c r="I389" s="54">
        <v>1</v>
      </c>
      <c r="J389" s="53"/>
      <c r="K389" s="21">
        <v>6</v>
      </c>
      <c r="L389" s="54"/>
      <c r="M389" s="281"/>
      <c r="N389" s="21">
        <v>10</v>
      </c>
      <c r="O389" s="21">
        <v>-3</v>
      </c>
      <c r="P389" s="21"/>
      <c r="Q389" s="21"/>
      <c r="R389" s="21"/>
      <c r="S389" s="21"/>
      <c r="T389" s="21"/>
      <c r="U389" s="21"/>
      <c r="V389" s="21"/>
      <c r="W389" s="21"/>
      <c r="X389" s="21"/>
      <c r="Y389" s="21">
        <v>4</v>
      </c>
      <c r="Z389" s="21">
        <f t="shared" si="39"/>
        <v>7</v>
      </c>
      <c r="AA389" s="21">
        <f t="shared" si="40"/>
        <v>3</v>
      </c>
      <c r="AB389" s="21">
        <f t="shared" si="41"/>
        <v>4</v>
      </c>
      <c r="AC389" s="188">
        <f t="shared" si="38"/>
        <v>42.857142857142854</v>
      </c>
    </row>
    <row r="390" spans="1:29" ht="20.100000000000001" customHeight="1" x14ac:dyDescent="0.3">
      <c r="A390" s="53">
        <v>80</v>
      </c>
      <c r="B390" s="18" t="s">
        <v>396</v>
      </c>
      <c r="C390" s="48" t="s">
        <v>664</v>
      </c>
      <c r="D390" s="53">
        <v>-8</v>
      </c>
      <c r="E390" s="21"/>
      <c r="F390" s="54">
        <v>-3</v>
      </c>
      <c r="G390" s="53">
        <v>2</v>
      </c>
      <c r="H390" s="21"/>
      <c r="I390" s="54">
        <v>-2</v>
      </c>
      <c r="J390" s="53"/>
      <c r="K390" s="21"/>
      <c r="L390" s="54"/>
      <c r="M390" s="28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>
        <v>2</v>
      </c>
      <c r="Z390" s="21">
        <f t="shared" si="39"/>
        <v>4</v>
      </c>
      <c r="AA390" s="21">
        <f t="shared" si="40"/>
        <v>1</v>
      </c>
      <c r="AB390" s="21">
        <f t="shared" si="41"/>
        <v>-11</v>
      </c>
      <c r="AC390" s="188">
        <f t="shared" si="38"/>
        <v>25</v>
      </c>
    </row>
    <row r="391" spans="1:29" ht="20.100000000000001" customHeight="1" x14ac:dyDescent="0.3">
      <c r="A391" s="53">
        <v>81</v>
      </c>
      <c r="B391" s="18" t="s">
        <v>245</v>
      </c>
      <c r="C391" s="48" t="s">
        <v>293</v>
      </c>
      <c r="D391" s="53">
        <v>-1</v>
      </c>
      <c r="E391" s="21">
        <v>-10</v>
      </c>
      <c r="F391" s="54">
        <v>7</v>
      </c>
      <c r="G391" s="53">
        <v>-1</v>
      </c>
      <c r="H391" s="21">
        <v>-2</v>
      </c>
      <c r="I391" s="54">
        <v>-13</v>
      </c>
      <c r="J391" s="53">
        <v>-2</v>
      </c>
      <c r="K391" s="21">
        <v>10</v>
      </c>
      <c r="L391" s="54">
        <v>-2</v>
      </c>
      <c r="M391" s="28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>
        <v>3</v>
      </c>
      <c r="Z391" s="21">
        <f t="shared" si="39"/>
        <v>9</v>
      </c>
      <c r="AA391" s="21">
        <f t="shared" si="40"/>
        <v>2</v>
      </c>
      <c r="AB391" s="21">
        <f t="shared" si="41"/>
        <v>-14</v>
      </c>
      <c r="AC391" s="188">
        <f t="shared" si="38"/>
        <v>22.222222222222221</v>
      </c>
    </row>
    <row r="392" spans="1:29" ht="20.100000000000001" customHeight="1" x14ac:dyDescent="0.3">
      <c r="A392" s="53">
        <v>82</v>
      </c>
      <c r="B392" s="19" t="s">
        <v>616</v>
      </c>
      <c r="C392" s="48" t="s">
        <v>662</v>
      </c>
      <c r="D392" s="53">
        <v>-3</v>
      </c>
      <c r="E392" s="21">
        <v>-8</v>
      </c>
      <c r="F392" s="54"/>
      <c r="G392" s="53">
        <v>7</v>
      </c>
      <c r="H392" s="21"/>
      <c r="I392" s="54"/>
      <c r="J392" s="53">
        <v>-9</v>
      </c>
      <c r="K392" s="21"/>
      <c r="L392" s="54">
        <v>-13</v>
      </c>
      <c r="M392" s="28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>
        <v>3</v>
      </c>
      <c r="Z392" s="21">
        <f t="shared" si="39"/>
        <v>5</v>
      </c>
      <c r="AA392" s="21">
        <f t="shared" si="40"/>
        <v>1</v>
      </c>
      <c r="AB392" s="21">
        <f t="shared" si="41"/>
        <v>-26</v>
      </c>
      <c r="AC392" s="188">
        <f t="shared" si="38"/>
        <v>20</v>
      </c>
    </row>
    <row r="393" spans="1:29" ht="20.100000000000001" customHeight="1" x14ac:dyDescent="0.3">
      <c r="A393" s="53">
        <v>83</v>
      </c>
      <c r="B393" s="19" t="s">
        <v>491</v>
      </c>
      <c r="C393" s="48" t="s">
        <v>118</v>
      </c>
      <c r="D393" s="53">
        <v>-8</v>
      </c>
      <c r="E393" s="21">
        <v>-11</v>
      </c>
      <c r="F393" s="54">
        <v>-5</v>
      </c>
      <c r="G393" s="53">
        <v>-12</v>
      </c>
      <c r="H393" s="21">
        <v>7</v>
      </c>
      <c r="I393" s="54">
        <v>4</v>
      </c>
      <c r="J393" s="53">
        <v>3</v>
      </c>
      <c r="K393" s="21">
        <v>5</v>
      </c>
      <c r="L393" s="54">
        <v>13</v>
      </c>
      <c r="M393" s="281">
        <v>6</v>
      </c>
      <c r="N393" s="21">
        <v>1</v>
      </c>
      <c r="O393" s="21">
        <v>3</v>
      </c>
      <c r="P393" s="21"/>
      <c r="Q393" s="21"/>
      <c r="R393" s="21"/>
      <c r="S393" s="21"/>
      <c r="T393" s="21"/>
      <c r="U393" s="21"/>
      <c r="V393" s="21"/>
      <c r="W393" s="20"/>
      <c r="X393" s="20"/>
      <c r="Y393" s="21">
        <v>4</v>
      </c>
      <c r="Z393" s="21">
        <f t="shared" si="39"/>
        <v>12</v>
      </c>
      <c r="AA393" s="21">
        <f t="shared" si="40"/>
        <v>8</v>
      </c>
      <c r="AB393" s="21">
        <f t="shared" si="41"/>
        <v>6</v>
      </c>
      <c r="AC393" s="188">
        <f t="shared" si="38"/>
        <v>66.666666666666657</v>
      </c>
    </row>
    <row r="394" spans="1:29" ht="20.100000000000001" customHeight="1" x14ac:dyDescent="0.3">
      <c r="A394" s="53">
        <v>84</v>
      </c>
      <c r="B394" s="18" t="s">
        <v>636</v>
      </c>
      <c r="C394" s="48" t="s">
        <v>465</v>
      </c>
      <c r="D394" s="53">
        <v>-9</v>
      </c>
      <c r="E394" s="21">
        <v>-10</v>
      </c>
      <c r="F394" s="54">
        <v>-5</v>
      </c>
      <c r="G394" s="53">
        <v>-9</v>
      </c>
      <c r="H394" s="21">
        <v>-4</v>
      </c>
      <c r="I394" s="54">
        <v>1</v>
      </c>
      <c r="J394" s="53"/>
      <c r="K394" s="21"/>
      <c r="L394" s="54"/>
      <c r="M394" s="281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1">
        <v>2</v>
      </c>
      <c r="Z394" s="21">
        <f t="shared" si="39"/>
        <v>6</v>
      </c>
      <c r="AA394" s="21">
        <f t="shared" si="40"/>
        <v>1</v>
      </c>
      <c r="AB394" s="21">
        <f t="shared" si="41"/>
        <v>-36</v>
      </c>
      <c r="AC394" s="188">
        <f t="shared" si="38"/>
        <v>16.666666666666664</v>
      </c>
    </row>
    <row r="395" spans="1:29" ht="20.100000000000001" customHeight="1" x14ac:dyDescent="0.3">
      <c r="A395" s="53">
        <v>85</v>
      </c>
      <c r="B395" s="18" t="s">
        <v>631</v>
      </c>
      <c r="C395" s="48" t="s">
        <v>293</v>
      </c>
      <c r="D395" s="53">
        <v>9</v>
      </c>
      <c r="E395" s="21">
        <v>-10</v>
      </c>
      <c r="F395" s="54">
        <v>-7</v>
      </c>
      <c r="G395" s="53">
        <v>1</v>
      </c>
      <c r="H395" s="21"/>
      <c r="I395" s="54">
        <v>-13</v>
      </c>
      <c r="J395" s="53"/>
      <c r="K395" s="21">
        <v>-3</v>
      </c>
      <c r="L395" s="54">
        <v>-4</v>
      </c>
      <c r="M395" s="28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>
        <v>3</v>
      </c>
      <c r="Z395" s="21">
        <f t="shared" si="39"/>
        <v>7</v>
      </c>
      <c r="AA395" s="21">
        <f t="shared" si="40"/>
        <v>2</v>
      </c>
      <c r="AB395" s="21">
        <f t="shared" si="41"/>
        <v>-27</v>
      </c>
      <c r="AC395" s="188">
        <f t="shared" si="38"/>
        <v>28.571428571428569</v>
      </c>
    </row>
    <row r="396" spans="1:29" ht="20.100000000000001" customHeight="1" x14ac:dyDescent="0.3">
      <c r="A396" s="53">
        <v>86</v>
      </c>
      <c r="B396" s="18" t="s">
        <v>378</v>
      </c>
      <c r="C396" s="48" t="s">
        <v>706</v>
      </c>
      <c r="D396" s="53">
        <v>-3</v>
      </c>
      <c r="E396" s="21">
        <v>-1</v>
      </c>
      <c r="F396" s="54">
        <v>9</v>
      </c>
      <c r="G396" s="53">
        <v>-3</v>
      </c>
      <c r="H396" s="21">
        <v>-10</v>
      </c>
      <c r="I396" s="54">
        <v>-7</v>
      </c>
      <c r="J396" s="53">
        <v>-6</v>
      </c>
      <c r="K396" s="21">
        <v>-4</v>
      </c>
      <c r="L396" s="54"/>
      <c r="M396" s="28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>
        <v>3</v>
      </c>
      <c r="Z396" s="21">
        <f t="shared" si="39"/>
        <v>8</v>
      </c>
      <c r="AA396" s="21">
        <f t="shared" si="40"/>
        <v>1</v>
      </c>
      <c r="AB396" s="21">
        <f t="shared" si="41"/>
        <v>-25</v>
      </c>
      <c r="AC396" s="188">
        <f t="shared" si="38"/>
        <v>12.5</v>
      </c>
    </row>
    <row r="397" spans="1:29" ht="20.100000000000001" customHeight="1" x14ac:dyDescent="0.3">
      <c r="A397" s="53">
        <v>87</v>
      </c>
      <c r="B397" s="19" t="s">
        <v>612</v>
      </c>
      <c r="C397" s="48" t="s">
        <v>662</v>
      </c>
      <c r="D397" s="53">
        <v>-8</v>
      </c>
      <c r="E397" s="21">
        <v>-8</v>
      </c>
      <c r="F397" s="54">
        <v>-9</v>
      </c>
      <c r="G397" s="53">
        <v>-2</v>
      </c>
      <c r="H397" s="21">
        <v>8</v>
      </c>
      <c r="I397" s="54">
        <v>-2</v>
      </c>
      <c r="J397" s="53">
        <v>-3</v>
      </c>
      <c r="K397" s="21">
        <v>-13</v>
      </c>
      <c r="L397" s="54">
        <v>-3</v>
      </c>
      <c r="M397" s="28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>
        <v>3</v>
      </c>
      <c r="Z397" s="21">
        <f t="shared" si="39"/>
        <v>9</v>
      </c>
      <c r="AA397" s="21">
        <f t="shared" si="40"/>
        <v>1</v>
      </c>
      <c r="AB397" s="21">
        <f t="shared" si="41"/>
        <v>-40</v>
      </c>
      <c r="AC397" s="188">
        <f t="shared" si="38"/>
        <v>11.111111111111111</v>
      </c>
    </row>
    <row r="398" spans="1:29" ht="20.100000000000001" customHeight="1" x14ac:dyDescent="0.3">
      <c r="A398" s="53">
        <v>88</v>
      </c>
      <c r="B398" s="19" t="s">
        <v>632</v>
      </c>
      <c r="C398" s="48" t="s">
        <v>628</v>
      </c>
      <c r="D398" s="53">
        <v>-9</v>
      </c>
      <c r="E398" s="21">
        <v>10</v>
      </c>
      <c r="F398" s="54">
        <v>-7</v>
      </c>
      <c r="G398" s="53">
        <v>-10</v>
      </c>
      <c r="H398" s="21">
        <v>-3</v>
      </c>
      <c r="I398" s="54">
        <v>-9</v>
      </c>
      <c r="J398" s="53">
        <v>-6</v>
      </c>
      <c r="K398" s="21">
        <v>-2</v>
      </c>
      <c r="L398" s="54">
        <v>-10</v>
      </c>
      <c r="M398" s="28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>
        <v>3</v>
      </c>
      <c r="Z398" s="21">
        <f t="shared" si="39"/>
        <v>9</v>
      </c>
      <c r="AA398" s="21">
        <f t="shared" si="40"/>
        <v>1</v>
      </c>
      <c r="AB398" s="21">
        <f t="shared" si="41"/>
        <v>-46</v>
      </c>
      <c r="AC398" s="188">
        <f t="shared" si="38"/>
        <v>11.111111111111111</v>
      </c>
    </row>
    <row r="399" spans="1:29" ht="20.100000000000001" customHeight="1" x14ac:dyDescent="0.3">
      <c r="A399" s="53">
        <v>89</v>
      </c>
      <c r="B399" s="18" t="s">
        <v>619</v>
      </c>
      <c r="C399" s="48" t="s">
        <v>662</v>
      </c>
      <c r="D399" s="53"/>
      <c r="E399" s="21"/>
      <c r="F399" s="54">
        <v>-9</v>
      </c>
      <c r="G399" s="53">
        <v>-13</v>
      </c>
      <c r="H399" s="21">
        <v>-6</v>
      </c>
      <c r="I399" s="54"/>
      <c r="J399" s="53"/>
      <c r="K399" s="21">
        <v>-5</v>
      </c>
      <c r="L399" s="54">
        <v>-12</v>
      </c>
      <c r="M399" s="28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>
        <v>3</v>
      </c>
      <c r="Z399" s="21">
        <f t="shared" si="39"/>
        <v>5</v>
      </c>
      <c r="AA399" s="21">
        <f t="shared" si="40"/>
        <v>0</v>
      </c>
      <c r="AB399" s="21">
        <f t="shared" si="41"/>
        <v>-45</v>
      </c>
      <c r="AC399" s="188">
        <f t="shared" si="38"/>
        <v>0</v>
      </c>
    </row>
    <row r="400" spans="1:29" ht="20.100000000000001" customHeight="1" x14ac:dyDescent="0.3">
      <c r="A400" s="53">
        <v>90</v>
      </c>
      <c r="B400" s="19" t="s">
        <v>683</v>
      </c>
      <c r="C400" s="48" t="s">
        <v>662</v>
      </c>
      <c r="D400" s="53"/>
      <c r="E400" s="21"/>
      <c r="F400" s="54"/>
      <c r="G400" s="53"/>
      <c r="H400" s="21">
        <v>-6</v>
      </c>
      <c r="I400" s="54">
        <v>-10</v>
      </c>
      <c r="J400" s="53">
        <v>-8</v>
      </c>
      <c r="K400" s="21">
        <v>-5</v>
      </c>
      <c r="L400" s="54"/>
      <c r="M400" s="28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>
        <v>2</v>
      </c>
      <c r="Z400" s="21">
        <f t="shared" si="39"/>
        <v>4</v>
      </c>
      <c r="AA400" s="21">
        <f t="shared" si="40"/>
        <v>0</v>
      </c>
      <c r="AB400" s="21">
        <f t="shared" si="41"/>
        <v>-29</v>
      </c>
      <c r="AC400" s="188">
        <f t="shared" si="38"/>
        <v>0</v>
      </c>
    </row>
    <row r="401" spans="1:32" ht="20.100000000000001" customHeight="1" x14ac:dyDescent="0.3">
      <c r="A401" s="53">
        <v>91</v>
      </c>
      <c r="B401" s="18" t="s">
        <v>490</v>
      </c>
      <c r="C401" s="48" t="s">
        <v>706</v>
      </c>
      <c r="D401" s="53"/>
      <c r="E401" s="21"/>
      <c r="F401" s="54"/>
      <c r="G401" s="53"/>
      <c r="H401" s="21"/>
      <c r="I401" s="54"/>
      <c r="J401" s="53">
        <v>-7</v>
      </c>
      <c r="K401" s="21">
        <v>-1</v>
      </c>
      <c r="L401" s="54">
        <v>-3</v>
      </c>
      <c r="M401" s="28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>
        <v>1</v>
      </c>
      <c r="Z401" s="21">
        <f t="shared" si="39"/>
        <v>3</v>
      </c>
      <c r="AA401" s="21">
        <f t="shared" si="40"/>
        <v>0</v>
      </c>
      <c r="AB401" s="21">
        <f t="shared" si="41"/>
        <v>-11</v>
      </c>
      <c r="AC401" s="188">
        <f t="shared" si="38"/>
        <v>0</v>
      </c>
    </row>
    <row r="402" spans="1:32" ht="20.100000000000001" customHeight="1" x14ac:dyDescent="0.3">
      <c r="A402" s="53">
        <v>92</v>
      </c>
      <c r="B402" s="18" t="s">
        <v>688</v>
      </c>
      <c r="C402" s="48" t="s">
        <v>706</v>
      </c>
      <c r="D402" s="53"/>
      <c r="E402" s="21"/>
      <c r="F402" s="54"/>
      <c r="G402" s="53"/>
      <c r="H402" s="21"/>
      <c r="I402" s="54">
        <v>-9</v>
      </c>
      <c r="J402" s="53"/>
      <c r="K402" s="21">
        <v>-4</v>
      </c>
      <c r="L402" s="54">
        <v>-7</v>
      </c>
      <c r="M402" s="28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>
        <v>2</v>
      </c>
      <c r="Z402" s="21">
        <f t="shared" si="39"/>
        <v>3</v>
      </c>
      <c r="AA402" s="21">
        <f t="shared" si="40"/>
        <v>0</v>
      </c>
      <c r="AB402" s="21">
        <f t="shared" si="41"/>
        <v>-20</v>
      </c>
      <c r="AC402" s="188">
        <f t="shared" si="38"/>
        <v>0</v>
      </c>
    </row>
    <row r="403" spans="1:32" ht="20.100000000000001" customHeight="1" x14ac:dyDescent="0.3">
      <c r="A403" s="53">
        <v>93</v>
      </c>
      <c r="B403" s="19" t="s">
        <v>684</v>
      </c>
      <c r="C403" s="48" t="s">
        <v>662</v>
      </c>
      <c r="D403" s="53"/>
      <c r="E403" s="21"/>
      <c r="F403" s="54"/>
      <c r="G403" s="53"/>
      <c r="H403" s="21">
        <v>-6</v>
      </c>
      <c r="I403" s="54">
        <v>-10</v>
      </c>
      <c r="J403" s="53"/>
      <c r="K403" s="21"/>
      <c r="L403" s="54">
        <v>-5</v>
      </c>
      <c r="M403" s="28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>
        <v>2</v>
      </c>
      <c r="Z403" s="21">
        <f t="shared" si="39"/>
        <v>3</v>
      </c>
      <c r="AA403" s="21">
        <f t="shared" si="40"/>
        <v>0</v>
      </c>
      <c r="AB403" s="21">
        <f t="shared" si="41"/>
        <v>-21</v>
      </c>
      <c r="AC403" s="188">
        <f t="shared" si="38"/>
        <v>0</v>
      </c>
    </row>
    <row r="404" spans="1:32" ht="20.100000000000001" customHeight="1" x14ac:dyDescent="0.3">
      <c r="A404" s="53">
        <v>94</v>
      </c>
      <c r="B404" s="18" t="s">
        <v>611</v>
      </c>
      <c r="C404" s="48" t="s">
        <v>706</v>
      </c>
      <c r="D404" s="53">
        <v>-10</v>
      </c>
      <c r="E404" s="21">
        <v>-1</v>
      </c>
      <c r="F404" s="54">
        <v>-10</v>
      </c>
      <c r="G404" s="53"/>
      <c r="H404" s="21"/>
      <c r="I404" s="54"/>
      <c r="J404" s="53"/>
      <c r="K404" s="21"/>
      <c r="L404" s="54"/>
      <c r="M404" s="281"/>
      <c r="N404" s="21"/>
      <c r="O404" s="21"/>
      <c r="P404" s="20"/>
      <c r="Q404" s="20"/>
      <c r="R404" s="20"/>
      <c r="S404" s="20"/>
      <c r="T404" s="20"/>
      <c r="U404" s="20"/>
      <c r="V404" s="20"/>
      <c r="W404" s="20"/>
      <c r="X404" s="20"/>
      <c r="Y404" s="21">
        <v>1</v>
      </c>
      <c r="Z404" s="21">
        <f t="shared" si="39"/>
        <v>3</v>
      </c>
      <c r="AA404" s="21">
        <f t="shared" si="40"/>
        <v>0</v>
      </c>
      <c r="AB404" s="21">
        <f t="shared" si="41"/>
        <v>-21</v>
      </c>
      <c r="AC404" s="188">
        <f t="shared" si="38"/>
        <v>0</v>
      </c>
    </row>
    <row r="405" spans="1:32" ht="20.100000000000001" customHeight="1" x14ac:dyDescent="0.3">
      <c r="A405" s="316">
        <v>95</v>
      </c>
      <c r="B405" s="314" t="s">
        <v>110</v>
      </c>
      <c r="C405" s="315" t="s">
        <v>664</v>
      </c>
      <c r="D405" s="316"/>
      <c r="E405" s="317"/>
      <c r="F405" s="318"/>
      <c r="G405" s="316"/>
      <c r="H405" s="317"/>
      <c r="I405" s="318"/>
      <c r="J405" s="316">
        <v>-7</v>
      </c>
      <c r="K405" s="317">
        <v>-9</v>
      </c>
      <c r="L405" s="318">
        <v>-11</v>
      </c>
      <c r="M405" s="319"/>
      <c r="N405" s="317"/>
      <c r="O405" s="317"/>
      <c r="P405" s="317"/>
      <c r="Q405" s="317"/>
      <c r="R405" s="317"/>
      <c r="S405" s="317"/>
      <c r="T405" s="317"/>
      <c r="U405" s="317"/>
      <c r="V405" s="317"/>
      <c r="W405" s="317"/>
      <c r="X405" s="317"/>
      <c r="Y405" s="317">
        <v>1</v>
      </c>
      <c r="Z405" s="21">
        <f t="shared" si="39"/>
        <v>3</v>
      </c>
      <c r="AA405" s="21">
        <f t="shared" si="40"/>
        <v>0</v>
      </c>
      <c r="AB405" s="21">
        <f t="shared" si="41"/>
        <v>-27</v>
      </c>
      <c r="AC405" s="452">
        <f t="shared" si="38"/>
        <v>0</v>
      </c>
    </row>
    <row r="406" spans="1:32" ht="20.100000000000001" customHeight="1" x14ac:dyDescent="0.3">
      <c r="A406" s="69"/>
      <c r="B406" s="67" t="s">
        <v>532</v>
      </c>
      <c r="C406" s="67" t="s">
        <v>293</v>
      </c>
      <c r="D406" s="70"/>
      <c r="E406" s="70">
        <v>-10</v>
      </c>
      <c r="F406" s="70">
        <v>-7</v>
      </c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>
        <v>1</v>
      </c>
      <c r="Z406" s="21">
        <f t="shared" si="39"/>
        <v>2</v>
      </c>
      <c r="AA406" s="21">
        <f t="shared" si="40"/>
        <v>0</v>
      </c>
      <c r="AB406" s="21">
        <f t="shared" si="41"/>
        <v>-17</v>
      </c>
      <c r="AC406" s="105">
        <f t="shared" si="38"/>
        <v>0</v>
      </c>
    </row>
    <row r="407" spans="1:32" ht="20.100000000000001" customHeight="1" x14ac:dyDescent="0.3">
      <c r="A407" s="69"/>
      <c r="B407" s="74" t="s">
        <v>57</v>
      </c>
      <c r="C407" s="67" t="s">
        <v>628</v>
      </c>
      <c r="D407" s="70"/>
      <c r="E407" s="70"/>
      <c r="F407" s="70"/>
      <c r="G407" s="70">
        <v>-3</v>
      </c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>
        <v>1</v>
      </c>
      <c r="Z407" s="21">
        <f t="shared" si="39"/>
        <v>1</v>
      </c>
      <c r="AA407" s="21">
        <f t="shared" si="40"/>
        <v>0</v>
      </c>
      <c r="AB407" s="21">
        <f t="shared" si="41"/>
        <v>-3</v>
      </c>
      <c r="AC407" s="105">
        <f t="shared" si="38"/>
        <v>0</v>
      </c>
    </row>
    <row r="408" spans="1:32" ht="20.100000000000001" customHeight="1" thickBot="1" x14ac:dyDescent="0.35">
      <c r="A408" s="80"/>
      <c r="B408" s="86" t="s">
        <v>663</v>
      </c>
      <c r="C408" s="86" t="s">
        <v>662</v>
      </c>
      <c r="D408" s="81"/>
      <c r="E408" s="81">
        <v>-8</v>
      </c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>
        <v>1</v>
      </c>
      <c r="Z408" s="21">
        <f t="shared" si="39"/>
        <v>1</v>
      </c>
      <c r="AA408" s="21">
        <f t="shared" si="40"/>
        <v>0</v>
      </c>
      <c r="AB408" s="21">
        <f t="shared" si="41"/>
        <v>-8</v>
      </c>
      <c r="AC408" s="106">
        <f t="shared" si="38"/>
        <v>0</v>
      </c>
    </row>
    <row r="409" spans="1:32" ht="6" customHeight="1" thickBot="1" x14ac:dyDescent="0.35"/>
    <row r="410" spans="1:32" ht="18" thickBot="1" x14ac:dyDescent="0.35">
      <c r="A410" s="899" t="s">
        <v>341</v>
      </c>
      <c r="B410" s="900"/>
      <c r="C410" s="900"/>
      <c r="D410" s="900"/>
      <c r="E410" s="900"/>
      <c r="F410" s="900"/>
      <c r="G410" s="900"/>
      <c r="H410" s="900"/>
      <c r="I410" s="900"/>
      <c r="J410" s="900"/>
      <c r="K410" s="900"/>
      <c r="L410" s="900"/>
      <c r="M410" s="900"/>
      <c r="N410" s="900"/>
      <c r="O410" s="900"/>
      <c r="P410" s="900"/>
      <c r="Q410" s="900"/>
      <c r="R410" s="900"/>
      <c r="S410" s="900"/>
      <c r="T410" s="900"/>
      <c r="U410" s="900"/>
      <c r="V410" s="900"/>
      <c r="W410" s="900"/>
      <c r="X410" s="900"/>
      <c r="Y410" s="900"/>
      <c r="Z410" s="900"/>
      <c r="AA410" s="900"/>
      <c r="AB410" s="900"/>
      <c r="AC410" s="901"/>
    </row>
    <row r="411" spans="1:32" ht="6.6" customHeight="1" thickBot="1" x14ac:dyDescent="0.35"/>
    <row r="412" spans="1:32" ht="25.2" thickBot="1" x14ac:dyDescent="0.45">
      <c r="A412" s="927" t="s">
        <v>606</v>
      </c>
      <c r="B412" s="928"/>
      <c r="C412" s="929"/>
      <c r="D412" s="929"/>
      <c r="E412" s="929"/>
      <c r="F412" s="929"/>
      <c r="G412" s="929"/>
      <c r="H412" s="929"/>
      <c r="I412" s="929"/>
      <c r="J412" s="929"/>
      <c r="K412" s="929"/>
      <c r="L412" s="929"/>
      <c r="M412" s="929"/>
      <c r="N412" s="929"/>
      <c r="O412" s="929"/>
      <c r="P412" s="929"/>
      <c r="Q412" s="929"/>
      <c r="R412" s="929"/>
      <c r="S412" s="929"/>
      <c r="T412" s="929"/>
      <c r="U412" s="929"/>
      <c r="V412" s="929"/>
      <c r="W412" s="929"/>
      <c r="X412" s="929"/>
      <c r="Y412" s="928"/>
      <c r="Z412" s="928"/>
      <c r="AA412" s="928"/>
      <c r="AB412" s="928"/>
      <c r="AC412" s="930"/>
      <c r="AD412" s="943" t="s">
        <v>467</v>
      </c>
      <c r="AE412" s="931"/>
      <c r="AF412" s="932"/>
    </row>
    <row r="413" spans="1:32" ht="18" thickBot="1" x14ac:dyDescent="0.35">
      <c r="A413" s="422"/>
      <c r="B413" s="423"/>
      <c r="C413" s="918" t="s">
        <v>416</v>
      </c>
      <c r="D413" s="748" t="s">
        <v>3</v>
      </c>
      <c r="E413" s="748"/>
      <c r="F413" s="884" t="s">
        <v>417</v>
      </c>
      <c r="G413" s="885"/>
      <c r="H413" s="885"/>
      <c r="I413" s="886"/>
      <c r="J413" s="748" t="s">
        <v>422</v>
      </c>
      <c r="K413" s="748"/>
      <c r="L413" s="748" t="s">
        <v>423</v>
      </c>
      <c r="M413" s="748"/>
      <c r="N413" s="748"/>
      <c r="O413" s="748"/>
      <c r="P413" s="748" t="s">
        <v>424</v>
      </c>
      <c r="Q413" s="748"/>
      <c r="R413" s="748"/>
      <c r="S413" s="748"/>
      <c r="T413" s="884" t="s">
        <v>723</v>
      </c>
      <c r="U413" s="885"/>
      <c r="V413" s="885"/>
      <c r="W413" s="885"/>
      <c r="X413" s="886"/>
      <c r="Y413" s="919"/>
      <c r="Z413" s="919"/>
      <c r="AA413" s="919"/>
      <c r="AB413" s="919"/>
      <c r="AC413" s="920"/>
      <c r="AD413" s="944"/>
      <c r="AE413" s="933"/>
      <c r="AF413" s="934"/>
    </row>
    <row r="414" spans="1:32" x14ac:dyDescent="0.3">
      <c r="A414" s="422"/>
      <c r="B414" s="44"/>
      <c r="C414" s="918"/>
      <c r="D414" s="748"/>
      <c r="E414" s="748"/>
      <c r="F414" s="887"/>
      <c r="G414" s="771"/>
      <c r="H414" s="771"/>
      <c r="I414" s="888"/>
      <c r="J414" s="748"/>
      <c r="K414" s="748"/>
      <c r="L414" s="748"/>
      <c r="M414" s="748"/>
      <c r="N414" s="748"/>
      <c r="O414" s="748"/>
      <c r="P414" s="748"/>
      <c r="Q414" s="748"/>
      <c r="R414" s="748"/>
      <c r="S414" s="748"/>
      <c r="T414" s="887"/>
      <c r="U414" s="771"/>
      <c r="V414" s="771"/>
      <c r="W414" s="771"/>
      <c r="X414" s="888"/>
      <c r="Y414" s="911"/>
      <c r="Z414" s="911"/>
      <c r="AA414" s="911"/>
      <c r="AB414" s="911"/>
      <c r="AC414" s="912"/>
      <c r="AD414" s="939" t="s">
        <v>101</v>
      </c>
      <c r="AE414" s="923"/>
      <c r="AF414" s="924"/>
    </row>
    <row r="415" spans="1:32" x14ac:dyDescent="0.3">
      <c r="A415" s="422"/>
      <c r="B415" s="424">
        <v>1</v>
      </c>
      <c r="C415" s="453" t="s">
        <v>101</v>
      </c>
      <c r="D415" s="916">
        <v>2</v>
      </c>
      <c r="E415" s="916"/>
      <c r="F415" s="889">
        <v>2</v>
      </c>
      <c r="G415" s="890"/>
      <c r="H415" s="890"/>
      <c r="I415" s="891"/>
      <c r="J415" s="916">
        <v>0</v>
      </c>
      <c r="K415" s="916"/>
      <c r="L415" s="889">
        <v>38</v>
      </c>
      <c r="M415" s="891"/>
      <c r="N415" s="889">
        <v>24</v>
      </c>
      <c r="O415" s="891"/>
      <c r="P415" s="889">
        <v>227</v>
      </c>
      <c r="Q415" s="891"/>
      <c r="R415" s="889">
        <v>205</v>
      </c>
      <c r="S415" s="891"/>
      <c r="T415" s="889">
        <v>2</v>
      </c>
      <c r="U415" s="890"/>
      <c r="V415" s="890"/>
      <c r="W415" s="890"/>
      <c r="X415" s="891"/>
      <c r="Y415" s="911"/>
      <c r="Z415" s="911"/>
      <c r="AA415" s="911"/>
      <c r="AB415" s="911"/>
      <c r="AC415" s="912"/>
      <c r="AD415" s="940"/>
      <c r="AE415" s="925"/>
      <c r="AF415" s="926"/>
    </row>
    <row r="416" spans="1:32" x14ac:dyDescent="0.3">
      <c r="A416" s="422"/>
      <c r="B416" s="424">
        <v>2</v>
      </c>
      <c r="C416" s="453" t="s">
        <v>317</v>
      </c>
      <c r="D416" s="916">
        <v>2</v>
      </c>
      <c r="E416" s="916"/>
      <c r="F416" s="889">
        <v>1</v>
      </c>
      <c r="G416" s="890"/>
      <c r="H416" s="890"/>
      <c r="I416" s="891"/>
      <c r="J416" s="916">
        <v>1</v>
      </c>
      <c r="K416" s="916"/>
      <c r="L416" s="889">
        <v>36</v>
      </c>
      <c r="M416" s="891"/>
      <c r="N416" s="889">
        <v>26</v>
      </c>
      <c r="O416" s="891"/>
      <c r="P416" s="889">
        <v>207</v>
      </c>
      <c r="Q416" s="891"/>
      <c r="R416" s="889">
        <v>231</v>
      </c>
      <c r="S416" s="891"/>
      <c r="T416" s="889">
        <v>1</v>
      </c>
      <c r="U416" s="890"/>
      <c r="V416" s="890"/>
      <c r="W416" s="890"/>
      <c r="X416" s="891"/>
      <c r="Y416" s="911"/>
      <c r="Z416" s="911"/>
      <c r="AA416" s="911"/>
      <c r="AB416" s="911"/>
      <c r="AC416" s="912"/>
      <c r="AD416" s="940"/>
      <c r="AE416" s="925"/>
      <c r="AF416" s="926"/>
    </row>
    <row r="417" spans="1:32" x14ac:dyDescent="0.3">
      <c r="A417" s="422"/>
      <c r="B417" s="424">
        <v>3</v>
      </c>
      <c r="C417" s="453" t="s">
        <v>492</v>
      </c>
      <c r="D417" s="916">
        <v>1</v>
      </c>
      <c r="E417" s="916"/>
      <c r="F417" s="889">
        <v>1</v>
      </c>
      <c r="G417" s="890"/>
      <c r="H417" s="890"/>
      <c r="I417" s="891"/>
      <c r="J417" s="916">
        <v>1</v>
      </c>
      <c r="K417" s="916"/>
      <c r="L417" s="889">
        <v>19</v>
      </c>
      <c r="M417" s="891"/>
      <c r="N417" s="889">
        <v>12</v>
      </c>
      <c r="O417" s="891"/>
      <c r="P417" s="889">
        <v>119</v>
      </c>
      <c r="Q417" s="891"/>
      <c r="R417" s="889">
        <v>99</v>
      </c>
      <c r="S417" s="891"/>
      <c r="T417" s="889">
        <v>1</v>
      </c>
      <c r="U417" s="890"/>
      <c r="V417" s="890"/>
      <c r="W417" s="890"/>
      <c r="X417" s="891"/>
      <c r="Y417" s="911"/>
      <c r="Z417" s="911"/>
      <c r="AA417" s="911"/>
      <c r="AB417" s="911"/>
      <c r="AC417" s="912"/>
      <c r="AD417" s="940"/>
      <c r="AE417" s="925"/>
      <c r="AF417" s="926"/>
    </row>
    <row r="418" spans="1:32" x14ac:dyDescent="0.3">
      <c r="A418" s="422"/>
      <c r="B418" s="424">
        <v>4</v>
      </c>
      <c r="C418" s="291" t="s">
        <v>156</v>
      </c>
      <c r="D418" s="916">
        <v>2</v>
      </c>
      <c r="E418" s="916"/>
      <c r="F418" s="889">
        <v>1</v>
      </c>
      <c r="G418" s="890"/>
      <c r="H418" s="890"/>
      <c r="I418" s="891"/>
      <c r="J418" s="916">
        <v>1</v>
      </c>
      <c r="K418" s="916"/>
      <c r="L418" s="889">
        <v>30</v>
      </c>
      <c r="M418" s="891"/>
      <c r="N418" s="889">
        <v>32</v>
      </c>
      <c r="O418" s="891"/>
      <c r="P418" s="889">
        <v>235</v>
      </c>
      <c r="Q418" s="891"/>
      <c r="R418" s="889">
        <v>213</v>
      </c>
      <c r="S418" s="891"/>
      <c r="T418" s="889">
        <v>1</v>
      </c>
      <c r="U418" s="890"/>
      <c r="V418" s="890"/>
      <c r="W418" s="890"/>
      <c r="X418" s="891"/>
      <c r="Y418" s="911"/>
      <c r="Z418" s="911"/>
      <c r="AA418" s="911"/>
      <c r="AB418" s="911"/>
      <c r="AC418" s="912"/>
      <c r="AD418" s="940"/>
      <c r="AE418" s="925"/>
      <c r="AF418" s="926"/>
    </row>
    <row r="419" spans="1:32" x14ac:dyDescent="0.3">
      <c r="A419" s="422"/>
      <c r="B419" s="424">
        <v>5</v>
      </c>
      <c r="C419" s="291" t="s">
        <v>609</v>
      </c>
      <c r="D419" s="889">
        <v>1</v>
      </c>
      <c r="E419" s="891"/>
      <c r="F419" s="889">
        <v>0</v>
      </c>
      <c r="G419" s="890"/>
      <c r="H419" s="890"/>
      <c r="I419" s="891"/>
      <c r="J419" s="889">
        <v>1</v>
      </c>
      <c r="K419" s="891"/>
      <c r="L419" s="889">
        <v>12</v>
      </c>
      <c r="M419" s="891"/>
      <c r="N419" s="889">
        <v>19</v>
      </c>
      <c r="O419" s="891"/>
      <c r="P419" s="889">
        <v>99</v>
      </c>
      <c r="Q419" s="891"/>
      <c r="R419" s="889">
        <v>119</v>
      </c>
      <c r="S419" s="891"/>
      <c r="T419" s="889">
        <v>0</v>
      </c>
      <c r="U419" s="890"/>
      <c r="V419" s="890"/>
      <c r="W419" s="890"/>
      <c r="X419" s="891"/>
      <c r="Y419" s="911"/>
      <c r="Z419" s="911"/>
      <c r="AA419" s="911"/>
      <c r="AB419" s="911"/>
      <c r="AC419" s="912"/>
      <c r="AD419" s="940"/>
      <c r="AE419" s="925"/>
      <c r="AF419" s="926"/>
    </row>
    <row r="420" spans="1:32" ht="18" thickBot="1" x14ac:dyDescent="0.35">
      <c r="A420" s="426"/>
      <c r="B420" s="427">
        <v>6</v>
      </c>
      <c r="C420" s="454" t="s">
        <v>668</v>
      </c>
      <c r="D420" s="917">
        <v>2</v>
      </c>
      <c r="E420" s="917"/>
      <c r="F420" s="892">
        <v>0</v>
      </c>
      <c r="G420" s="893"/>
      <c r="H420" s="893"/>
      <c r="I420" s="894"/>
      <c r="J420" s="892">
        <v>2</v>
      </c>
      <c r="K420" s="894"/>
      <c r="L420" s="892">
        <v>20</v>
      </c>
      <c r="M420" s="894"/>
      <c r="N420" s="892">
        <v>42</v>
      </c>
      <c r="O420" s="894"/>
      <c r="P420" s="892">
        <v>211</v>
      </c>
      <c r="Q420" s="894"/>
      <c r="R420" s="892">
        <v>231</v>
      </c>
      <c r="S420" s="894"/>
      <c r="T420" s="892">
        <v>0</v>
      </c>
      <c r="U420" s="893"/>
      <c r="V420" s="893"/>
      <c r="W420" s="893"/>
      <c r="X420" s="894"/>
      <c r="Y420" s="921"/>
      <c r="Z420" s="921"/>
      <c r="AA420" s="921"/>
      <c r="AB420" s="921"/>
      <c r="AC420" s="922"/>
      <c r="AD420" s="941"/>
      <c r="AE420" s="935"/>
      <c r="AF420" s="936"/>
    </row>
    <row r="421" spans="1:32" ht="5.25" customHeight="1" thickBot="1" x14ac:dyDescent="0.35"/>
    <row r="422" spans="1:32" ht="25.2" thickBot="1" x14ac:dyDescent="0.45">
      <c r="A422" s="927" t="s">
        <v>607</v>
      </c>
      <c r="B422" s="928"/>
      <c r="C422" s="929"/>
      <c r="D422" s="929"/>
      <c r="E422" s="929"/>
      <c r="F422" s="929"/>
      <c r="G422" s="929"/>
      <c r="H422" s="929"/>
      <c r="I422" s="929"/>
      <c r="J422" s="929"/>
      <c r="K422" s="929"/>
      <c r="L422" s="929"/>
      <c r="M422" s="929"/>
      <c r="N422" s="929"/>
      <c r="O422" s="929"/>
      <c r="P422" s="929"/>
      <c r="Q422" s="929"/>
      <c r="R422" s="929"/>
      <c r="S422" s="929"/>
      <c r="T422" s="929"/>
      <c r="U422" s="929"/>
      <c r="V422" s="929"/>
      <c r="W422" s="929"/>
      <c r="X422" s="929"/>
      <c r="Y422" s="928"/>
      <c r="Z422" s="928"/>
      <c r="AA422" s="928"/>
      <c r="AB422" s="928"/>
      <c r="AC422" s="930"/>
      <c r="AD422" s="943" t="s">
        <v>467</v>
      </c>
      <c r="AE422" s="931"/>
      <c r="AF422" s="932"/>
    </row>
    <row r="423" spans="1:32" ht="18" thickBot="1" x14ac:dyDescent="0.35">
      <c r="A423" s="422"/>
      <c r="B423" s="423"/>
      <c r="C423" s="918" t="s">
        <v>416</v>
      </c>
      <c r="D423" s="748" t="s">
        <v>3</v>
      </c>
      <c r="E423" s="748"/>
      <c r="F423" s="884" t="s">
        <v>417</v>
      </c>
      <c r="G423" s="885"/>
      <c r="H423" s="885"/>
      <c r="I423" s="886"/>
      <c r="J423" s="748" t="s">
        <v>422</v>
      </c>
      <c r="K423" s="748"/>
      <c r="L423" s="748" t="s">
        <v>423</v>
      </c>
      <c r="M423" s="748"/>
      <c r="N423" s="748"/>
      <c r="O423" s="748"/>
      <c r="P423" s="748" t="s">
        <v>424</v>
      </c>
      <c r="Q423" s="748"/>
      <c r="R423" s="748"/>
      <c r="S423" s="748"/>
      <c r="T423" s="884" t="s">
        <v>723</v>
      </c>
      <c r="U423" s="885"/>
      <c r="V423" s="885"/>
      <c r="W423" s="885"/>
      <c r="X423" s="886"/>
      <c r="Y423" s="919"/>
      <c r="Z423" s="919"/>
      <c r="AA423" s="919"/>
      <c r="AB423" s="919"/>
      <c r="AC423" s="920"/>
      <c r="AD423" s="944"/>
      <c r="AE423" s="933"/>
      <c r="AF423" s="934"/>
    </row>
    <row r="424" spans="1:32" x14ac:dyDescent="0.3">
      <c r="A424" s="422"/>
      <c r="B424" s="44"/>
      <c r="C424" s="918"/>
      <c r="D424" s="748"/>
      <c r="E424" s="748"/>
      <c r="F424" s="887"/>
      <c r="G424" s="771"/>
      <c r="H424" s="771"/>
      <c r="I424" s="888"/>
      <c r="J424" s="748"/>
      <c r="K424" s="748"/>
      <c r="L424" s="748"/>
      <c r="M424" s="748"/>
      <c r="N424" s="748"/>
      <c r="O424" s="748"/>
      <c r="P424" s="748"/>
      <c r="Q424" s="748"/>
      <c r="R424" s="748"/>
      <c r="S424" s="748"/>
      <c r="T424" s="887"/>
      <c r="U424" s="771"/>
      <c r="V424" s="771"/>
      <c r="W424" s="771"/>
      <c r="X424" s="888"/>
      <c r="Y424" s="911"/>
      <c r="Z424" s="911"/>
      <c r="AA424" s="911"/>
      <c r="AB424" s="911"/>
      <c r="AC424" s="912"/>
      <c r="AD424" s="939" t="s">
        <v>643</v>
      </c>
      <c r="AE424" s="923"/>
      <c r="AF424" s="924"/>
    </row>
    <row r="425" spans="1:32" x14ac:dyDescent="0.3">
      <c r="A425" s="422"/>
      <c r="B425" s="424">
        <v>1</v>
      </c>
      <c r="C425" s="453" t="s">
        <v>643</v>
      </c>
      <c r="D425" s="916">
        <v>2</v>
      </c>
      <c r="E425" s="916"/>
      <c r="F425" s="889">
        <v>2</v>
      </c>
      <c r="G425" s="890"/>
      <c r="H425" s="890"/>
      <c r="I425" s="891"/>
      <c r="J425" s="916">
        <v>0</v>
      </c>
      <c r="K425" s="916"/>
      <c r="L425" s="889">
        <v>43</v>
      </c>
      <c r="M425" s="891"/>
      <c r="N425" s="889">
        <v>19</v>
      </c>
      <c r="O425" s="891"/>
      <c r="P425" s="889">
        <v>243</v>
      </c>
      <c r="Q425" s="891"/>
      <c r="R425" s="889">
        <v>197</v>
      </c>
      <c r="S425" s="891"/>
      <c r="T425" s="889">
        <v>2</v>
      </c>
      <c r="U425" s="890"/>
      <c r="V425" s="890"/>
      <c r="W425" s="890"/>
      <c r="X425" s="891"/>
      <c r="Y425" s="911"/>
      <c r="Z425" s="911"/>
      <c r="AA425" s="911"/>
      <c r="AB425" s="911"/>
      <c r="AC425" s="912"/>
      <c r="AD425" s="940"/>
      <c r="AE425" s="925"/>
      <c r="AF425" s="926"/>
    </row>
    <row r="426" spans="1:32" x14ac:dyDescent="0.3">
      <c r="A426" s="422"/>
      <c r="B426" s="424">
        <v>2</v>
      </c>
      <c r="C426" s="453" t="s">
        <v>648</v>
      </c>
      <c r="D426" s="916">
        <v>2</v>
      </c>
      <c r="E426" s="916"/>
      <c r="F426" s="889">
        <v>1</v>
      </c>
      <c r="G426" s="890"/>
      <c r="H426" s="890"/>
      <c r="I426" s="891"/>
      <c r="J426" s="916">
        <v>1</v>
      </c>
      <c r="K426" s="916"/>
      <c r="L426" s="889">
        <v>39</v>
      </c>
      <c r="M426" s="891"/>
      <c r="N426" s="889">
        <v>23</v>
      </c>
      <c r="O426" s="891"/>
      <c r="P426" s="889">
        <v>244</v>
      </c>
      <c r="Q426" s="891"/>
      <c r="R426" s="889">
        <v>198</v>
      </c>
      <c r="S426" s="891"/>
      <c r="T426" s="889">
        <v>1</v>
      </c>
      <c r="U426" s="890"/>
      <c r="V426" s="890"/>
      <c r="W426" s="890"/>
      <c r="X426" s="891"/>
      <c r="Y426" s="911"/>
      <c r="Z426" s="911"/>
      <c r="AA426" s="911"/>
      <c r="AB426" s="911"/>
      <c r="AC426" s="912"/>
      <c r="AD426" s="940"/>
      <c r="AE426" s="925"/>
      <c r="AF426" s="926"/>
    </row>
    <row r="427" spans="1:32" x14ac:dyDescent="0.3">
      <c r="A427" s="422"/>
      <c r="B427" s="424">
        <v>3</v>
      </c>
      <c r="C427" s="453" t="s">
        <v>628</v>
      </c>
      <c r="D427" s="916">
        <v>1</v>
      </c>
      <c r="E427" s="916"/>
      <c r="F427" s="889">
        <v>1</v>
      </c>
      <c r="G427" s="890"/>
      <c r="H427" s="890"/>
      <c r="I427" s="891"/>
      <c r="J427" s="916">
        <v>0</v>
      </c>
      <c r="K427" s="916"/>
      <c r="L427" s="889">
        <v>17</v>
      </c>
      <c r="M427" s="891"/>
      <c r="N427" s="889">
        <v>14</v>
      </c>
      <c r="O427" s="891"/>
      <c r="P427" s="889">
        <v>112</v>
      </c>
      <c r="Q427" s="891"/>
      <c r="R427" s="889">
        <v>96</v>
      </c>
      <c r="S427" s="891"/>
      <c r="T427" s="889">
        <v>1</v>
      </c>
      <c r="U427" s="890"/>
      <c r="V427" s="890"/>
      <c r="W427" s="890"/>
      <c r="X427" s="891"/>
      <c r="Y427" s="911"/>
      <c r="Z427" s="911"/>
      <c r="AA427" s="911"/>
      <c r="AB427" s="911"/>
      <c r="AC427" s="912"/>
      <c r="AD427" s="940"/>
      <c r="AE427" s="925"/>
      <c r="AF427" s="926"/>
    </row>
    <row r="428" spans="1:32" x14ac:dyDescent="0.3">
      <c r="A428" s="422"/>
      <c r="B428" s="424">
        <v>4</v>
      </c>
      <c r="C428" s="291" t="s">
        <v>465</v>
      </c>
      <c r="D428" s="916">
        <v>2</v>
      </c>
      <c r="E428" s="916"/>
      <c r="F428" s="889">
        <v>1</v>
      </c>
      <c r="G428" s="890"/>
      <c r="H428" s="890"/>
      <c r="I428" s="891"/>
      <c r="J428" s="916">
        <v>1</v>
      </c>
      <c r="K428" s="916"/>
      <c r="L428" s="889">
        <v>28</v>
      </c>
      <c r="M428" s="891"/>
      <c r="N428" s="889">
        <v>34</v>
      </c>
      <c r="O428" s="891"/>
      <c r="P428" s="889">
        <v>202</v>
      </c>
      <c r="Q428" s="891"/>
      <c r="R428" s="889">
        <v>228</v>
      </c>
      <c r="S428" s="891"/>
      <c r="T428" s="889">
        <v>1</v>
      </c>
      <c r="U428" s="890"/>
      <c r="V428" s="890"/>
      <c r="W428" s="890"/>
      <c r="X428" s="891"/>
      <c r="Y428" s="911"/>
      <c r="Z428" s="911"/>
      <c r="AA428" s="911"/>
      <c r="AB428" s="911"/>
      <c r="AC428" s="912"/>
      <c r="AD428" s="940"/>
      <c r="AE428" s="925"/>
      <c r="AF428" s="926"/>
    </row>
    <row r="429" spans="1:32" x14ac:dyDescent="0.3">
      <c r="A429" s="422"/>
      <c r="B429" s="424">
        <v>5</v>
      </c>
      <c r="C429" s="453" t="s">
        <v>293</v>
      </c>
      <c r="D429" s="916">
        <v>1</v>
      </c>
      <c r="E429" s="916"/>
      <c r="F429" s="889">
        <v>0</v>
      </c>
      <c r="G429" s="890"/>
      <c r="H429" s="890"/>
      <c r="I429" s="891"/>
      <c r="J429" s="889">
        <v>1</v>
      </c>
      <c r="K429" s="891"/>
      <c r="L429" s="889">
        <v>14</v>
      </c>
      <c r="M429" s="891"/>
      <c r="N429" s="889">
        <v>17</v>
      </c>
      <c r="O429" s="891"/>
      <c r="P429" s="889">
        <v>96</v>
      </c>
      <c r="Q429" s="891"/>
      <c r="R429" s="889">
        <v>112</v>
      </c>
      <c r="S429" s="891"/>
      <c r="T429" s="889">
        <v>0</v>
      </c>
      <c r="U429" s="890"/>
      <c r="V429" s="890"/>
      <c r="W429" s="890"/>
      <c r="X429" s="891"/>
      <c r="Y429" s="911"/>
      <c r="Z429" s="911"/>
      <c r="AA429" s="911"/>
      <c r="AB429" s="911"/>
      <c r="AC429" s="912"/>
      <c r="AD429" s="940"/>
      <c r="AE429" s="925"/>
      <c r="AF429" s="926"/>
    </row>
    <row r="430" spans="1:32" ht="18" thickBot="1" x14ac:dyDescent="0.35">
      <c r="A430" s="426"/>
      <c r="B430" s="427">
        <v>6</v>
      </c>
      <c r="C430" s="455" t="s">
        <v>634</v>
      </c>
      <c r="D430" s="917">
        <v>2</v>
      </c>
      <c r="E430" s="917"/>
      <c r="F430" s="892">
        <v>0</v>
      </c>
      <c r="G430" s="893"/>
      <c r="H430" s="893"/>
      <c r="I430" s="894"/>
      <c r="J430" s="917">
        <v>2</v>
      </c>
      <c r="K430" s="917"/>
      <c r="L430" s="892">
        <v>14</v>
      </c>
      <c r="M430" s="894"/>
      <c r="N430" s="892">
        <v>48</v>
      </c>
      <c r="O430" s="894"/>
      <c r="P430" s="892">
        <v>181</v>
      </c>
      <c r="Q430" s="894"/>
      <c r="R430" s="892">
        <v>247</v>
      </c>
      <c r="S430" s="894"/>
      <c r="T430" s="892">
        <v>0</v>
      </c>
      <c r="U430" s="893"/>
      <c r="V430" s="893"/>
      <c r="W430" s="893"/>
      <c r="X430" s="894"/>
      <c r="Y430" s="921"/>
      <c r="Z430" s="921"/>
      <c r="AA430" s="921"/>
      <c r="AB430" s="921"/>
      <c r="AC430" s="922"/>
      <c r="AD430" s="941"/>
      <c r="AE430" s="935"/>
      <c r="AF430" s="936"/>
    </row>
    <row r="431" spans="1:32" ht="25.2" thickBot="1" x14ac:dyDescent="0.45">
      <c r="A431" s="902" t="s">
        <v>608</v>
      </c>
      <c r="B431" s="903"/>
      <c r="C431" s="903"/>
      <c r="D431" s="904"/>
      <c r="E431" s="904"/>
      <c r="F431" s="904"/>
      <c r="G431" s="904"/>
      <c r="H431" s="904"/>
      <c r="I431" s="904"/>
      <c r="J431" s="904"/>
      <c r="K431" s="904"/>
      <c r="L431" s="904"/>
      <c r="M431" s="904"/>
      <c r="N431" s="904"/>
      <c r="O431" s="904"/>
      <c r="P431" s="904"/>
      <c r="Q431" s="904"/>
      <c r="R431" s="904"/>
      <c r="S431" s="904"/>
      <c r="T431" s="904"/>
      <c r="U431" s="904"/>
      <c r="V431" s="904"/>
      <c r="W431" s="904"/>
      <c r="X431" s="904"/>
      <c r="Y431" s="904"/>
      <c r="Z431" s="903"/>
      <c r="AA431" s="903"/>
      <c r="AB431" s="903"/>
      <c r="AC431" s="905"/>
      <c r="AD431" s="938" t="s">
        <v>466</v>
      </c>
      <c r="AE431" s="906"/>
      <c r="AF431" s="907"/>
    </row>
    <row r="432" spans="1:32" ht="18" thickBot="1" x14ac:dyDescent="0.35">
      <c r="A432" s="431"/>
      <c r="B432" s="8"/>
      <c r="C432" s="25"/>
      <c r="D432" s="908" t="s">
        <v>136</v>
      </c>
      <c r="E432" s="909"/>
      <c r="F432" s="909"/>
      <c r="G432" s="909"/>
      <c r="H432" s="909"/>
      <c r="I432" s="909"/>
      <c r="J432" s="909"/>
      <c r="K432" s="909"/>
      <c r="L432" s="909"/>
      <c r="M432" s="909"/>
      <c r="N432" s="909"/>
      <c r="O432" s="909"/>
      <c r="P432" s="909"/>
      <c r="Q432" s="909"/>
      <c r="R432" s="909"/>
      <c r="S432" s="909"/>
      <c r="T432" s="909"/>
      <c r="U432" s="909"/>
      <c r="V432" s="909"/>
      <c r="W432" s="909"/>
      <c r="X432" s="910"/>
      <c r="Y432" s="913" t="s">
        <v>4</v>
      </c>
      <c r="Z432" s="914"/>
      <c r="AA432" s="914"/>
      <c r="AB432" s="914"/>
      <c r="AC432" s="915"/>
      <c r="AD432" s="937" t="s">
        <v>661</v>
      </c>
      <c r="AE432" s="895"/>
      <c r="AF432" s="896"/>
    </row>
    <row r="433" spans="1:32" ht="15.6" thickBot="1" x14ac:dyDescent="0.3">
      <c r="A433" s="432" t="s">
        <v>304</v>
      </c>
      <c r="B433" s="433" t="s">
        <v>2</v>
      </c>
      <c r="C433" s="434" t="s">
        <v>15</v>
      </c>
      <c r="D433" s="435" t="s">
        <v>6</v>
      </c>
      <c r="E433" s="436" t="s">
        <v>7</v>
      </c>
      <c r="F433" s="437" t="s">
        <v>8</v>
      </c>
      <c r="G433" s="435" t="s">
        <v>9</v>
      </c>
      <c r="H433" s="436" t="s">
        <v>10</v>
      </c>
      <c r="I433" s="437" t="s">
        <v>16</v>
      </c>
      <c r="J433" s="437" t="s">
        <v>124</v>
      </c>
      <c r="K433" s="435" t="s">
        <v>125</v>
      </c>
      <c r="L433" s="436" t="s">
        <v>126</v>
      </c>
      <c r="M433" s="437" t="s">
        <v>127</v>
      </c>
      <c r="N433" s="438" t="s">
        <v>128</v>
      </c>
      <c r="O433" s="436" t="s">
        <v>129</v>
      </c>
      <c r="P433" s="437" t="s">
        <v>130</v>
      </c>
      <c r="Q433" s="435" t="s">
        <v>131</v>
      </c>
      <c r="R433" s="436" t="s">
        <v>132</v>
      </c>
      <c r="S433" s="437" t="s">
        <v>133</v>
      </c>
      <c r="T433" s="439" t="s">
        <v>134</v>
      </c>
      <c r="U433" s="439" t="s">
        <v>135</v>
      </c>
      <c r="V433" s="435" t="s">
        <v>205</v>
      </c>
      <c r="W433" s="436" t="s">
        <v>721</v>
      </c>
      <c r="X433" s="437" t="s">
        <v>722</v>
      </c>
      <c r="Y433" s="445" t="s">
        <v>336</v>
      </c>
      <c r="Z433" s="446" t="s">
        <v>301</v>
      </c>
      <c r="AA433" s="446" t="s">
        <v>302</v>
      </c>
      <c r="AB433" s="446" t="s">
        <v>303</v>
      </c>
      <c r="AC433" s="447" t="s">
        <v>5</v>
      </c>
      <c r="AD433" s="919"/>
      <c r="AE433" s="919"/>
      <c r="AF433" s="920"/>
    </row>
    <row r="434" spans="1:32" ht="20.100000000000001" customHeight="1" x14ac:dyDescent="0.3">
      <c r="A434" s="21">
        <v>1</v>
      </c>
      <c r="B434" s="18" t="s">
        <v>644</v>
      </c>
      <c r="C434" s="48" t="s">
        <v>666</v>
      </c>
      <c r="D434" s="50">
        <v>10</v>
      </c>
      <c r="E434" s="51">
        <v>10</v>
      </c>
      <c r="F434" s="52">
        <v>8</v>
      </c>
      <c r="G434" s="50">
        <v>1</v>
      </c>
      <c r="H434" s="51">
        <v>1</v>
      </c>
      <c r="I434" s="52">
        <v>7</v>
      </c>
      <c r="J434" s="28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>
        <v>2</v>
      </c>
      <c r="Z434" s="21">
        <v>6</v>
      </c>
      <c r="AA434" s="21">
        <v>6</v>
      </c>
      <c r="AB434" s="21">
        <v>37</v>
      </c>
      <c r="AC434" s="456">
        <f t="shared" ref="AC434:AC465" si="42">AA434/Z434*100</f>
        <v>100</v>
      </c>
      <c r="AD434" s="911"/>
      <c r="AE434" s="911"/>
      <c r="AF434" s="912"/>
    </row>
    <row r="435" spans="1:32" ht="20.100000000000001" customHeight="1" x14ac:dyDescent="0.3">
      <c r="A435" s="21">
        <v>2</v>
      </c>
      <c r="B435" s="19" t="s">
        <v>80</v>
      </c>
      <c r="C435" s="48" t="s">
        <v>118</v>
      </c>
      <c r="D435" s="53">
        <v>4</v>
      </c>
      <c r="E435" s="21">
        <v>7</v>
      </c>
      <c r="F435" s="54">
        <v>3</v>
      </c>
      <c r="G435" s="53">
        <v>7</v>
      </c>
      <c r="H435" s="21">
        <v>4</v>
      </c>
      <c r="I435" s="54">
        <v>4</v>
      </c>
      <c r="J435" s="28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>
        <v>2</v>
      </c>
      <c r="Z435" s="21">
        <v>6</v>
      </c>
      <c r="AA435" s="21">
        <v>6</v>
      </c>
      <c r="AB435" s="21">
        <v>29</v>
      </c>
      <c r="AC435" s="456">
        <f t="shared" si="42"/>
        <v>100</v>
      </c>
      <c r="AD435" s="911"/>
      <c r="AE435" s="911"/>
      <c r="AF435" s="912"/>
    </row>
    <row r="436" spans="1:32" ht="20.100000000000001" customHeight="1" x14ac:dyDescent="0.3">
      <c r="A436" s="21">
        <v>3</v>
      </c>
      <c r="B436" s="18" t="s">
        <v>379</v>
      </c>
      <c r="C436" s="48" t="s">
        <v>706</v>
      </c>
      <c r="D436" s="53">
        <v>8</v>
      </c>
      <c r="E436" s="21">
        <v>8</v>
      </c>
      <c r="F436" s="54">
        <v>8</v>
      </c>
      <c r="G436" s="53"/>
      <c r="H436" s="21"/>
      <c r="I436" s="54"/>
      <c r="J436" s="28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>
        <v>1</v>
      </c>
      <c r="Z436" s="21">
        <v>3</v>
      </c>
      <c r="AA436" s="21">
        <v>3</v>
      </c>
      <c r="AB436" s="21">
        <v>24</v>
      </c>
      <c r="AC436" s="456">
        <f t="shared" si="42"/>
        <v>100</v>
      </c>
      <c r="AD436" s="911"/>
      <c r="AE436" s="911"/>
      <c r="AF436" s="912"/>
    </row>
    <row r="437" spans="1:32" ht="20.100000000000001" customHeight="1" x14ac:dyDescent="0.3">
      <c r="A437" s="21">
        <v>4</v>
      </c>
      <c r="B437" s="18" t="s">
        <v>610</v>
      </c>
      <c r="C437" s="48" t="s">
        <v>706</v>
      </c>
      <c r="D437" s="53">
        <v>4</v>
      </c>
      <c r="E437" s="21">
        <v>8</v>
      </c>
      <c r="F437" s="54">
        <v>9</v>
      </c>
      <c r="G437" s="53"/>
      <c r="H437" s="21"/>
      <c r="I437" s="54"/>
      <c r="J437" s="28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>
        <v>1</v>
      </c>
      <c r="Z437" s="21">
        <v>3</v>
      </c>
      <c r="AA437" s="21">
        <v>3</v>
      </c>
      <c r="AB437" s="21">
        <v>21</v>
      </c>
      <c r="AC437" s="456">
        <f t="shared" si="42"/>
        <v>100</v>
      </c>
      <c r="AD437" s="911"/>
      <c r="AE437" s="911"/>
      <c r="AF437" s="912"/>
    </row>
    <row r="438" spans="1:32" ht="20.100000000000001" customHeight="1" x14ac:dyDescent="0.3">
      <c r="A438" s="21"/>
      <c r="B438" s="19" t="s">
        <v>614</v>
      </c>
      <c r="C438" s="48" t="s">
        <v>662</v>
      </c>
      <c r="D438" s="53">
        <v>10</v>
      </c>
      <c r="E438" s="21">
        <v>1</v>
      </c>
      <c r="F438" s="54">
        <v>10</v>
      </c>
      <c r="G438" s="53"/>
      <c r="H438" s="21"/>
      <c r="I438" s="54"/>
      <c r="J438" s="281"/>
      <c r="K438" s="21"/>
      <c r="L438" s="21"/>
      <c r="M438" s="21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1">
        <v>1</v>
      </c>
      <c r="Z438" s="20">
        <v>3</v>
      </c>
      <c r="AA438" s="20">
        <v>3</v>
      </c>
      <c r="AB438" s="20">
        <v>21</v>
      </c>
      <c r="AC438" s="456">
        <f t="shared" si="42"/>
        <v>100</v>
      </c>
      <c r="AD438" s="911"/>
      <c r="AE438" s="911"/>
      <c r="AF438" s="912"/>
    </row>
    <row r="439" spans="1:32" ht="20.100000000000001" customHeight="1" x14ac:dyDescent="0.3">
      <c r="A439" s="21">
        <v>6</v>
      </c>
      <c r="B439" s="18" t="s">
        <v>176</v>
      </c>
      <c r="C439" s="48" t="s">
        <v>293</v>
      </c>
      <c r="D439" s="53">
        <v>6</v>
      </c>
      <c r="E439" s="21">
        <v>7</v>
      </c>
      <c r="F439" s="54">
        <v>7</v>
      </c>
      <c r="G439" s="53"/>
      <c r="H439" s="21"/>
      <c r="I439" s="54"/>
      <c r="J439" s="281"/>
      <c r="K439" s="21"/>
      <c r="L439" s="21"/>
      <c r="M439" s="21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1">
        <v>1</v>
      </c>
      <c r="Z439" s="20">
        <v>3</v>
      </c>
      <c r="AA439" s="20">
        <v>3</v>
      </c>
      <c r="AB439" s="20">
        <v>20</v>
      </c>
      <c r="AC439" s="456">
        <f t="shared" si="42"/>
        <v>100</v>
      </c>
      <c r="AD439" s="911"/>
      <c r="AE439" s="911"/>
      <c r="AF439" s="912"/>
    </row>
    <row r="440" spans="1:32" ht="20.100000000000001" customHeight="1" x14ac:dyDescent="0.3">
      <c r="A440" s="21">
        <v>7</v>
      </c>
      <c r="B440" s="18" t="s">
        <v>495</v>
      </c>
      <c r="C440" s="48" t="s">
        <v>706</v>
      </c>
      <c r="D440" s="53">
        <v>3</v>
      </c>
      <c r="E440" s="21">
        <v>8</v>
      </c>
      <c r="F440" s="54">
        <v>8</v>
      </c>
      <c r="G440" s="53"/>
      <c r="H440" s="21"/>
      <c r="I440" s="54"/>
      <c r="J440" s="28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>
        <v>1</v>
      </c>
      <c r="Z440" s="21">
        <v>3</v>
      </c>
      <c r="AA440" s="21">
        <v>3</v>
      </c>
      <c r="AB440" s="21">
        <v>19</v>
      </c>
      <c r="AC440" s="456">
        <f t="shared" si="42"/>
        <v>100</v>
      </c>
      <c r="AD440" s="911"/>
      <c r="AE440" s="911"/>
      <c r="AF440" s="912"/>
    </row>
    <row r="441" spans="1:32" ht="20.100000000000001" customHeight="1" x14ac:dyDescent="0.3">
      <c r="A441" s="21"/>
      <c r="B441" s="19" t="s">
        <v>65</v>
      </c>
      <c r="C441" s="48" t="s">
        <v>628</v>
      </c>
      <c r="D441" s="53">
        <v>2</v>
      </c>
      <c r="E441" s="21">
        <v>10</v>
      </c>
      <c r="F441" s="54">
        <v>7</v>
      </c>
      <c r="G441" s="53"/>
      <c r="H441" s="21"/>
      <c r="I441" s="54"/>
      <c r="J441" s="28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>
        <v>1</v>
      </c>
      <c r="Z441" s="21">
        <v>3</v>
      </c>
      <c r="AA441" s="21">
        <v>3</v>
      </c>
      <c r="AB441" s="21">
        <v>19</v>
      </c>
      <c r="AC441" s="456">
        <f t="shared" si="42"/>
        <v>100</v>
      </c>
      <c r="AD441" s="911"/>
      <c r="AE441" s="911"/>
      <c r="AF441" s="912"/>
    </row>
    <row r="442" spans="1:32" ht="20.100000000000001" customHeight="1" x14ac:dyDescent="0.3">
      <c r="A442" s="21">
        <v>9</v>
      </c>
      <c r="B442" s="19" t="s">
        <v>650</v>
      </c>
      <c r="C442" s="48" t="s">
        <v>667</v>
      </c>
      <c r="D442" s="53">
        <v>8</v>
      </c>
      <c r="E442" s="21">
        <v>-1</v>
      </c>
      <c r="F442" s="54">
        <v>12</v>
      </c>
      <c r="G442" s="53">
        <v>11</v>
      </c>
      <c r="H442" s="21">
        <v>4</v>
      </c>
      <c r="I442" s="54">
        <v>5</v>
      </c>
      <c r="J442" s="281"/>
      <c r="K442" s="21"/>
      <c r="L442" s="21"/>
      <c r="M442" s="21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1">
        <v>2</v>
      </c>
      <c r="Z442" s="20">
        <v>6</v>
      </c>
      <c r="AA442" s="20">
        <v>5</v>
      </c>
      <c r="AB442" s="20">
        <v>39</v>
      </c>
      <c r="AC442" s="456">
        <f t="shared" si="42"/>
        <v>83.333333333333343</v>
      </c>
      <c r="AD442" s="942" t="s">
        <v>669</v>
      </c>
      <c r="AE442" s="895"/>
      <c r="AF442" s="896"/>
    </row>
    <row r="443" spans="1:32" ht="20.100000000000001" customHeight="1" thickBot="1" x14ac:dyDescent="0.35">
      <c r="A443" s="21">
        <v>10</v>
      </c>
      <c r="B443" s="19" t="s">
        <v>654</v>
      </c>
      <c r="C443" s="48" t="s">
        <v>667</v>
      </c>
      <c r="D443" s="53">
        <v>-1</v>
      </c>
      <c r="E443" s="21">
        <v>1</v>
      </c>
      <c r="F443" s="54">
        <v>5</v>
      </c>
      <c r="G443" s="53">
        <v>9</v>
      </c>
      <c r="H443" s="21">
        <v>4</v>
      </c>
      <c r="I443" s="54">
        <v>10</v>
      </c>
      <c r="J443" s="28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>
        <v>2</v>
      </c>
      <c r="Z443" s="21">
        <v>6</v>
      </c>
      <c r="AA443" s="21">
        <v>5</v>
      </c>
      <c r="AB443" s="21">
        <v>28</v>
      </c>
      <c r="AC443" s="456">
        <f t="shared" si="42"/>
        <v>83.333333333333343</v>
      </c>
      <c r="AD443" s="945" t="s">
        <v>643</v>
      </c>
      <c r="AE443" s="897"/>
      <c r="AF443" s="898"/>
    </row>
    <row r="444" spans="1:32" ht="20.100000000000001" customHeight="1" x14ac:dyDescent="0.3">
      <c r="A444" s="21">
        <v>11</v>
      </c>
      <c r="B444" s="18" t="s">
        <v>219</v>
      </c>
      <c r="C444" s="48" t="s">
        <v>666</v>
      </c>
      <c r="D444" s="53">
        <v>1</v>
      </c>
      <c r="E444" s="21">
        <v>1</v>
      </c>
      <c r="F444" s="54">
        <v>8</v>
      </c>
      <c r="G444" s="53">
        <v>9</v>
      </c>
      <c r="H444" s="21">
        <v>-1</v>
      </c>
      <c r="I444" s="54">
        <v>7</v>
      </c>
      <c r="J444" s="281"/>
      <c r="K444" s="21"/>
      <c r="L444" s="21"/>
      <c r="M444" s="21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1">
        <v>2</v>
      </c>
      <c r="Z444" s="20">
        <v>6</v>
      </c>
      <c r="AA444" s="20">
        <v>5</v>
      </c>
      <c r="AB444" s="20">
        <v>25</v>
      </c>
      <c r="AC444" s="456">
        <f t="shared" si="42"/>
        <v>83.333333333333343</v>
      </c>
    </row>
    <row r="445" spans="1:32" ht="20.100000000000001" customHeight="1" x14ac:dyDescent="0.3">
      <c r="A445" s="21">
        <v>12</v>
      </c>
      <c r="B445" s="19" t="s">
        <v>649</v>
      </c>
      <c r="C445" s="48" t="s">
        <v>667</v>
      </c>
      <c r="D445" s="53">
        <v>1</v>
      </c>
      <c r="E445" s="21">
        <v>1</v>
      </c>
      <c r="F445" s="54">
        <v>5</v>
      </c>
      <c r="G445" s="53">
        <v>-3</v>
      </c>
      <c r="H445" s="21">
        <v>4</v>
      </c>
      <c r="I445" s="54">
        <v>10</v>
      </c>
      <c r="J445" s="28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>
        <v>2</v>
      </c>
      <c r="Z445" s="21">
        <v>6</v>
      </c>
      <c r="AA445" s="21">
        <v>5</v>
      </c>
      <c r="AB445" s="21">
        <v>18</v>
      </c>
      <c r="AC445" s="456">
        <f t="shared" si="42"/>
        <v>83.333333333333343</v>
      </c>
    </row>
    <row r="446" spans="1:32" ht="20.100000000000001" customHeight="1" x14ac:dyDescent="0.3">
      <c r="A446" s="21">
        <v>13</v>
      </c>
      <c r="B446" s="19" t="s">
        <v>430</v>
      </c>
      <c r="C446" s="48" t="s">
        <v>118</v>
      </c>
      <c r="D446" s="53">
        <v>8</v>
      </c>
      <c r="E446" s="21">
        <v>7</v>
      </c>
      <c r="F446" s="54">
        <v>-7</v>
      </c>
      <c r="G446" s="53">
        <v>4</v>
      </c>
      <c r="H446" s="21">
        <v>4</v>
      </c>
      <c r="I446" s="54">
        <v>1</v>
      </c>
      <c r="J446" s="28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>
        <v>2</v>
      </c>
      <c r="Z446" s="21">
        <v>6</v>
      </c>
      <c r="AA446" s="21">
        <v>5</v>
      </c>
      <c r="AB446" s="21">
        <v>17</v>
      </c>
      <c r="AC446" s="456">
        <f t="shared" si="42"/>
        <v>83.333333333333343</v>
      </c>
    </row>
    <row r="447" spans="1:32" ht="20.100000000000001" customHeight="1" x14ac:dyDescent="0.3">
      <c r="A447" s="21">
        <v>14</v>
      </c>
      <c r="B447" s="18" t="s">
        <v>67</v>
      </c>
      <c r="C447" s="48" t="s">
        <v>664</v>
      </c>
      <c r="D447" s="53">
        <v>9</v>
      </c>
      <c r="E447" s="21">
        <v>11</v>
      </c>
      <c r="F447" s="54">
        <v>-3</v>
      </c>
      <c r="G447" s="53">
        <v>3</v>
      </c>
      <c r="H447" s="21">
        <v>1</v>
      </c>
      <c r="I447" s="54"/>
      <c r="J447" s="28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>
        <v>2</v>
      </c>
      <c r="Z447" s="21">
        <v>5</v>
      </c>
      <c r="AA447" s="21">
        <v>4</v>
      </c>
      <c r="AB447" s="21">
        <v>21</v>
      </c>
      <c r="AC447" s="456">
        <f t="shared" si="42"/>
        <v>80</v>
      </c>
    </row>
    <row r="448" spans="1:32" ht="20.100000000000001" customHeight="1" x14ac:dyDescent="0.3">
      <c r="A448" s="21">
        <v>15</v>
      </c>
      <c r="B448" s="18" t="s">
        <v>72</v>
      </c>
      <c r="C448" s="48" t="s">
        <v>664</v>
      </c>
      <c r="D448" s="53"/>
      <c r="E448" s="21">
        <v>-7</v>
      </c>
      <c r="F448" s="54">
        <v>7</v>
      </c>
      <c r="G448" s="53"/>
      <c r="H448" s="21">
        <v>1</v>
      </c>
      <c r="I448" s="54">
        <v>1</v>
      </c>
      <c r="J448" s="28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>
        <v>2</v>
      </c>
      <c r="Z448" s="20">
        <v>4</v>
      </c>
      <c r="AA448" s="20">
        <v>3</v>
      </c>
      <c r="AB448" s="20">
        <v>2</v>
      </c>
      <c r="AC448" s="456">
        <f t="shared" si="42"/>
        <v>75</v>
      </c>
    </row>
    <row r="449" spans="1:29" ht="20.100000000000001" customHeight="1" x14ac:dyDescent="0.3">
      <c r="A449" s="21">
        <v>16</v>
      </c>
      <c r="B449" s="18" t="s">
        <v>327</v>
      </c>
      <c r="C449" s="48" t="s">
        <v>481</v>
      </c>
      <c r="D449" s="53">
        <v>12</v>
      </c>
      <c r="E449" s="21">
        <v>-7</v>
      </c>
      <c r="F449" s="54">
        <v>12</v>
      </c>
      <c r="G449" s="53">
        <v>8</v>
      </c>
      <c r="H449" s="21">
        <v>2</v>
      </c>
      <c r="I449" s="54">
        <v>-1</v>
      </c>
      <c r="J449" s="28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>
        <v>2</v>
      </c>
      <c r="Z449" s="21">
        <v>6</v>
      </c>
      <c r="AA449" s="21">
        <v>4</v>
      </c>
      <c r="AB449" s="21">
        <v>26</v>
      </c>
      <c r="AC449" s="456">
        <f t="shared" si="42"/>
        <v>66.666666666666657</v>
      </c>
    </row>
    <row r="450" spans="1:29" ht="20.100000000000001" customHeight="1" x14ac:dyDescent="0.3">
      <c r="A450" s="21">
        <v>17</v>
      </c>
      <c r="B450" s="18" t="s">
        <v>621</v>
      </c>
      <c r="C450" s="48" t="s">
        <v>664</v>
      </c>
      <c r="D450" s="53">
        <v>8</v>
      </c>
      <c r="E450" s="21">
        <v>11</v>
      </c>
      <c r="F450" s="54">
        <v>5</v>
      </c>
      <c r="G450" s="53">
        <v>-8</v>
      </c>
      <c r="H450" s="21">
        <v>12</v>
      </c>
      <c r="I450" s="54">
        <v>-5</v>
      </c>
      <c r="J450" s="28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>
        <v>2</v>
      </c>
      <c r="Z450" s="21">
        <v>6</v>
      </c>
      <c r="AA450" s="21">
        <v>4</v>
      </c>
      <c r="AB450" s="21">
        <v>23</v>
      </c>
      <c r="AC450" s="456">
        <f t="shared" si="42"/>
        <v>66.666666666666657</v>
      </c>
    </row>
    <row r="451" spans="1:29" ht="20.100000000000001" customHeight="1" x14ac:dyDescent="0.3">
      <c r="A451" s="21">
        <v>18</v>
      </c>
      <c r="B451" s="18" t="s">
        <v>620</v>
      </c>
      <c r="C451" s="48" t="s">
        <v>664</v>
      </c>
      <c r="D451" s="53">
        <v>-4</v>
      </c>
      <c r="E451" s="21">
        <v>11</v>
      </c>
      <c r="F451" s="54">
        <v>5</v>
      </c>
      <c r="G451" s="53">
        <v>3</v>
      </c>
      <c r="H451" s="21">
        <v>12</v>
      </c>
      <c r="I451" s="54">
        <v>-5</v>
      </c>
      <c r="J451" s="28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>
        <v>2</v>
      </c>
      <c r="Z451" s="21">
        <v>6</v>
      </c>
      <c r="AA451" s="21">
        <v>4</v>
      </c>
      <c r="AB451" s="21">
        <v>22</v>
      </c>
      <c r="AC451" s="456">
        <f t="shared" si="42"/>
        <v>66.666666666666657</v>
      </c>
    </row>
    <row r="452" spans="1:29" ht="20.100000000000001" customHeight="1" x14ac:dyDescent="0.3">
      <c r="A452" s="21"/>
      <c r="B452" s="19" t="s">
        <v>191</v>
      </c>
      <c r="C452" s="48" t="s">
        <v>462</v>
      </c>
      <c r="D452" s="53">
        <v>8</v>
      </c>
      <c r="E452" s="21">
        <v>-1</v>
      </c>
      <c r="F452" s="54">
        <v>2</v>
      </c>
      <c r="G452" s="53">
        <v>9</v>
      </c>
      <c r="H452" s="21">
        <v>-1</v>
      </c>
      <c r="I452" s="54">
        <v>5</v>
      </c>
      <c r="J452" s="28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>
        <v>2</v>
      </c>
      <c r="Z452" s="21">
        <v>6</v>
      </c>
      <c r="AA452" s="21">
        <v>4</v>
      </c>
      <c r="AB452" s="21">
        <v>22</v>
      </c>
      <c r="AC452" s="456">
        <f t="shared" si="42"/>
        <v>66.666666666666657</v>
      </c>
    </row>
    <row r="453" spans="1:29" ht="20.100000000000001" customHeight="1" x14ac:dyDescent="0.3">
      <c r="A453" s="21">
        <v>20</v>
      </c>
      <c r="B453" s="18" t="s">
        <v>166</v>
      </c>
      <c r="C453" s="48" t="s">
        <v>481</v>
      </c>
      <c r="D453" s="53">
        <v>-4</v>
      </c>
      <c r="E453" s="21">
        <v>-4</v>
      </c>
      <c r="F453" s="54">
        <v>12</v>
      </c>
      <c r="G453" s="53">
        <v>10</v>
      </c>
      <c r="H453" s="21">
        <v>1</v>
      </c>
      <c r="I453" s="54">
        <v>5</v>
      </c>
      <c r="J453" s="28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>
        <v>2</v>
      </c>
      <c r="Z453" s="21">
        <v>6</v>
      </c>
      <c r="AA453" s="21">
        <v>4</v>
      </c>
      <c r="AB453" s="21">
        <v>20</v>
      </c>
      <c r="AC453" s="456">
        <f t="shared" si="42"/>
        <v>66.666666666666657</v>
      </c>
    </row>
    <row r="454" spans="1:29" ht="20.100000000000001" customHeight="1" x14ac:dyDescent="0.3">
      <c r="A454" s="21">
        <v>21</v>
      </c>
      <c r="B454" s="18" t="s">
        <v>635</v>
      </c>
      <c r="C454" s="48" t="s">
        <v>465</v>
      </c>
      <c r="D454" s="53">
        <v>12</v>
      </c>
      <c r="E454" s="21">
        <v>3</v>
      </c>
      <c r="F454" s="54">
        <v>5</v>
      </c>
      <c r="G454" s="53">
        <v>3</v>
      </c>
      <c r="H454" s="21">
        <v>-4</v>
      </c>
      <c r="I454" s="54">
        <v>-5</v>
      </c>
      <c r="J454" s="28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>
        <v>2</v>
      </c>
      <c r="Z454" s="21">
        <v>6</v>
      </c>
      <c r="AA454" s="21">
        <v>4</v>
      </c>
      <c r="AB454" s="21">
        <v>14</v>
      </c>
      <c r="AC454" s="456">
        <f t="shared" si="42"/>
        <v>66.666666666666657</v>
      </c>
    </row>
    <row r="455" spans="1:29" ht="20.100000000000001" customHeight="1" x14ac:dyDescent="0.3">
      <c r="A455" s="21">
        <v>22</v>
      </c>
      <c r="B455" s="18" t="s">
        <v>645</v>
      </c>
      <c r="C455" s="48" t="s">
        <v>666</v>
      </c>
      <c r="D455" s="53">
        <v>4</v>
      </c>
      <c r="E455" s="21">
        <v>10</v>
      </c>
      <c r="F455" s="54">
        <v>11</v>
      </c>
      <c r="G455" s="53">
        <v>-1</v>
      </c>
      <c r="H455" s="21">
        <v>1</v>
      </c>
      <c r="I455" s="54">
        <v>-12</v>
      </c>
      <c r="J455" s="28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>
        <v>2</v>
      </c>
      <c r="Z455" s="21">
        <v>6</v>
      </c>
      <c r="AA455" s="21">
        <v>4</v>
      </c>
      <c r="AB455" s="21">
        <v>13</v>
      </c>
      <c r="AC455" s="456">
        <f t="shared" si="42"/>
        <v>66.666666666666657</v>
      </c>
    </row>
    <row r="456" spans="1:29" ht="20.100000000000001" customHeight="1" x14ac:dyDescent="0.3">
      <c r="A456" s="21">
        <v>23</v>
      </c>
      <c r="B456" s="18" t="s">
        <v>647</v>
      </c>
      <c r="C456" s="48" t="s">
        <v>666</v>
      </c>
      <c r="D456" s="53">
        <v>-1</v>
      </c>
      <c r="E456" s="21">
        <v>10</v>
      </c>
      <c r="F456" s="54">
        <v>11</v>
      </c>
      <c r="G456" s="53">
        <v>1</v>
      </c>
      <c r="H456" s="21">
        <v>1</v>
      </c>
      <c r="I456" s="54">
        <v>-12</v>
      </c>
      <c r="J456" s="28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>
        <v>2</v>
      </c>
      <c r="Z456" s="21">
        <v>6</v>
      </c>
      <c r="AA456" s="21">
        <v>4</v>
      </c>
      <c r="AB456" s="21">
        <v>10</v>
      </c>
      <c r="AC456" s="456">
        <f t="shared" si="42"/>
        <v>66.666666666666657</v>
      </c>
    </row>
    <row r="457" spans="1:29" ht="20.100000000000001" customHeight="1" x14ac:dyDescent="0.3">
      <c r="A457" s="21">
        <v>24</v>
      </c>
      <c r="B457" s="18" t="s">
        <v>351</v>
      </c>
      <c r="C457" s="48" t="s">
        <v>465</v>
      </c>
      <c r="D457" s="53">
        <v>1</v>
      </c>
      <c r="E457" s="21">
        <v>3</v>
      </c>
      <c r="F457" s="54">
        <v>5</v>
      </c>
      <c r="G457" s="53">
        <v>2</v>
      </c>
      <c r="H457" s="21">
        <v>-4</v>
      </c>
      <c r="I457" s="54">
        <v>-5</v>
      </c>
      <c r="J457" s="281"/>
      <c r="K457" s="21"/>
      <c r="L457" s="21"/>
      <c r="M457" s="21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1">
        <v>2</v>
      </c>
      <c r="Z457" s="20">
        <v>6</v>
      </c>
      <c r="AA457" s="20">
        <v>4</v>
      </c>
      <c r="AB457" s="20">
        <v>2</v>
      </c>
      <c r="AC457" s="456">
        <f t="shared" si="42"/>
        <v>66.666666666666657</v>
      </c>
    </row>
    <row r="458" spans="1:29" ht="20.100000000000001" customHeight="1" x14ac:dyDescent="0.3">
      <c r="A458" s="21">
        <v>25</v>
      </c>
      <c r="B458" s="18" t="s">
        <v>71</v>
      </c>
      <c r="C458" s="48" t="s">
        <v>664</v>
      </c>
      <c r="D458" s="53">
        <v>-4</v>
      </c>
      <c r="E458" s="21">
        <v>-7</v>
      </c>
      <c r="F458" s="54">
        <v>7</v>
      </c>
      <c r="G458" s="53">
        <v>3</v>
      </c>
      <c r="H458" s="21">
        <v>1</v>
      </c>
      <c r="I458" s="54">
        <v>1</v>
      </c>
      <c r="J458" s="28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>
        <v>2</v>
      </c>
      <c r="Z458" s="21">
        <v>6</v>
      </c>
      <c r="AA458" s="21">
        <v>4</v>
      </c>
      <c r="AB458" s="21">
        <v>1</v>
      </c>
      <c r="AC458" s="456">
        <f t="shared" si="42"/>
        <v>66.666666666666657</v>
      </c>
    </row>
    <row r="459" spans="1:29" ht="20.100000000000001" customHeight="1" x14ac:dyDescent="0.3">
      <c r="A459" s="21">
        <v>26</v>
      </c>
      <c r="B459" s="19" t="s">
        <v>622</v>
      </c>
      <c r="C459" s="48" t="s">
        <v>118</v>
      </c>
      <c r="D459" s="53">
        <v>-9</v>
      </c>
      <c r="E459" s="21">
        <v>7</v>
      </c>
      <c r="F459" s="54">
        <v>3</v>
      </c>
      <c r="G459" s="53">
        <v>2</v>
      </c>
      <c r="H459" s="21">
        <v>4</v>
      </c>
      <c r="I459" s="54">
        <v>-12</v>
      </c>
      <c r="J459" s="28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>
        <v>2</v>
      </c>
      <c r="Z459" s="21">
        <v>6</v>
      </c>
      <c r="AA459" s="21">
        <v>4</v>
      </c>
      <c r="AB459" s="21">
        <v>-5</v>
      </c>
      <c r="AC459" s="456">
        <f t="shared" si="42"/>
        <v>66.666666666666657</v>
      </c>
    </row>
    <row r="460" spans="1:29" ht="20.100000000000001" customHeight="1" x14ac:dyDescent="0.3">
      <c r="A460" s="21">
        <v>27</v>
      </c>
      <c r="B460" s="19" t="s">
        <v>56</v>
      </c>
      <c r="C460" s="48" t="s">
        <v>628</v>
      </c>
      <c r="D460" s="53">
        <v>11</v>
      </c>
      <c r="E460" s="21">
        <v>-7</v>
      </c>
      <c r="F460" s="54">
        <v>11</v>
      </c>
      <c r="G460" s="53"/>
      <c r="H460" s="21"/>
      <c r="I460" s="54"/>
      <c r="J460" s="281"/>
      <c r="K460" s="21"/>
      <c r="L460" s="20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0"/>
      <c r="X460" s="20"/>
      <c r="Y460" s="21">
        <v>1</v>
      </c>
      <c r="Z460" s="20">
        <v>3</v>
      </c>
      <c r="AA460" s="20">
        <v>2</v>
      </c>
      <c r="AB460" s="20">
        <v>15</v>
      </c>
      <c r="AC460" s="456">
        <f t="shared" si="42"/>
        <v>66.666666666666657</v>
      </c>
    </row>
    <row r="461" spans="1:29" ht="20.100000000000001" customHeight="1" x14ac:dyDescent="0.3">
      <c r="A461" s="21">
        <v>28</v>
      </c>
      <c r="B461" s="19" t="s">
        <v>613</v>
      </c>
      <c r="C461" s="48" t="s">
        <v>662</v>
      </c>
      <c r="D461" s="53">
        <v>-4</v>
      </c>
      <c r="E461" s="21">
        <v>1</v>
      </c>
      <c r="F461" s="54">
        <v>10</v>
      </c>
      <c r="G461" s="53"/>
      <c r="H461" s="21"/>
      <c r="I461" s="54"/>
      <c r="J461" s="28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>
        <v>1</v>
      </c>
      <c r="Z461" s="21">
        <v>3</v>
      </c>
      <c r="AA461" s="21">
        <v>2</v>
      </c>
      <c r="AB461" s="21">
        <v>7</v>
      </c>
      <c r="AC461" s="456">
        <f t="shared" si="42"/>
        <v>66.666666666666657</v>
      </c>
    </row>
    <row r="462" spans="1:29" ht="20.100000000000001" customHeight="1" x14ac:dyDescent="0.3">
      <c r="A462" s="21">
        <v>29</v>
      </c>
      <c r="B462" s="18" t="s">
        <v>630</v>
      </c>
      <c r="C462" s="48" t="s">
        <v>293</v>
      </c>
      <c r="D462" s="53">
        <v>1</v>
      </c>
      <c r="E462" s="21">
        <v>7</v>
      </c>
      <c r="F462" s="54">
        <v>-11</v>
      </c>
      <c r="G462" s="53"/>
      <c r="H462" s="21"/>
      <c r="I462" s="54"/>
      <c r="J462" s="28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>
        <v>1</v>
      </c>
      <c r="Z462" s="21">
        <v>3</v>
      </c>
      <c r="AA462" s="21">
        <v>2</v>
      </c>
      <c r="AB462" s="21">
        <v>-3</v>
      </c>
      <c r="AC462" s="456">
        <f t="shared" si="42"/>
        <v>66.666666666666657</v>
      </c>
    </row>
    <row r="463" spans="1:29" ht="20.100000000000001" customHeight="1" x14ac:dyDescent="0.3">
      <c r="A463" s="21">
        <v>30</v>
      </c>
      <c r="B463" s="19" t="s">
        <v>615</v>
      </c>
      <c r="C463" s="48" t="s">
        <v>662</v>
      </c>
      <c r="D463" s="53">
        <v>3</v>
      </c>
      <c r="E463" s="21">
        <v>1</v>
      </c>
      <c r="F463" s="54">
        <v>-8</v>
      </c>
      <c r="G463" s="53"/>
      <c r="H463" s="21"/>
      <c r="I463" s="54"/>
      <c r="J463" s="28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>
        <v>1</v>
      </c>
      <c r="Z463" s="21">
        <v>3</v>
      </c>
      <c r="AA463" s="21">
        <v>2</v>
      </c>
      <c r="AB463" s="21">
        <v>-4</v>
      </c>
      <c r="AC463" s="456">
        <f t="shared" si="42"/>
        <v>66.666666666666657</v>
      </c>
    </row>
    <row r="464" spans="1:29" ht="20.100000000000001" customHeight="1" x14ac:dyDescent="0.3">
      <c r="A464" s="21">
        <v>31</v>
      </c>
      <c r="B464" s="19" t="s">
        <v>651</v>
      </c>
      <c r="C464" s="48" t="s">
        <v>667</v>
      </c>
      <c r="D464" s="53">
        <v>-9</v>
      </c>
      <c r="E464" s="21">
        <v>-1</v>
      </c>
      <c r="F464" s="54">
        <v>12</v>
      </c>
      <c r="G464" s="53">
        <v>-2</v>
      </c>
      <c r="H464" s="21">
        <v>4</v>
      </c>
      <c r="I464" s="54">
        <v>5</v>
      </c>
      <c r="J464" s="28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>
        <v>2</v>
      </c>
      <c r="Z464" s="21">
        <v>6</v>
      </c>
      <c r="AA464" s="21">
        <v>3</v>
      </c>
      <c r="AB464" s="21">
        <v>9</v>
      </c>
      <c r="AC464" s="456">
        <f t="shared" si="42"/>
        <v>50</v>
      </c>
    </row>
    <row r="465" spans="1:29" ht="20.100000000000001" customHeight="1" x14ac:dyDescent="0.3">
      <c r="A465" s="21">
        <v>32</v>
      </c>
      <c r="B465" s="19" t="s">
        <v>641</v>
      </c>
      <c r="C465" s="48" t="s">
        <v>665</v>
      </c>
      <c r="D465" s="53">
        <v>9</v>
      </c>
      <c r="E465" s="21">
        <v>10</v>
      </c>
      <c r="F465" s="54">
        <v>-2</v>
      </c>
      <c r="G465" s="53">
        <v>1</v>
      </c>
      <c r="H465" s="21">
        <v>-1</v>
      </c>
      <c r="I465" s="54">
        <v>-11</v>
      </c>
      <c r="J465" s="281"/>
      <c r="K465" s="21"/>
      <c r="L465" s="21"/>
      <c r="M465" s="21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1">
        <v>2</v>
      </c>
      <c r="Z465" s="20">
        <v>6</v>
      </c>
      <c r="AA465" s="20">
        <v>3</v>
      </c>
      <c r="AB465" s="20">
        <v>6</v>
      </c>
      <c r="AC465" s="456">
        <f t="shared" si="42"/>
        <v>50</v>
      </c>
    </row>
    <row r="466" spans="1:29" ht="20.100000000000001" customHeight="1" x14ac:dyDescent="0.3">
      <c r="A466" s="21">
        <v>33</v>
      </c>
      <c r="B466" s="18" t="s">
        <v>646</v>
      </c>
      <c r="C466" s="48" t="s">
        <v>666</v>
      </c>
      <c r="D466" s="53">
        <v>-5</v>
      </c>
      <c r="E466" s="21">
        <v>1</v>
      </c>
      <c r="F466" s="54">
        <v>8</v>
      </c>
      <c r="G466" s="53">
        <v>4</v>
      </c>
      <c r="H466" s="21">
        <v>-1</v>
      </c>
      <c r="I466" s="54">
        <v>-5</v>
      </c>
      <c r="J466" s="281"/>
      <c r="K466" s="21"/>
      <c r="L466" s="21"/>
      <c r="M466" s="21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1">
        <v>2</v>
      </c>
      <c r="Z466" s="20">
        <v>6</v>
      </c>
      <c r="AA466" s="20">
        <v>3</v>
      </c>
      <c r="AB466" s="20">
        <v>2</v>
      </c>
      <c r="AC466" s="456">
        <f t="shared" ref="AC466:AC497" si="43">AA466/Z466*100</f>
        <v>50</v>
      </c>
    </row>
    <row r="467" spans="1:29" ht="20.100000000000001" customHeight="1" x14ac:dyDescent="0.3">
      <c r="A467" s="21">
        <v>34</v>
      </c>
      <c r="B467" s="18" t="s">
        <v>497</v>
      </c>
      <c r="C467" s="48" t="s">
        <v>481</v>
      </c>
      <c r="D467" s="53">
        <v>6</v>
      </c>
      <c r="E467" s="21">
        <v>-4</v>
      </c>
      <c r="F467" s="54">
        <v>-4</v>
      </c>
      <c r="G467" s="53">
        <v>6</v>
      </c>
      <c r="H467" s="21">
        <v>1</v>
      </c>
      <c r="I467" s="54">
        <v>-5</v>
      </c>
      <c r="J467" s="28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>
        <v>2</v>
      </c>
      <c r="Z467" s="21">
        <v>6</v>
      </c>
      <c r="AA467" s="21">
        <v>3</v>
      </c>
      <c r="AB467" s="21">
        <v>0</v>
      </c>
      <c r="AC467" s="456">
        <f t="shared" si="43"/>
        <v>50</v>
      </c>
    </row>
    <row r="468" spans="1:29" ht="20.100000000000001" customHeight="1" x14ac:dyDescent="0.3">
      <c r="A468" s="21">
        <v>35</v>
      </c>
      <c r="B468" s="18" t="s">
        <v>276</v>
      </c>
      <c r="C468" s="48" t="s">
        <v>666</v>
      </c>
      <c r="D468" s="53">
        <v>3</v>
      </c>
      <c r="E468" s="21">
        <v>1</v>
      </c>
      <c r="F468" s="54">
        <v>8</v>
      </c>
      <c r="G468" s="53">
        <v>-8</v>
      </c>
      <c r="H468" s="21">
        <v>-1</v>
      </c>
      <c r="I468" s="54">
        <v>-5</v>
      </c>
      <c r="J468" s="28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>
        <v>2</v>
      </c>
      <c r="Z468" s="21">
        <v>6</v>
      </c>
      <c r="AA468" s="21">
        <v>3</v>
      </c>
      <c r="AB468" s="21">
        <v>-2</v>
      </c>
      <c r="AC468" s="456">
        <f t="shared" si="43"/>
        <v>50</v>
      </c>
    </row>
    <row r="469" spans="1:29" ht="20.100000000000001" customHeight="1" x14ac:dyDescent="0.3">
      <c r="A469" s="21">
        <v>36</v>
      </c>
      <c r="B469" s="18" t="s">
        <v>26</v>
      </c>
      <c r="C469" s="48" t="s">
        <v>465</v>
      </c>
      <c r="D469" s="53">
        <v>1</v>
      </c>
      <c r="E469" s="21">
        <v>3</v>
      </c>
      <c r="F469" s="54">
        <v>2</v>
      </c>
      <c r="G469" s="53">
        <v>-4</v>
      </c>
      <c r="H469" s="21">
        <v>-4</v>
      </c>
      <c r="I469" s="54">
        <v>-10</v>
      </c>
      <c r="J469" s="28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>
        <v>2</v>
      </c>
      <c r="Z469" s="21">
        <v>6</v>
      </c>
      <c r="AA469" s="21">
        <v>3</v>
      </c>
      <c r="AB469" s="21">
        <v>-12</v>
      </c>
      <c r="AC469" s="456">
        <f t="shared" si="43"/>
        <v>50</v>
      </c>
    </row>
    <row r="470" spans="1:29" ht="20.100000000000001" customHeight="1" x14ac:dyDescent="0.3">
      <c r="A470" s="21">
        <v>37</v>
      </c>
      <c r="B470" s="18" t="s">
        <v>655</v>
      </c>
      <c r="C470" s="48" t="s">
        <v>667</v>
      </c>
      <c r="D470" s="53"/>
      <c r="E470" s="21">
        <v>-1</v>
      </c>
      <c r="F470" s="54"/>
      <c r="G470" s="53">
        <v>4</v>
      </c>
      <c r="H470" s="21">
        <v>4</v>
      </c>
      <c r="I470" s="54">
        <v>-1</v>
      </c>
      <c r="J470" s="28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>
        <v>2</v>
      </c>
      <c r="Z470" s="21">
        <v>4</v>
      </c>
      <c r="AA470" s="21">
        <v>2</v>
      </c>
      <c r="AB470" s="21">
        <v>6</v>
      </c>
      <c r="AC470" s="456">
        <f t="shared" si="43"/>
        <v>50</v>
      </c>
    </row>
    <row r="471" spans="1:29" ht="20.100000000000001" customHeight="1" x14ac:dyDescent="0.3">
      <c r="A471" s="21">
        <v>38</v>
      </c>
      <c r="B471" s="19" t="s">
        <v>147</v>
      </c>
      <c r="C471" s="48" t="s">
        <v>462</v>
      </c>
      <c r="D471" s="53">
        <v>7</v>
      </c>
      <c r="E471" s="21">
        <v>-12</v>
      </c>
      <c r="F471" s="54">
        <v>5</v>
      </c>
      <c r="G471" s="53"/>
      <c r="H471" s="21">
        <v>-2</v>
      </c>
      <c r="I471" s="54"/>
      <c r="J471" s="28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>
        <v>2</v>
      </c>
      <c r="Z471" s="21">
        <v>4</v>
      </c>
      <c r="AA471" s="21">
        <v>2</v>
      </c>
      <c r="AB471" s="21">
        <v>-2</v>
      </c>
      <c r="AC471" s="456">
        <f t="shared" si="43"/>
        <v>50</v>
      </c>
    </row>
    <row r="472" spans="1:29" ht="20.100000000000001" customHeight="1" x14ac:dyDescent="0.3">
      <c r="A472" s="21">
        <v>39</v>
      </c>
      <c r="B472" s="18" t="s">
        <v>627</v>
      </c>
      <c r="C472" s="48" t="s">
        <v>481</v>
      </c>
      <c r="D472" s="53"/>
      <c r="E472" s="21"/>
      <c r="F472" s="54"/>
      <c r="G472" s="53"/>
      <c r="H472" s="21">
        <v>2</v>
      </c>
      <c r="I472" s="54">
        <v>-1</v>
      </c>
      <c r="J472" s="28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>
        <v>2</v>
      </c>
      <c r="Z472" s="21">
        <v>2</v>
      </c>
      <c r="AA472" s="21">
        <v>1</v>
      </c>
      <c r="AB472" s="21">
        <v>1</v>
      </c>
      <c r="AC472" s="456">
        <f t="shared" si="43"/>
        <v>50</v>
      </c>
    </row>
    <row r="473" spans="1:29" ht="20.100000000000001" customHeight="1" x14ac:dyDescent="0.3">
      <c r="A473" s="21">
        <v>40</v>
      </c>
      <c r="B473" s="18" t="s">
        <v>531</v>
      </c>
      <c r="C473" s="48" t="s">
        <v>293</v>
      </c>
      <c r="D473" s="53">
        <v>-11</v>
      </c>
      <c r="E473" s="21">
        <v>7</v>
      </c>
      <c r="F473" s="54"/>
      <c r="G473" s="53"/>
      <c r="H473" s="21"/>
      <c r="I473" s="54"/>
      <c r="J473" s="28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>
        <v>1</v>
      </c>
      <c r="Z473" s="21">
        <v>2</v>
      </c>
      <c r="AA473" s="21">
        <v>1</v>
      </c>
      <c r="AB473" s="21">
        <v>-4</v>
      </c>
      <c r="AC473" s="456">
        <f t="shared" si="43"/>
        <v>50</v>
      </c>
    </row>
    <row r="474" spans="1:29" ht="20.100000000000001" customHeight="1" x14ac:dyDescent="0.3">
      <c r="A474" s="21">
        <v>41</v>
      </c>
      <c r="B474" s="18" t="s">
        <v>66</v>
      </c>
      <c r="C474" s="48" t="s">
        <v>664</v>
      </c>
      <c r="D474" s="53">
        <v>5</v>
      </c>
      <c r="E474" s="21">
        <v>-7</v>
      </c>
      <c r="F474" s="54"/>
      <c r="G474" s="53">
        <v>-7</v>
      </c>
      <c r="H474" s="21">
        <v>12</v>
      </c>
      <c r="I474" s="54">
        <v>-2</v>
      </c>
      <c r="J474" s="28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>
        <v>2</v>
      </c>
      <c r="Z474" s="21">
        <v>5</v>
      </c>
      <c r="AA474" s="21">
        <v>2</v>
      </c>
      <c r="AB474" s="21">
        <v>1</v>
      </c>
      <c r="AC474" s="456">
        <f t="shared" si="43"/>
        <v>40</v>
      </c>
    </row>
    <row r="475" spans="1:29" ht="20.100000000000001" customHeight="1" x14ac:dyDescent="0.3">
      <c r="A475" s="21">
        <v>42</v>
      </c>
      <c r="B475" s="18" t="s">
        <v>264</v>
      </c>
      <c r="C475" s="48" t="s">
        <v>481</v>
      </c>
      <c r="D475" s="53">
        <v>4</v>
      </c>
      <c r="E475" s="21">
        <v>-7</v>
      </c>
      <c r="F475" s="54">
        <v>-1</v>
      </c>
      <c r="G475" s="53">
        <v>-4</v>
      </c>
      <c r="H475" s="21"/>
      <c r="I475" s="54">
        <v>5</v>
      </c>
      <c r="J475" s="28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>
        <v>2</v>
      </c>
      <c r="Z475" s="21">
        <v>5</v>
      </c>
      <c r="AA475" s="21">
        <v>2</v>
      </c>
      <c r="AB475" s="21">
        <v>-3</v>
      </c>
      <c r="AC475" s="456">
        <f t="shared" si="43"/>
        <v>40</v>
      </c>
    </row>
    <row r="476" spans="1:29" ht="20.100000000000001" customHeight="1" x14ac:dyDescent="0.3">
      <c r="A476" s="21">
        <v>43</v>
      </c>
      <c r="B476" s="19" t="s">
        <v>652</v>
      </c>
      <c r="C476" s="48" t="s">
        <v>667</v>
      </c>
      <c r="D476" s="53">
        <v>-4</v>
      </c>
      <c r="E476" s="21">
        <v>1</v>
      </c>
      <c r="F476" s="54">
        <v>-7</v>
      </c>
      <c r="G476" s="53"/>
      <c r="H476" s="21">
        <v>4</v>
      </c>
      <c r="I476" s="54">
        <v>-1</v>
      </c>
      <c r="J476" s="28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>
        <v>2</v>
      </c>
      <c r="Z476" s="21">
        <v>5</v>
      </c>
      <c r="AA476" s="21">
        <v>2</v>
      </c>
      <c r="AB476" s="21">
        <v>-7</v>
      </c>
      <c r="AC476" s="456">
        <f t="shared" si="43"/>
        <v>40</v>
      </c>
    </row>
    <row r="477" spans="1:29" ht="20.100000000000001" customHeight="1" x14ac:dyDescent="0.3">
      <c r="A477" s="21">
        <v>44</v>
      </c>
      <c r="B477" s="19" t="s">
        <v>639</v>
      </c>
      <c r="C477" s="48" t="s">
        <v>665</v>
      </c>
      <c r="D477" s="53">
        <v>-1</v>
      </c>
      <c r="E477" s="21">
        <v>10</v>
      </c>
      <c r="F477" s="54">
        <v>5</v>
      </c>
      <c r="G477" s="53">
        <v>-4</v>
      </c>
      <c r="H477" s="21">
        <v>-1</v>
      </c>
      <c r="I477" s="54">
        <v>-8</v>
      </c>
      <c r="J477" s="28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>
        <v>2</v>
      </c>
      <c r="Z477" s="21">
        <v>6</v>
      </c>
      <c r="AA477" s="21">
        <v>2</v>
      </c>
      <c r="AB477" s="21">
        <v>1</v>
      </c>
      <c r="AC477" s="456">
        <f t="shared" si="43"/>
        <v>33.333333333333329</v>
      </c>
    </row>
    <row r="478" spans="1:29" ht="20.100000000000001" customHeight="1" x14ac:dyDescent="0.3">
      <c r="A478" s="21">
        <v>45</v>
      </c>
      <c r="B478" s="19" t="s">
        <v>148</v>
      </c>
      <c r="C478" s="48" t="s">
        <v>462</v>
      </c>
      <c r="D478" s="53">
        <v>-2</v>
      </c>
      <c r="E478" s="21">
        <v>-1</v>
      </c>
      <c r="F478" s="54">
        <v>2</v>
      </c>
      <c r="G478" s="53">
        <v>-4</v>
      </c>
      <c r="H478" s="21">
        <v>-1</v>
      </c>
      <c r="I478" s="54">
        <v>1</v>
      </c>
      <c r="J478" s="281"/>
      <c r="K478" s="21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1">
        <v>2</v>
      </c>
      <c r="Z478" s="20">
        <v>6</v>
      </c>
      <c r="AA478" s="20">
        <v>2</v>
      </c>
      <c r="AB478" s="20">
        <v>-5</v>
      </c>
      <c r="AC478" s="456">
        <f t="shared" si="43"/>
        <v>33.333333333333329</v>
      </c>
    </row>
    <row r="479" spans="1:29" ht="20.100000000000001" customHeight="1" x14ac:dyDescent="0.3">
      <c r="A479" s="21">
        <v>46</v>
      </c>
      <c r="B479" s="18" t="s">
        <v>626</v>
      </c>
      <c r="C479" s="48" t="s">
        <v>481</v>
      </c>
      <c r="D479" s="53">
        <v>-2</v>
      </c>
      <c r="E479" s="21">
        <v>-4</v>
      </c>
      <c r="F479" s="54">
        <v>-4</v>
      </c>
      <c r="G479" s="53">
        <v>4</v>
      </c>
      <c r="H479" s="21">
        <v>1</v>
      </c>
      <c r="I479" s="54">
        <v>-5</v>
      </c>
      <c r="J479" s="28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>
        <v>2</v>
      </c>
      <c r="Z479" s="21">
        <v>6</v>
      </c>
      <c r="AA479" s="21">
        <v>2</v>
      </c>
      <c r="AB479" s="21">
        <v>-10</v>
      </c>
      <c r="AC479" s="456">
        <f t="shared" si="43"/>
        <v>33.333333333333329</v>
      </c>
    </row>
    <row r="480" spans="1:29" ht="20.100000000000001" customHeight="1" x14ac:dyDescent="0.3">
      <c r="A480" s="21">
        <v>47</v>
      </c>
      <c r="B480" s="19" t="s">
        <v>637</v>
      </c>
      <c r="C480" s="48" t="s">
        <v>665</v>
      </c>
      <c r="D480" s="53">
        <v>-1</v>
      </c>
      <c r="E480" s="21">
        <v>-3</v>
      </c>
      <c r="F480" s="54">
        <v>5</v>
      </c>
      <c r="G480" s="53">
        <v>5</v>
      </c>
      <c r="H480" s="21">
        <v>-10</v>
      </c>
      <c r="I480" s="54">
        <v>-8</v>
      </c>
      <c r="J480" s="28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>
        <v>2</v>
      </c>
      <c r="Z480" s="21">
        <v>6</v>
      </c>
      <c r="AA480" s="21">
        <v>2</v>
      </c>
      <c r="AB480" s="21">
        <v>-12</v>
      </c>
      <c r="AC480" s="456">
        <f t="shared" si="43"/>
        <v>33.333333333333329</v>
      </c>
    </row>
    <row r="481" spans="1:29" ht="20.100000000000001" customHeight="1" x14ac:dyDescent="0.3">
      <c r="A481" s="21">
        <v>48</v>
      </c>
      <c r="B481" s="19" t="s">
        <v>145</v>
      </c>
      <c r="C481" s="48" t="s">
        <v>462</v>
      </c>
      <c r="D481" s="53">
        <v>-3</v>
      </c>
      <c r="E481" s="21">
        <v>-12</v>
      </c>
      <c r="F481" s="54">
        <v>5</v>
      </c>
      <c r="G481" s="53">
        <v>4</v>
      </c>
      <c r="H481" s="21">
        <v>-2</v>
      </c>
      <c r="I481" s="54">
        <v>-5</v>
      </c>
      <c r="J481" s="28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>
        <v>2</v>
      </c>
      <c r="Z481" s="21">
        <v>6</v>
      </c>
      <c r="AA481" s="21">
        <v>2</v>
      </c>
      <c r="AB481" s="21">
        <v>-13</v>
      </c>
      <c r="AC481" s="456">
        <f t="shared" si="43"/>
        <v>33.333333333333329</v>
      </c>
    </row>
    <row r="482" spans="1:29" ht="20.100000000000001" customHeight="1" x14ac:dyDescent="0.3">
      <c r="A482" s="21">
        <v>49</v>
      </c>
      <c r="B482" s="18" t="s">
        <v>347</v>
      </c>
      <c r="C482" s="48" t="s">
        <v>465</v>
      </c>
      <c r="D482" s="53">
        <v>4</v>
      </c>
      <c r="E482" s="21">
        <v>-10</v>
      </c>
      <c r="F482" s="54">
        <v>-5</v>
      </c>
      <c r="G482" s="53">
        <v>-1</v>
      </c>
      <c r="H482" s="21">
        <v>-4</v>
      </c>
      <c r="I482" s="54">
        <v>1</v>
      </c>
      <c r="J482" s="281"/>
      <c r="K482" s="21"/>
      <c r="L482" s="21"/>
      <c r="M482" s="21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1">
        <v>2</v>
      </c>
      <c r="Z482" s="20">
        <v>6</v>
      </c>
      <c r="AA482" s="20">
        <v>2</v>
      </c>
      <c r="AB482" s="20">
        <v>-15</v>
      </c>
      <c r="AC482" s="456">
        <f t="shared" si="43"/>
        <v>33.333333333333329</v>
      </c>
    </row>
    <row r="483" spans="1:29" ht="20.100000000000001" customHeight="1" x14ac:dyDescent="0.3">
      <c r="A483" s="21">
        <v>50</v>
      </c>
      <c r="B483" s="19" t="s">
        <v>624</v>
      </c>
      <c r="C483" s="48" t="s">
        <v>118</v>
      </c>
      <c r="D483" s="53">
        <v>-5</v>
      </c>
      <c r="E483" s="21">
        <v>-11</v>
      </c>
      <c r="F483" s="54">
        <v>-5</v>
      </c>
      <c r="G483" s="53">
        <v>-4</v>
      </c>
      <c r="H483" s="21">
        <v>7</v>
      </c>
      <c r="I483" s="54">
        <v>1</v>
      </c>
      <c r="J483" s="28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>
        <v>2</v>
      </c>
      <c r="Z483" s="21">
        <v>6</v>
      </c>
      <c r="AA483" s="21">
        <v>2</v>
      </c>
      <c r="AB483" s="21">
        <v>-17</v>
      </c>
      <c r="AC483" s="456">
        <f t="shared" si="43"/>
        <v>33.333333333333329</v>
      </c>
    </row>
    <row r="484" spans="1:29" ht="20.100000000000001" customHeight="1" x14ac:dyDescent="0.3">
      <c r="A484" s="21">
        <v>51</v>
      </c>
      <c r="B484" s="18" t="s">
        <v>348</v>
      </c>
      <c r="C484" s="48" t="s">
        <v>465</v>
      </c>
      <c r="D484" s="53">
        <v>12</v>
      </c>
      <c r="E484" s="21">
        <v>-10</v>
      </c>
      <c r="F484" s="54">
        <v>2</v>
      </c>
      <c r="G484" s="53">
        <v>-11</v>
      </c>
      <c r="H484" s="21">
        <v>-4</v>
      </c>
      <c r="I484" s="54">
        <v>-10</v>
      </c>
      <c r="J484" s="28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>
        <v>2</v>
      </c>
      <c r="Z484" s="21">
        <v>6</v>
      </c>
      <c r="AA484" s="21">
        <v>2</v>
      </c>
      <c r="AB484" s="21">
        <v>-21</v>
      </c>
      <c r="AC484" s="456">
        <f t="shared" si="43"/>
        <v>33.333333333333329</v>
      </c>
    </row>
    <row r="485" spans="1:29" ht="20.100000000000001" customHeight="1" x14ac:dyDescent="0.3">
      <c r="A485" s="21">
        <v>52</v>
      </c>
      <c r="B485" s="19" t="s">
        <v>623</v>
      </c>
      <c r="C485" s="48" t="s">
        <v>118</v>
      </c>
      <c r="D485" s="53">
        <v>4</v>
      </c>
      <c r="E485" s="21">
        <v>-11</v>
      </c>
      <c r="F485" s="54">
        <v>-7</v>
      </c>
      <c r="G485" s="53">
        <v>-6</v>
      </c>
      <c r="H485" s="21">
        <v>7</v>
      </c>
      <c r="I485" s="54">
        <v>-12</v>
      </c>
      <c r="J485" s="28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>
        <v>2</v>
      </c>
      <c r="Z485" s="21">
        <v>6</v>
      </c>
      <c r="AA485" s="21">
        <v>2</v>
      </c>
      <c r="AB485" s="21">
        <v>-25</v>
      </c>
      <c r="AC485" s="456">
        <f t="shared" si="43"/>
        <v>33.333333333333329</v>
      </c>
    </row>
    <row r="486" spans="1:29" ht="20.100000000000001" customHeight="1" x14ac:dyDescent="0.3">
      <c r="A486" s="21"/>
      <c r="B486" s="19" t="s">
        <v>491</v>
      </c>
      <c r="C486" s="48" t="s">
        <v>118</v>
      </c>
      <c r="D486" s="53">
        <v>-8</v>
      </c>
      <c r="E486" s="21">
        <v>-11</v>
      </c>
      <c r="F486" s="54">
        <v>-5</v>
      </c>
      <c r="G486" s="53">
        <v>-12</v>
      </c>
      <c r="H486" s="21">
        <v>7</v>
      </c>
      <c r="I486" s="54">
        <v>4</v>
      </c>
      <c r="J486" s="28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0"/>
      <c r="X486" s="20"/>
      <c r="Y486" s="21">
        <v>2</v>
      </c>
      <c r="Z486" s="20">
        <v>6</v>
      </c>
      <c r="AA486" s="20">
        <v>2</v>
      </c>
      <c r="AB486" s="20">
        <v>-25</v>
      </c>
      <c r="AC486" s="456">
        <f t="shared" si="43"/>
        <v>33.333333333333329</v>
      </c>
    </row>
    <row r="487" spans="1:29" ht="20.100000000000001" customHeight="1" x14ac:dyDescent="0.3">
      <c r="A487" s="21">
        <v>54</v>
      </c>
      <c r="B487" s="18" t="s">
        <v>378</v>
      </c>
      <c r="C487" s="48" t="s">
        <v>706</v>
      </c>
      <c r="D487" s="53">
        <v>-3</v>
      </c>
      <c r="E487" s="21">
        <v>-1</v>
      </c>
      <c r="F487" s="54">
        <v>9</v>
      </c>
      <c r="G487" s="53"/>
      <c r="H487" s="21"/>
      <c r="I487" s="54"/>
      <c r="J487" s="28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>
        <v>1</v>
      </c>
      <c r="Z487" s="21">
        <v>3</v>
      </c>
      <c r="AA487" s="21">
        <v>1</v>
      </c>
      <c r="AB487" s="21">
        <v>5</v>
      </c>
      <c r="AC487" s="456">
        <f t="shared" si="43"/>
        <v>33.333333333333329</v>
      </c>
    </row>
    <row r="488" spans="1:29" ht="20.100000000000001" customHeight="1" x14ac:dyDescent="0.3">
      <c r="A488" s="21"/>
      <c r="B488" s="19" t="s">
        <v>529</v>
      </c>
      <c r="C488" s="48" t="s">
        <v>628</v>
      </c>
      <c r="D488" s="53">
        <v>5</v>
      </c>
      <c r="E488" s="21">
        <v>-7</v>
      </c>
      <c r="F488" s="54">
        <v>7</v>
      </c>
      <c r="G488" s="53"/>
      <c r="H488" s="21"/>
      <c r="I488" s="54"/>
      <c r="J488" s="28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>
        <v>1</v>
      </c>
      <c r="Z488" s="21">
        <v>3</v>
      </c>
      <c r="AA488" s="21">
        <v>1</v>
      </c>
      <c r="AB488" s="21">
        <v>5</v>
      </c>
      <c r="AC488" s="456">
        <f t="shared" si="43"/>
        <v>33.333333333333329</v>
      </c>
    </row>
    <row r="489" spans="1:29" ht="20.100000000000001" customHeight="1" x14ac:dyDescent="0.3">
      <c r="A489" s="21">
        <v>56</v>
      </c>
      <c r="B489" s="19" t="s">
        <v>64</v>
      </c>
      <c r="C489" s="48" t="s">
        <v>628</v>
      </c>
      <c r="D489" s="53">
        <v>-1</v>
      </c>
      <c r="E489" s="21">
        <v>-7</v>
      </c>
      <c r="F489" s="54">
        <v>11</v>
      </c>
      <c r="G489" s="53"/>
      <c r="H489" s="21"/>
      <c r="I489" s="54"/>
      <c r="J489" s="28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>
        <v>1</v>
      </c>
      <c r="Z489" s="20">
        <v>3</v>
      </c>
      <c r="AA489" s="20">
        <v>1</v>
      </c>
      <c r="AB489" s="20">
        <v>3</v>
      </c>
      <c r="AC489" s="456">
        <f t="shared" si="43"/>
        <v>33.333333333333329</v>
      </c>
    </row>
    <row r="490" spans="1:29" ht="20.100000000000001" customHeight="1" x14ac:dyDescent="0.3">
      <c r="A490" s="21">
        <v>57</v>
      </c>
      <c r="B490" s="19" t="s">
        <v>633</v>
      </c>
      <c r="C490" s="48" t="s">
        <v>628</v>
      </c>
      <c r="D490" s="53">
        <v>-6</v>
      </c>
      <c r="E490" s="21">
        <v>10</v>
      </c>
      <c r="F490" s="54">
        <v>-7</v>
      </c>
      <c r="G490" s="53"/>
      <c r="H490" s="21"/>
      <c r="I490" s="54"/>
      <c r="J490" s="28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>
        <v>1</v>
      </c>
      <c r="Z490" s="21">
        <v>3</v>
      </c>
      <c r="AA490" s="21">
        <v>1</v>
      </c>
      <c r="AB490" s="21">
        <v>-3</v>
      </c>
      <c r="AC490" s="456">
        <f t="shared" si="43"/>
        <v>33.333333333333329</v>
      </c>
    </row>
    <row r="491" spans="1:29" ht="20.100000000000001" customHeight="1" x14ac:dyDescent="0.3">
      <c r="A491" s="21">
        <v>58</v>
      </c>
      <c r="B491" s="18" t="s">
        <v>245</v>
      </c>
      <c r="C491" s="48" t="s">
        <v>293</v>
      </c>
      <c r="D491" s="53">
        <v>-1</v>
      </c>
      <c r="E491" s="21">
        <v>-10</v>
      </c>
      <c r="F491" s="54">
        <v>7</v>
      </c>
      <c r="G491" s="53"/>
      <c r="H491" s="21"/>
      <c r="I491" s="54"/>
      <c r="J491" s="28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>
        <v>1</v>
      </c>
      <c r="Z491" s="21">
        <v>3</v>
      </c>
      <c r="AA491" s="21">
        <v>1</v>
      </c>
      <c r="AB491" s="21">
        <v>-4</v>
      </c>
      <c r="AC491" s="456">
        <f t="shared" si="43"/>
        <v>33.333333333333329</v>
      </c>
    </row>
    <row r="492" spans="1:29" ht="20.100000000000001" customHeight="1" x14ac:dyDescent="0.3">
      <c r="A492" s="21">
        <v>59</v>
      </c>
      <c r="B492" s="19" t="s">
        <v>632</v>
      </c>
      <c r="C492" s="48" t="s">
        <v>628</v>
      </c>
      <c r="D492" s="53">
        <v>-9</v>
      </c>
      <c r="E492" s="21">
        <v>10</v>
      </c>
      <c r="F492" s="54">
        <v>-7</v>
      </c>
      <c r="G492" s="53"/>
      <c r="H492" s="21"/>
      <c r="I492" s="54"/>
      <c r="J492" s="28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>
        <v>1</v>
      </c>
      <c r="Z492" s="21">
        <v>3</v>
      </c>
      <c r="AA492" s="21">
        <v>1</v>
      </c>
      <c r="AB492" s="21">
        <v>-6</v>
      </c>
      <c r="AC492" s="456">
        <f t="shared" si="43"/>
        <v>33.333333333333329</v>
      </c>
    </row>
    <row r="493" spans="1:29" ht="20.100000000000001" customHeight="1" x14ac:dyDescent="0.3">
      <c r="A493" s="21">
        <v>60</v>
      </c>
      <c r="B493" s="18" t="s">
        <v>381</v>
      </c>
      <c r="C493" s="48" t="s">
        <v>706</v>
      </c>
      <c r="D493" s="53">
        <v>4</v>
      </c>
      <c r="E493" s="21">
        <v>-1</v>
      </c>
      <c r="F493" s="54">
        <v>-10</v>
      </c>
      <c r="G493" s="53"/>
      <c r="H493" s="21"/>
      <c r="I493" s="54"/>
      <c r="J493" s="28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>
        <v>1</v>
      </c>
      <c r="Z493" s="21">
        <v>3</v>
      </c>
      <c r="AA493" s="21">
        <v>1</v>
      </c>
      <c r="AB493" s="21">
        <v>-7</v>
      </c>
      <c r="AC493" s="456">
        <f t="shared" si="43"/>
        <v>33.333333333333329</v>
      </c>
    </row>
    <row r="494" spans="1:29" ht="20.100000000000001" customHeight="1" x14ac:dyDescent="0.3">
      <c r="A494" s="21">
        <v>61</v>
      </c>
      <c r="B494" s="19" t="s">
        <v>653</v>
      </c>
      <c r="C494" s="48" t="s">
        <v>667</v>
      </c>
      <c r="D494" s="53">
        <v>-1</v>
      </c>
      <c r="E494" s="21"/>
      <c r="F494" s="54">
        <v>-7</v>
      </c>
      <c r="G494" s="53">
        <v>1</v>
      </c>
      <c r="H494" s="21"/>
      <c r="I494" s="54"/>
      <c r="J494" s="281"/>
      <c r="K494" s="21"/>
      <c r="L494" s="21"/>
      <c r="M494" s="21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1">
        <v>2</v>
      </c>
      <c r="Z494" s="20">
        <v>3</v>
      </c>
      <c r="AA494" s="20">
        <v>1</v>
      </c>
      <c r="AB494" s="20">
        <v>-7</v>
      </c>
      <c r="AC494" s="456">
        <f t="shared" si="43"/>
        <v>33.333333333333329</v>
      </c>
    </row>
    <row r="495" spans="1:29" ht="20.100000000000001" customHeight="1" x14ac:dyDescent="0.3">
      <c r="A495" s="21">
        <v>62</v>
      </c>
      <c r="B495" s="18" t="s">
        <v>631</v>
      </c>
      <c r="C495" s="48" t="s">
        <v>293</v>
      </c>
      <c r="D495" s="53">
        <v>9</v>
      </c>
      <c r="E495" s="21">
        <v>-10</v>
      </c>
      <c r="F495" s="54">
        <v>-7</v>
      </c>
      <c r="G495" s="53"/>
      <c r="H495" s="21"/>
      <c r="I495" s="54"/>
      <c r="J495" s="28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>
        <v>1</v>
      </c>
      <c r="Z495" s="21">
        <v>3</v>
      </c>
      <c r="AA495" s="21">
        <v>1</v>
      </c>
      <c r="AB495" s="21">
        <v>-8</v>
      </c>
      <c r="AC495" s="456">
        <f t="shared" si="43"/>
        <v>33.333333333333329</v>
      </c>
    </row>
    <row r="496" spans="1:29" ht="20.100000000000001" customHeight="1" x14ac:dyDescent="0.3">
      <c r="A496" s="21">
        <v>63</v>
      </c>
      <c r="B496" s="18" t="s">
        <v>396</v>
      </c>
      <c r="C496" s="48" t="s">
        <v>664</v>
      </c>
      <c r="D496" s="53">
        <v>-8</v>
      </c>
      <c r="E496" s="21"/>
      <c r="F496" s="54">
        <v>-3</v>
      </c>
      <c r="G496" s="53">
        <v>2</v>
      </c>
      <c r="H496" s="21"/>
      <c r="I496" s="54">
        <v>-2</v>
      </c>
      <c r="J496" s="28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>
        <v>2</v>
      </c>
      <c r="Z496" s="21">
        <v>4</v>
      </c>
      <c r="AA496" s="21">
        <v>1</v>
      </c>
      <c r="AB496" s="21">
        <v>-11</v>
      </c>
      <c r="AC496" s="456">
        <f t="shared" si="43"/>
        <v>25</v>
      </c>
    </row>
    <row r="497" spans="1:29" ht="20.100000000000001" customHeight="1" x14ac:dyDescent="0.3">
      <c r="A497" s="21">
        <v>64</v>
      </c>
      <c r="B497" s="19" t="s">
        <v>192</v>
      </c>
      <c r="C497" s="48" t="s">
        <v>462</v>
      </c>
      <c r="D497" s="53">
        <v>-3</v>
      </c>
      <c r="E497" s="21">
        <v>-12</v>
      </c>
      <c r="F497" s="54">
        <v>-1</v>
      </c>
      <c r="G497" s="53">
        <v>-6</v>
      </c>
      <c r="H497" s="21"/>
      <c r="I497" s="54">
        <v>5</v>
      </c>
      <c r="J497" s="28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>
        <v>2</v>
      </c>
      <c r="Z497" s="21">
        <v>5</v>
      </c>
      <c r="AA497" s="21">
        <v>1</v>
      </c>
      <c r="AB497" s="21">
        <v>-17</v>
      </c>
      <c r="AC497" s="456">
        <f t="shared" si="43"/>
        <v>20</v>
      </c>
    </row>
    <row r="498" spans="1:29" ht="20.100000000000001" customHeight="1" x14ac:dyDescent="0.3">
      <c r="A498" s="21">
        <v>65</v>
      </c>
      <c r="B498" s="18" t="s">
        <v>167</v>
      </c>
      <c r="C498" s="48" t="s">
        <v>481</v>
      </c>
      <c r="D498" s="53">
        <v>-7</v>
      </c>
      <c r="E498" s="21">
        <v>-7</v>
      </c>
      <c r="F498" s="54">
        <v>-1</v>
      </c>
      <c r="G498" s="53">
        <v>-9</v>
      </c>
      <c r="H498" s="21">
        <v>2</v>
      </c>
      <c r="I498" s="54"/>
      <c r="J498" s="281"/>
      <c r="K498" s="21"/>
      <c r="L498" s="21"/>
      <c r="M498" s="21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1">
        <v>2</v>
      </c>
      <c r="Z498" s="20">
        <v>5</v>
      </c>
      <c r="AA498" s="20">
        <v>1</v>
      </c>
      <c r="AB498" s="20">
        <v>-22</v>
      </c>
      <c r="AC498" s="456">
        <f t="shared" ref="AC498:AC512" si="44">AA498/Z498*100</f>
        <v>20</v>
      </c>
    </row>
    <row r="499" spans="1:29" ht="20.100000000000001" customHeight="1" x14ac:dyDescent="0.3">
      <c r="A499" s="21">
        <v>66</v>
      </c>
      <c r="B499" s="19" t="s">
        <v>640</v>
      </c>
      <c r="C499" s="48" t="s">
        <v>665</v>
      </c>
      <c r="D499" s="53">
        <v>-12</v>
      </c>
      <c r="E499" s="21">
        <v>10</v>
      </c>
      <c r="F499" s="54">
        <v>-2</v>
      </c>
      <c r="G499" s="53">
        <v>-1</v>
      </c>
      <c r="H499" s="21">
        <v>-1</v>
      </c>
      <c r="I499" s="54">
        <v>-8</v>
      </c>
      <c r="J499" s="28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>
        <v>2</v>
      </c>
      <c r="Z499" s="21">
        <v>6</v>
      </c>
      <c r="AA499" s="21">
        <v>1</v>
      </c>
      <c r="AB499" s="21">
        <v>-14</v>
      </c>
      <c r="AC499" s="456">
        <f t="shared" si="44"/>
        <v>16.666666666666664</v>
      </c>
    </row>
    <row r="500" spans="1:29" ht="20.100000000000001" customHeight="1" x14ac:dyDescent="0.3">
      <c r="A500" s="21">
        <v>67</v>
      </c>
      <c r="B500" s="18" t="s">
        <v>636</v>
      </c>
      <c r="C500" s="48" t="s">
        <v>465</v>
      </c>
      <c r="D500" s="53">
        <v>-9</v>
      </c>
      <c r="E500" s="21">
        <v>-10</v>
      </c>
      <c r="F500" s="54">
        <v>-5</v>
      </c>
      <c r="G500" s="53">
        <v>-9</v>
      </c>
      <c r="H500" s="21">
        <v>-4</v>
      </c>
      <c r="I500" s="54">
        <v>1</v>
      </c>
      <c r="J500" s="281"/>
      <c r="K500" s="21"/>
      <c r="L500" s="21"/>
      <c r="M500" s="21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1">
        <v>2</v>
      </c>
      <c r="Z500" s="20">
        <v>6</v>
      </c>
      <c r="AA500" s="20">
        <v>1</v>
      </c>
      <c r="AB500" s="20">
        <v>-36</v>
      </c>
      <c r="AC500" s="456">
        <f t="shared" si="44"/>
        <v>16.666666666666664</v>
      </c>
    </row>
    <row r="501" spans="1:29" ht="20.100000000000001" customHeight="1" x14ac:dyDescent="0.3">
      <c r="A501" s="21">
        <v>68</v>
      </c>
      <c r="B501" s="19" t="s">
        <v>638</v>
      </c>
      <c r="C501" s="48" t="s">
        <v>665</v>
      </c>
      <c r="D501" s="53">
        <v>-4</v>
      </c>
      <c r="E501" s="21">
        <v>-3</v>
      </c>
      <c r="F501" s="54">
        <v>-5</v>
      </c>
      <c r="G501" s="53">
        <v>-3</v>
      </c>
      <c r="H501" s="21">
        <v>-10</v>
      </c>
      <c r="I501" s="54">
        <v>-8</v>
      </c>
      <c r="J501" s="281"/>
      <c r="K501" s="21"/>
      <c r="L501" s="21"/>
      <c r="M501" s="21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1">
        <v>2</v>
      </c>
      <c r="Z501" s="20">
        <v>6</v>
      </c>
      <c r="AA501" s="20">
        <v>0</v>
      </c>
      <c r="AB501" s="20">
        <v>-33</v>
      </c>
      <c r="AC501" s="456">
        <f t="shared" si="44"/>
        <v>0</v>
      </c>
    </row>
    <row r="502" spans="1:29" ht="20.100000000000001" customHeight="1" x14ac:dyDescent="0.3">
      <c r="A502" s="21">
        <v>69</v>
      </c>
      <c r="B502" s="19" t="s">
        <v>642</v>
      </c>
      <c r="C502" s="48" t="s">
        <v>665</v>
      </c>
      <c r="D502" s="53">
        <v>-12</v>
      </c>
      <c r="E502" s="21">
        <v>-3</v>
      </c>
      <c r="F502" s="54">
        <v>-5</v>
      </c>
      <c r="G502" s="53">
        <v>-10</v>
      </c>
      <c r="H502" s="21">
        <v>-10</v>
      </c>
      <c r="I502" s="54">
        <v>-11</v>
      </c>
      <c r="J502" s="28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>
        <v>2</v>
      </c>
      <c r="Z502" s="21">
        <v>6</v>
      </c>
      <c r="AA502" s="21">
        <v>0</v>
      </c>
      <c r="AB502" s="21">
        <v>-51</v>
      </c>
      <c r="AC502" s="456">
        <f t="shared" si="44"/>
        <v>0</v>
      </c>
    </row>
    <row r="503" spans="1:29" ht="20.100000000000001" customHeight="1" x14ac:dyDescent="0.3">
      <c r="A503" s="21">
        <v>70</v>
      </c>
      <c r="B503" s="19" t="s">
        <v>236</v>
      </c>
      <c r="C503" s="48" t="s">
        <v>462</v>
      </c>
      <c r="D503" s="53">
        <v>-3</v>
      </c>
      <c r="E503" s="21"/>
      <c r="F503" s="54">
        <v>-1</v>
      </c>
      <c r="G503" s="53">
        <v>-10</v>
      </c>
      <c r="H503" s="21">
        <v>-2</v>
      </c>
      <c r="I503" s="54">
        <v>-5</v>
      </c>
      <c r="J503" s="28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>
        <v>2</v>
      </c>
      <c r="Z503" s="21">
        <v>5</v>
      </c>
      <c r="AA503" s="21">
        <v>0</v>
      </c>
      <c r="AB503" s="21">
        <v>-21</v>
      </c>
      <c r="AC503" s="456">
        <f t="shared" si="44"/>
        <v>0</v>
      </c>
    </row>
    <row r="504" spans="1:29" ht="20.100000000000001" customHeight="1" x14ac:dyDescent="0.3">
      <c r="A504" s="21">
        <v>71</v>
      </c>
      <c r="B504" s="18" t="s">
        <v>149</v>
      </c>
      <c r="C504" s="48" t="s">
        <v>462</v>
      </c>
      <c r="D504" s="53"/>
      <c r="E504" s="21">
        <v>-1</v>
      </c>
      <c r="F504" s="54"/>
      <c r="G504" s="53">
        <v>-8</v>
      </c>
      <c r="H504" s="21">
        <v>-1</v>
      </c>
      <c r="I504" s="54">
        <v>1</v>
      </c>
      <c r="J504" s="28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>
        <v>2</v>
      </c>
      <c r="Z504" s="21">
        <v>4</v>
      </c>
      <c r="AA504" s="21">
        <v>0</v>
      </c>
      <c r="AB504" s="21">
        <v>-9</v>
      </c>
      <c r="AC504" s="456">
        <f t="shared" si="44"/>
        <v>0</v>
      </c>
    </row>
    <row r="505" spans="1:29" ht="20.100000000000001" customHeight="1" x14ac:dyDescent="0.3">
      <c r="A505" s="21">
        <v>72</v>
      </c>
      <c r="B505" s="18" t="s">
        <v>611</v>
      </c>
      <c r="C505" s="48" t="s">
        <v>706</v>
      </c>
      <c r="D505" s="53">
        <v>-10</v>
      </c>
      <c r="E505" s="21">
        <v>-1</v>
      </c>
      <c r="F505" s="54">
        <v>-10</v>
      </c>
      <c r="G505" s="53"/>
      <c r="H505" s="21"/>
      <c r="I505" s="54"/>
      <c r="J505" s="281"/>
      <c r="K505" s="21"/>
      <c r="L505" s="21"/>
      <c r="M505" s="21"/>
      <c r="N505" s="21"/>
      <c r="O505" s="21"/>
      <c r="P505" s="20"/>
      <c r="Q505" s="20"/>
      <c r="R505" s="20"/>
      <c r="S505" s="20"/>
      <c r="T505" s="20"/>
      <c r="U505" s="20"/>
      <c r="V505" s="20"/>
      <c r="W505" s="20"/>
      <c r="X505" s="20"/>
      <c r="Y505" s="21">
        <v>1</v>
      </c>
      <c r="Z505" s="20">
        <v>3</v>
      </c>
      <c r="AA505" s="20">
        <v>0</v>
      </c>
      <c r="AB505" s="20">
        <v>-21</v>
      </c>
      <c r="AC505" s="456">
        <f t="shared" si="44"/>
        <v>0</v>
      </c>
    </row>
    <row r="506" spans="1:29" ht="20.100000000000001" customHeight="1" x14ac:dyDescent="0.3">
      <c r="A506" s="21">
        <v>73</v>
      </c>
      <c r="B506" s="19" t="s">
        <v>612</v>
      </c>
      <c r="C506" s="48" t="s">
        <v>662</v>
      </c>
      <c r="D506" s="53">
        <v>-8</v>
      </c>
      <c r="E506" s="21">
        <v>-8</v>
      </c>
      <c r="F506" s="54">
        <v>-9</v>
      </c>
      <c r="G506" s="53"/>
      <c r="H506" s="21"/>
      <c r="I506" s="54"/>
      <c r="J506" s="28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>
        <v>1</v>
      </c>
      <c r="Z506" s="21">
        <v>3</v>
      </c>
      <c r="AA506" s="21">
        <v>0</v>
      </c>
      <c r="AB506" s="21">
        <v>-25</v>
      </c>
      <c r="AC506" s="456">
        <f t="shared" si="44"/>
        <v>0</v>
      </c>
    </row>
    <row r="507" spans="1:29" ht="20.100000000000001" customHeight="1" x14ac:dyDescent="0.3">
      <c r="A507" s="21">
        <v>74</v>
      </c>
      <c r="B507" s="19" t="s">
        <v>616</v>
      </c>
      <c r="C507" s="48" t="s">
        <v>662</v>
      </c>
      <c r="D507" s="53">
        <v>-3</v>
      </c>
      <c r="E507" s="21">
        <v>-8</v>
      </c>
      <c r="F507" s="54"/>
      <c r="G507" s="53"/>
      <c r="H507" s="21"/>
      <c r="I507" s="54"/>
      <c r="J507" s="28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>
        <v>1</v>
      </c>
      <c r="Z507" s="21">
        <v>2</v>
      </c>
      <c r="AA507" s="21">
        <v>0</v>
      </c>
      <c r="AB507" s="21">
        <v>-11</v>
      </c>
      <c r="AC507" s="456">
        <f t="shared" si="44"/>
        <v>0</v>
      </c>
    </row>
    <row r="508" spans="1:29" ht="20.100000000000001" customHeight="1" x14ac:dyDescent="0.3">
      <c r="A508" s="21">
        <v>75</v>
      </c>
      <c r="B508" s="19" t="s">
        <v>617</v>
      </c>
      <c r="C508" s="48" t="s">
        <v>662</v>
      </c>
      <c r="D508" s="53">
        <v>-4</v>
      </c>
      <c r="E508" s="21"/>
      <c r="F508" s="54">
        <v>-8</v>
      </c>
      <c r="G508" s="53"/>
      <c r="H508" s="21"/>
      <c r="I508" s="54"/>
      <c r="J508" s="28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>
        <v>1</v>
      </c>
      <c r="Z508" s="21">
        <v>2</v>
      </c>
      <c r="AA508" s="21">
        <v>0</v>
      </c>
      <c r="AB508" s="21">
        <v>-12</v>
      </c>
      <c r="AC508" s="456">
        <f t="shared" si="44"/>
        <v>0</v>
      </c>
    </row>
    <row r="509" spans="1:29" ht="20.100000000000001" customHeight="1" x14ac:dyDescent="0.3">
      <c r="A509" s="21">
        <v>76</v>
      </c>
      <c r="B509" s="18" t="s">
        <v>629</v>
      </c>
      <c r="C509" s="48" t="s">
        <v>293</v>
      </c>
      <c r="D509" s="53">
        <v>-5</v>
      </c>
      <c r="E509" s="21"/>
      <c r="F509" s="54">
        <v>-11</v>
      </c>
      <c r="G509" s="53"/>
      <c r="H509" s="21"/>
      <c r="I509" s="54"/>
      <c r="J509" s="28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>
        <v>1</v>
      </c>
      <c r="Z509" s="21">
        <v>2</v>
      </c>
      <c r="AA509" s="21">
        <v>0</v>
      </c>
      <c r="AB509" s="21">
        <v>-16</v>
      </c>
      <c r="AC509" s="456">
        <f t="shared" si="44"/>
        <v>0</v>
      </c>
    </row>
    <row r="510" spans="1:29" ht="20.100000000000001" customHeight="1" x14ac:dyDescent="0.3">
      <c r="A510" s="21">
        <v>77</v>
      </c>
      <c r="B510" s="18" t="s">
        <v>532</v>
      </c>
      <c r="C510" s="48" t="s">
        <v>293</v>
      </c>
      <c r="D510" s="53"/>
      <c r="E510" s="21">
        <v>-10</v>
      </c>
      <c r="F510" s="54">
        <v>-7</v>
      </c>
      <c r="G510" s="53"/>
      <c r="H510" s="21"/>
      <c r="I510" s="54"/>
      <c r="J510" s="28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>
        <v>1</v>
      </c>
      <c r="Z510" s="21">
        <v>2</v>
      </c>
      <c r="AA510" s="21">
        <v>0</v>
      </c>
      <c r="AB510" s="21">
        <v>-17</v>
      </c>
      <c r="AC510" s="456">
        <f t="shared" si="44"/>
        <v>0</v>
      </c>
    </row>
    <row r="511" spans="1:29" ht="20.100000000000001" customHeight="1" x14ac:dyDescent="0.3">
      <c r="A511" s="21">
        <v>78</v>
      </c>
      <c r="B511" s="18" t="s">
        <v>663</v>
      </c>
      <c r="C511" s="48" t="s">
        <v>662</v>
      </c>
      <c r="D511" s="53"/>
      <c r="E511" s="21">
        <v>-8</v>
      </c>
      <c r="F511" s="54"/>
      <c r="G511" s="53"/>
      <c r="H511" s="21"/>
      <c r="I511" s="54"/>
      <c r="J511" s="28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>
        <v>1</v>
      </c>
      <c r="Z511" s="21">
        <v>1</v>
      </c>
      <c r="AA511" s="21">
        <v>0</v>
      </c>
      <c r="AB511" s="21">
        <v>-8</v>
      </c>
      <c r="AC511" s="456">
        <f t="shared" si="44"/>
        <v>0</v>
      </c>
    </row>
    <row r="512" spans="1:29" ht="20.100000000000001" customHeight="1" thickBot="1" x14ac:dyDescent="0.35">
      <c r="A512" s="21">
        <v>79</v>
      </c>
      <c r="B512" s="18" t="s">
        <v>619</v>
      </c>
      <c r="C512" s="48" t="s">
        <v>662</v>
      </c>
      <c r="D512" s="282"/>
      <c r="E512" s="283"/>
      <c r="F512" s="284">
        <v>-9</v>
      </c>
      <c r="G512" s="282"/>
      <c r="H512" s="283"/>
      <c r="I512" s="284"/>
      <c r="J512" s="28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>
        <v>1</v>
      </c>
      <c r="Z512" s="21">
        <v>1</v>
      </c>
      <c r="AA512" s="21">
        <v>0</v>
      </c>
      <c r="AB512" s="21">
        <v>-9</v>
      </c>
      <c r="AC512" s="456">
        <f t="shared" si="44"/>
        <v>0</v>
      </c>
    </row>
    <row r="513" spans="1:29" ht="6" customHeight="1" thickBot="1" x14ac:dyDescent="0.35"/>
    <row r="514" spans="1:29" ht="18" thickBot="1" x14ac:dyDescent="0.35">
      <c r="A514" s="899" t="s">
        <v>341</v>
      </c>
      <c r="B514" s="900"/>
      <c r="C514" s="900"/>
      <c r="D514" s="900"/>
      <c r="E514" s="900"/>
      <c r="F514" s="900"/>
      <c r="G514" s="900"/>
      <c r="H514" s="900"/>
      <c r="I514" s="900"/>
      <c r="J514" s="900"/>
      <c r="K514" s="900"/>
      <c r="L514" s="900"/>
      <c r="M514" s="900"/>
      <c r="N514" s="900"/>
      <c r="O514" s="900"/>
      <c r="P514" s="900"/>
      <c r="Q514" s="900"/>
      <c r="R514" s="900"/>
      <c r="S514" s="900"/>
      <c r="T514" s="900"/>
      <c r="U514" s="900"/>
      <c r="V514" s="900"/>
      <c r="W514" s="900"/>
      <c r="X514" s="900"/>
      <c r="Y514" s="900"/>
      <c r="Z514" s="900"/>
      <c r="AA514" s="900"/>
      <c r="AB514" s="900"/>
      <c r="AC514" s="901"/>
    </row>
  </sheetData>
  <sortState ref="A23:AC100">
    <sortCondition descending="1" ref="AC23:AC100"/>
    <sortCondition descending="1" ref="AA23:AA100"/>
    <sortCondition descending="1" ref="Z23:Z100"/>
    <sortCondition descending="1" ref="Y23:Y100"/>
    <sortCondition descending="1" ref="AB23:AB100"/>
  </sortState>
  <mergeCells count="519">
    <mergeCell ref="A1:AC1"/>
    <mergeCell ref="AD1:AF2"/>
    <mergeCell ref="C2:C3"/>
    <mergeCell ref="D2:X3"/>
    <mergeCell ref="Y2:AC8"/>
    <mergeCell ref="AD3:AF8"/>
    <mergeCell ref="D4:X4"/>
    <mergeCell ref="D5:X5"/>
    <mergeCell ref="D6:X6"/>
    <mergeCell ref="D7:X7"/>
    <mergeCell ref="C8:X8"/>
    <mergeCell ref="AD28:AF28"/>
    <mergeCell ref="D29:X29"/>
    <mergeCell ref="Y29:AC29"/>
    <mergeCell ref="AD29:AF29"/>
    <mergeCell ref="AD30:AF38"/>
    <mergeCell ref="AD39:AF39"/>
    <mergeCell ref="AD40:AF40"/>
    <mergeCell ref="A149:AC149"/>
    <mergeCell ref="D27:E27"/>
    <mergeCell ref="F27:I27"/>
    <mergeCell ref="J27:K27"/>
    <mergeCell ref="L27:M27"/>
    <mergeCell ref="N27:O27"/>
    <mergeCell ref="P27:Q27"/>
    <mergeCell ref="R27:S27"/>
    <mergeCell ref="T27:X27"/>
    <mergeCell ref="A28:AC28"/>
    <mergeCell ref="D25:E25"/>
    <mergeCell ref="F25:I25"/>
    <mergeCell ref="J25:K25"/>
    <mergeCell ref="L25:M25"/>
    <mergeCell ref="N25:O25"/>
    <mergeCell ref="P25:Q25"/>
    <mergeCell ref="R25:S25"/>
    <mergeCell ref="T25:X25"/>
    <mergeCell ref="D26:E26"/>
    <mergeCell ref="F26:I26"/>
    <mergeCell ref="J26:K26"/>
    <mergeCell ref="L26:M26"/>
    <mergeCell ref="N26:O26"/>
    <mergeCell ref="P26:Q26"/>
    <mergeCell ref="R26:S26"/>
    <mergeCell ref="T26:X26"/>
    <mergeCell ref="R23:S23"/>
    <mergeCell ref="T23:X23"/>
    <mergeCell ref="D24:E24"/>
    <mergeCell ref="F24:I24"/>
    <mergeCell ref="J24:K24"/>
    <mergeCell ref="L24:M24"/>
    <mergeCell ref="N24:O24"/>
    <mergeCell ref="P24:Q24"/>
    <mergeCell ref="R24:S24"/>
    <mergeCell ref="T24:X24"/>
    <mergeCell ref="AD19:AF20"/>
    <mergeCell ref="C20:C21"/>
    <mergeCell ref="D20:E21"/>
    <mergeCell ref="F20:I21"/>
    <mergeCell ref="J20:K21"/>
    <mergeCell ref="L20:O21"/>
    <mergeCell ref="P20:S21"/>
    <mergeCell ref="T20:X21"/>
    <mergeCell ref="Y20:AC27"/>
    <mergeCell ref="AD21:AF27"/>
    <mergeCell ref="D22:E22"/>
    <mergeCell ref="F22:I22"/>
    <mergeCell ref="J22:K22"/>
    <mergeCell ref="L22:M22"/>
    <mergeCell ref="N22:O22"/>
    <mergeCell ref="P22:Q22"/>
    <mergeCell ref="R22:S22"/>
    <mergeCell ref="T22:X22"/>
    <mergeCell ref="D23:E23"/>
    <mergeCell ref="F23:I23"/>
    <mergeCell ref="J23:K23"/>
    <mergeCell ref="L23:M23"/>
    <mergeCell ref="N23:O23"/>
    <mergeCell ref="P23:Q23"/>
    <mergeCell ref="D17:E17"/>
    <mergeCell ref="F17:I17"/>
    <mergeCell ref="J17:K17"/>
    <mergeCell ref="L17:M17"/>
    <mergeCell ref="N17:O17"/>
    <mergeCell ref="P17:Q17"/>
    <mergeCell ref="R17:S17"/>
    <mergeCell ref="T17:X17"/>
    <mergeCell ref="A19:AC19"/>
    <mergeCell ref="D15:E15"/>
    <mergeCell ref="F15:I15"/>
    <mergeCell ref="J15:K15"/>
    <mergeCell ref="L15:M15"/>
    <mergeCell ref="N15:O15"/>
    <mergeCell ref="P15:Q15"/>
    <mergeCell ref="R15:S15"/>
    <mergeCell ref="T15:X15"/>
    <mergeCell ref="D16:E16"/>
    <mergeCell ref="F16:I16"/>
    <mergeCell ref="J16:K16"/>
    <mergeCell ref="L16:M16"/>
    <mergeCell ref="N16:O16"/>
    <mergeCell ref="P16:Q16"/>
    <mergeCell ref="R16:S16"/>
    <mergeCell ref="T16:X16"/>
    <mergeCell ref="P13:Q13"/>
    <mergeCell ref="R13:S13"/>
    <mergeCell ref="T13:X13"/>
    <mergeCell ref="D14:E14"/>
    <mergeCell ref="F14:I14"/>
    <mergeCell ref="J14:K14"/>
    <mergeCell ref="L14:M14"/>
    <mergeCell ref="N14:O14"/>
    <mergeCell ref="P14:Q14"/>
    <mergeCell ref="R14:S14"/>
    <mergeCell ref="T14:X14"/>
    <mergeCell ref="A9:AC9"/>
    <mergeCell ref="AD9:AF10"/>
    <mergeCell ref="C10:C11"/>
    <mergeCell ref="D10:E11"/>
    <mergeCell ref="F10:I11"/>
    <mergeCell ref="J10:K11"/>
    <mergeCell ref="L10:O11"/>
    <mergeCell ref="P10:S11"/>
    <mergeCell ref="T10:X11"/>
    <mergeCell ref="Y10:AC17"/>
    <mergeCell ref="AD11:AF17"/>
    <mergeCell ref="D12:E12"/>
    <mergeCell ref="F12:I12"/>
    <mergeCell ref="J12:K12"/>
    <mergeCell ref="L12:M12"/>
    <mergeCell ref="N12:O12"/>
    <mergeCell ref="P12:Q12"/>
    <mergeCell ref="R12:S12"/>
    <mergeCell ref="T12:X12"/>
    <mergeCell ref="D13:E13"/>
    <mergeCell ref="F13:I13"/>
    <mergeCell ref="J13:K13"/>
    <mergeCell ref="L13:M13"/>
    <mergeCell ref="N13:O13"/>
    <mergeCell ref="AD443:AF443"/>
    <mergeCell ref="AD433:AF441"/>
    <mergeCell ref="A412:AC412"/>
    <mergeCell ref="AD412:AF413"/>
    <mergeCell ref="C413:C414"/>
    <mergeCell ref="D413:E414"/>
    <mergeCell ref="F413:I414"/>
    <mergeCell ref="J413:K414"/>
    <mergeCell ref="L413:O414"/>
    <mergeCell ref="P416:Q416"/>
    <mergeCell ref="P413:S414"/>
    <mergeCell ref="AD414:AF420"/>
    <mergeCell ref="D415:E415"/>
    <mergeCell ref="F415:I415"/>
    <mergeCell ref="J415:K415"/>
    <mergeCell ref="L415:M415"/>
    <mergeCell ref="N415:O415"/>
    <mergeCell ref="P415:Q415"/>
    <mergeCell ref="P417:Q417"/>
    <mergeCell ref="R417:S417"/>
    <mergeCell ref="R415:S415"/>
    <mergeCell ref="R416:S416"/>
    <mergeCell ref="D420:E420"/>
    <mergeCell ref="P418:Q418"/>
    <mergeCell ref="AD442:AF442"/>
    <mergeCell ref="L420:M420"/>
    <mergeCell ref="N420:O420"/>
    <mergeCell ref="P420:Q420"/>
    <mergeCell ref="D418:E418"/>
    <mergeCell ref="P427:Q427"/>
    <mergeCell ref="R420:S420"/>
    <mergeCell ref="A422:AC422"/>
    <mergeCell ref="R425:S425"/>
    <mergeCell ref="AD422:AF423"/>
    <mergeCell ref="C423:C424"/>
    <mergeCell ref="D423:E424"/>
    <mergeCell ref="F423:I424"/>
    <mergeCell ref="J423:K424"/>
    <mergeCell ref="L423:O424"/>
    <mergeCell ref="Y413:AC420"/>
    <mergeCell ref="R426:S426"/>
    <mergeCell ref="J428:K428"/>
    <mergeCell ref="J430:K430"/>
    <mergeCell ref="L430:M430"/>
    <mergeCell ref="N430:O430"/>
    <mergeCell ref="R428:S428"/>
    <mergeCell ref="J425:K425"/>
    <mergeCell ref="L425:M425"/>
    <mergeCell ref="R293:S293"/>
    <mergeCell ref="R294:S294"/>
    <mergeCell ref="R295:S295"/>
    <mergeCell ref="R296:S296"/>
    <mergeCell ref="R297:S297"/>
    <mergeCell ref="R418:S418"/>
    <mergeCell ref="A289:AC289"/>
    <mergeCell ref="L294:M294"/>
    <mergeCell ref="N294:O294"/>
    <mergeCell ref="P294:Q294"/>
    <mergeCell ref="F295:I295"/>
    <mergeCell ref="J295:K295"/>
    <mergeCell ref="P296:Q296"/>
    <mergeCell ref="D295:E295"/>
    <mergeCell ref="P300:S301"/>
    <mergeCell ref="F297:I297"/>
    <mergeCell ref="J297:K297"/>
    <mergeCell ref="L297:M297"/>
    <mergeCell ref="N297:O297"/>
    <mergeCell ref="P297:Q297"/>
    <mergeCell ref="N302:O302"/>
    <mergeCell ref="P302:Q302"/>
    <mergeCell ref="R302:S302"/>
    <mergeCell ref="A299:AC299"/>
    <mergeCell ref="T163:X163"/>
    <mergeCell ref="D416:E416"/>
    <mergeCell ref="F416:I416"/>
    <mergeCell ref="J416:K416"/>
    <mergeCell ref="L416:M416"/>
    <mergeCell ref="N416:O416"/>
    <mergeCell ref="P292:Q292"/>
    <mergeCell ref="F418:I418"/>
    <mergeCell ref="J418:K418"/>
    <mergeCell ref="L418:M418"/>
    <mergeCell ref="N418:O418"/>
    <mergeCell ref="D417:E417"/>
    <mergeCell ref="F417:I417"/>
    <mergeCell ref="J417:K417"/>
    <mergeCell ref="L417:M417"/>
    <mergeCell ref="N417:O417"/>
    <mergeCell ref="L295:M295"/>
    <mergeCell ref="N295:O295"/>
    <mergeCell ref="P295:Q295"/>
    <mergeCell ref="D296:E296"/>
    <mergeCell ref="F296:I296"/>
    <mergeCell ref="J296:K296"/>
    <mergeCell ref="L296:M296"/>
    <mergeCell ref="N296:O296"/>
    <mergeCell ref="N425:O425"/>
    <mergeCell ref="P425:Q425"/>
    <mergeCell ref="N427:O427"/>
    <mergeCell ref="D426:E426"/>
    <mergeCell ref="F426:I426"/>
    <mergeCell ref="J426:K426"/>
    <mergeCell ref="L426:M426"/>
    <mergeCell ref="N426:O426"/>
    <mergeCell ref="P426:Q426"/>
    <mergeCell ref="AD432:AF432"/>
    <mergeCell ref="D430:E430"/>
    <mergeCell ref="F430:I430"/>
    <mergeCell ref="R427:S427"/>
    <mergeCell ref="P430:Q430"/>
    <mergeCell ref="D429:E429"/>
    <mergeCell ref="F429:I429"/>
    <mergeCell ref="J429:K429"/>
    <mergeCell ref="D427:E427"/>
    <mergeCell ref="F427:I427"/>
    <mergeCell ref="P428:Q428"/>
    <mergeCell ref="D432:X432"/>
    <mergeCell ref="L429:M429"/>
    <mergeCell ref="N429:O429"/>
    <mergeCell ref="P429:Q429"/>
    <mergeCell ref="R429:S429"/>
    <mergeCell ref="J427:K427"/>
    <mergeCell ref="L427:M427"/>
    <mergeCell ref="AD431:AF431"/>
    <mergeCell ref="D428:E428"/>
    <mergeCell ref="F428:I428"/>
    <mergeCell ref="L428:M428"/>
    <mergeCell ref="N428:O428"/>
    <mergeCell ref="AD424:AF430"/>
    <mergeCell ref="D419:E419"/>
    <mergeCell ref="F419:I419"/>
    <mergeCell ref="A514:AC514"/>
    <mergeCell ref="R430:S430"/>
    <mergeCell ref="A431:AC431"/>
    <mergeCell ref="Y423:AC430"/>
    <mergeCell ref="L419:M419"/>
    <mergeCell ref="N419:O419"/>
    <mergeCell ref="P419:Q419"/>
    <mergeCell ref="T425:X425"/>
    <mergeCell ref="T426:X426"/>
    <mergeCell ref="T427:X427"/>
    <mergeCell ref="T428:X428"/>
    <mergeCell ref="T429:X429"/>
    <mergeCell ref="T430:X430"/>
    <mergeCell ref="Y432:AC432"/>
    <mergeCell ref="T419:X419"/>
    <mergeCell ref="F420:I420"/>
    <mergeCell ref="J419:K419"/>
    <mergeCell ref="J420:K420"/>
    <mergeCell ref="R419:S419"/>
    <mergeCell ref="P423:S424"/>
    <mergeCell ref="D425:E425"/>
    <mergeCell ref="F425:I425"/>
    <mergeCell ref="AD289:AF290"/>
    <mergeCell ref="C290:C291"/>
    <mergeCell ref="D290:E291"/>
    <mergeCell ref="F290:I291"/>
    <mergeCell ref="J290:K291"/>
    <mergeCell ref="L290:O291"/>
    <mergeCell ref="P290:S291"/>
    <mergeCell ref="Y290:AC297"/>
    <mergeCell ref="AD291:AF297"/>
    <mergeCell ref="D292:E292"/>
    <mergeCell ref="F292:I292"/>
    <mergeCell ref="J292:K292"/>
    <mergeCell ref="L292:M292"/>
    <mergeCell ref="N292:O292"/>
    <mergeCell ref="R292:S292"/>
    <mergeCell ref="D293:E293"/>
    <mergeCell ref="F293:I293"/>
    <mergeCell ref="J293:K293"/>
    <mergeCell ref="L293:M293"/>
    <mergeCell ref="N293:O293"/>
    <mergeCell ref="P293:Q293"/>
    <mergeCell ref="D294:E294"/>
    <mergeCell ref="F294:I294"/>
    <mergeCell ref="J294:K294"/>
    <mergeCell ref="D297:E297"/>
    <mergeCell ref="T297:X297"/>
    <mergeCell ref="AD299:AF300"/>
    <mergeCell ref="C300:C301"/>
    <mergeCell ref="D300:E301"/>
    <mergeCell ref="F300:I301"/>
    <mergeCell ref="J300:K301"/>
    <mergeCell ref="L300:O301"/>
    <mergeCell ref="L303:M303"/>
    <mergeCell ref="N303:O303"/>
    <mergeCell ref="P303:Q303"/>
    <mergeCell ref="Y300:AC307"/>
    <mergeCell ref="AD301:AF307"/>
    <mergeCell ref="D302:E302"/>
    <mergeCell ref="F302:I302"/>
    <mergeCell ref="J302:K302"/>
    <mergeCell ref="L302:M302"/>
    <mergeCell ref="R303:S303"/>
    <mergeCell ref="D304:E304"/>
    <mergeCell ref="F304:I304"/>
    <mergeCell ref="J304:K304"/>
    <mergeCell ref="L304:M304"/>
    <mergeCell ref="N304:O304"/>
    <mergeCell ref="P304:Q304"/>
    <mergeCell ref="R304:S304"/>
    <mergeCell ref="R305:S305"/>
    <mergeCell ref="AD310:AF318"/>
    <mergeCell ref="R306:S306"/>
    <mergeCell ref="D303:E303"/>
    <mergeCell ref="F303:I303"/>
    <mergeCell ref="J303:K303"/>
    <mergeCell ref="D305:E305"/>
    <mergeCell ref="F305:I305"/>
    <mergeCell ref="J305:K305"/>
    <mergeCell ref="L305:M305"/>
    <mergeCell ref="N305:O305"/>
    <mergeCell ref="P305:Q305"/>
    <mergeCell ref="D307:E307"/>
    <mergeCell ref="F307:I307"/>
    <mergeCell ref="J307:K307"/>
    <mergeCell ref="L307:M307"/>
    <mergeCell ref="N307:O307"/>
    <mergeCell ref="P307:Q307"/>
    <mergeCell ref="R307:S307"/>
    <mergeCell ref="D306:E306"/>
    <mergeCell ref="Y309:AC309"/>
    <mergeCell ref="F306:I306"/>
    <mergeCell ref="J306:K306"/>
    <mergeCell ref="L306:M306"/>
    <mergeCell ref="N306:O306"/>
    <mergeCell ref="P306:Q306"/>
    <mergeCell ref="L151:O152"/>
    <mergeCell ref="P151:S152"/>
    <mergeCell ref="Y151:AC158"/>
    <mergeCell ref="A410:AC410"/>
    <mergeCell ref="AD319:AF319"/>
    <mergeCell ref="AD320:AF320"/>
    <mergeCell ref="A308:AC308"/>
    <mergeCell ref="AD308:AF308"/>
    <mergeCell ref="D309:X309"/>
    <mergeCell ref="AD309:AF309"/>
    <mergeCell ref="P153:Q153"/>
    <mergeCell ref="R153:S153"/>
    <mergeCell ref="P156:Q156"/>
    <mergeCell ref="R156:S156"/>
    <mergeCell ref="D154:E154"/>
    <mergeCell ref="F154:I154"/>
    <mergeCell ref="L163:M163"/>
    <mergeCell ref="N163:O163"/>
    <mergeCell ref="P163:Q163"/>
    <mergeCell ref="R163:S163"/>
    <mergeCell ref="D157:E157"/>
    <mergeCell ref="A150:AC150"/>
    <mergeCell ref="AD150:AF151"/>
    <mergeCell ref="C151:C152"/>
    <mergeCell ref="D151:E152"/>
    <mergeCell ref="F151:I152"/>
    <mergeCell ref="J151:K152"/>
    <mergeCell ref="J154:K154"/>
    <mergeCell ref="L154:M154"/>
    <mergeCell ref="N154:O154"/>
    <mergeCell ref="P154:Q154"/>
    <mergeCell ref="AD152:AF158"/>
    <mergeCell ref="D153:E153"/>
    <mergeCell ref="F153:I153"/>
    <mergeCell ref="J153:K153"/>
    <mergeCell ref="L153:M153"/>
    <mergeCell ref="N153:O153"/>
    <mergeCell ref="R154:S154"/>
    <mergeCell ref="D155:E155"/>
    <mergeCell ref="F155:I155"/>
    <mergeCell ref="J155:K155"/>
    <mergeCell ref="L155:M155"/>
    <mergeCell ref="N155:O155"/>
    <mergeCell ref="P155:Q155"/>
    <mergeCell ref="R155:S155"/>
    <mergeCell ref="N157:O157"/>
    <mergeCell ref="F158:I158"/>
    <mergeCell ref="J158:K158"/>
    <mergeCell ref="L158:M158"/>
    <mergeCell ref="N158:O158"/>
    <mergeCell ref="P158:Q158"/>
    <mergeCell ref="R157:S157"/>
    <mergeCell ref="P157:Q157"/>
    <mergeCell ref="R158:S158"/>
    <mergeCell ref="F157:I157"/>
    <mergeCell ref="J157:K157"/>
    <mergeCell ref="L157:M157"/>
    <mergeCell ref="D158:E158"/>
    <mergeCell ref="Y161:AC168"/>
    <mergeCell ref="AD162:AF168"/>
    <mergeCell ref="D164:E164"/>
    <mergeCell ref="F164:I164"/>
    <mergeCell ref="J164:K164"/>
    <mergeCell ref="L164:M164"/>
    <mergeCell ref="N164:O164"/>
    <mergeCell ref="P164:Q164"/>
    <mergeCell ref="D163:E163"/>
    <mergeCell ref="F163:I163"/>
    <mergeCell ref="P165:Q165"/>
    <mergeCell ref="R164:S164"/>
    <mergeCell ref="J166:K166"/>
    <mergeCell ref="L166:M166"/>
    <mergeCell ref="N166:O166"/>
    <mergeCell ref="J163:K163"/>
    <mergeCell ref="D165:E165"/>
    <mergeCell ref="F165:I165"/>
    <mergeCell ref="J165:K165"/>
    <mergeCell ref="L165:M165"/>
    <mergeCell ref="N165:O165"/>
    <mergeCell ref="A160:AC160"/>
    <mergeCell ref="AD160:AF161"/>
    <mergeCell ref="C161:C162"/>
    <mergeCell ref="D161:E162"/>
    <mergeCell ref="F161:I162"/>
    <mergeCell ref="J161:K162"/>
    <mergeCell ref="L161:O162"/>
    <mergeCell ref="P161:S162"/>
    <mergeCell ref="D168:E168"/>
    <mergeCell ref="F168:I168"/>
    <mergeCell ref="J168:K168"/>
    <mergeCell ref="L168:M168"/>
    <mergeCell ref="N168:O168"/>
    <mergeCell ref="P168:Q168"/>
    <mergeCell ref="P166:Q166"/>
    <mergeCell ref="R166:S166"/>
    <mergeCell ref="F166:I166"/>
    <mergeCell ref="R165:S165"/>
    <mergeCell ref="D167:E167"/>
    <mergeCell ref="F167:I167"/>
    <mergeCell ref="J167:K167"/>
    <mergeCell ref="L167:M167"/>
    <mergeCell ref="N167:O167"/>
    <mergeCell ref="P167:Q167"/>
    <mergeCell ref="R167:S167"/>
    <mergeCell ref="D166:E166"/>
    <mergeCell ref="AD180:AF180"/>
    <mergeCell ref="AD181:AF181"/>
    <mergeCell ref="A287:AC287"/>
    <mergeCell ref="A169:AC169"/>
    <mergeCell ref="AD169:AF169"/>
    <mergeCell ref="D170:X170"/>
    <mergeCell ref="AD170:AF170"/>
    <mergeCell ref="AD171:AF179"/>
    <mergeCell ref="T151:X152"/>
    <mergeCell ref="T153:X153"/>
    <mergeCell ref="T154:X154"/>
    <mergeCell ref="T155:X155"/>
    <mergeCell ref="T157:X157"/>
    <mergeCell ref="T156:X156"/>
    <mergeCell ref="T158:X158"/>
    <mergeCell ref="T161:X162"/>
    <mergeCell ref="T164:X164"/>
    <mergeCell ref="Y170:AC170"/>
    <mergeCell ref="D156:E156"/>
    <mergeCell ref="F156:I156"/>
    <mergeCell ref="J156:K156"/>
    <mergeCell ref="L156:M156"/>
    <mergeCell ref="N156:O156"/>
    <mergeCell ref="R168:S168"/>
    <mergeCell ref="T413:X414"/>
    <mergeCell ref="T423:X424"/>
    <mergeCell ref="T415:X415"/>
    <mergeCell ref="T416:X416"/>
    <mergeCell ref="T417:X417"/>
    <mergeCell ref="T418:X418"/>
    <mergeCell ref="T166:X166"/>
    <mergeCell ref="T165:X165"/>
    <mergeCell ref="T167:X167"/>
    <mergeCell ref="T168:X168"/>
    <mergeCell ref="T290:X291"/>
    <mergeCell ref="T300:X301"/>
    <mergeCell ref="T292:X292"/>
    <mergeCell ref="T293:X293"/>
    <mergeCell ref="T294:X294"/>
    <mergeCell ref="T295:X295"/>
    <mergeCell ref="T296:X296"/>
    <mergeCell ref="T420:X420"/>
    <mergeCell ref="T302:X302"/>
    <mergeCell ref="T303:X303"/>
    <mergeCell ref="T304:X304"/>
    <mergeCell ref="T305:X305"/>
    <mergeCell ref="T306:X306"/>
    <mergeCell ref="T307:X30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371"/>
  <sheetViews>
    <sheetView zoomScale="75" zoomScaleNormal="75" workbookViewId="0">
      <selection activeCell="AI10" sqref="AI10"/>
    </sheetView>
  </sheetViews>
  <sheetFormatPr defaultRowHeight="17.399999999999999" x14ac:dyDescent="0.3"/>
  <cols>
    <col min="1" max="1" width="5.33203125" style="23" customWidth="1"/>
    <col min="2" max="2" width="26" customWidth="1"/>
    <col min="3" max="3" width="33.6640625" customWidth="1"/>
    <col min="4" max="25" width="5.6640625" style="1" customWidth="1"/>
    <col min="26" max="26" width="6.5546875" customWidth="1"/>
    <col min="27" max="27" width="6.6640625" customWidth="1"/>
    <col min="28" max="28" width="6.5546875" style="1" customWidth="1"/>
    <col min="29" max="29" width="13.33203125" customWidth="1"/>
    <col min="30" max="30" width="9.109375" customWidth="1"/>
    <col min="32" max="32" width="5.6640625" customWidth="1"/>
  </cols>
  <sheetData>
    <row r="1" spans="1:32" ht="25.2" thickBot="1" x14ac:dyDescent="0.45">
      <c r="A1" s="826" t="s">
        <v>848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13"/>
      <c r="Z1" s="713"/>
      <c r="AA1" s="713"/>
      <c r="AB1" s="713"/>
      <c r="AC1" s="714"/>
      <c r="AD1" s="827" t="s">
        <v>853</v>
      </c>
      <c r="AE1" s="828"/>
      <c r="AF1" s="829"/>
    </row>
    <row r="2" spans="1:32" ht="18" thickBot="1" x14ac:dyDescent="0.35">
      <c r="A2" s="505"/>
      <c r="B2" s="561"/>
      <c r="C2" s="833" t="s">
        <v>416</v>
      </c>
      <c r="D2" s="807" t="s">
        <v>828</v>
      </c>
      <c r="E2" s="808"/>
      <c r="F2" s="808"/>
      <c r="G2" s="808"/>
      <c r="H2" s="808"/>
      <c r="I2" s="808"/>
      <c r="J2" s="808"/>
      <c r="K2" s="808"/>
      <c r="L2" s="808"/>
      <c r="M2" s="808"/>
      <c r="N2" s="808"/>
      <c r="O2" s="808"/>
      <c r="P2" s="808"/>
      <c r="Q2" s="808"/>
      <c r="R2" s="808"/>
      <c r="S2" s="808"/>
      <c r="T2" s="808"/>
      <c r="U2" s="808"/>
      <c r="V2" s="808"/>
      <c r="W2" s="808"/>
      <c r="X2" s="809"/>
      <c r="Y2" s="835"/>
      <c r="Z2" s="835"/>
      <c r="AA2" s="835"/>
      <c r="AB2" s="835"/>
      <c r="AC2" s="836"/>
      <c r="AD2" s="830"/>
      <c r="AE2" s="831"/>
      <c r="AF2" s="832"/>
    </row>
    <row r="3" spans="1:32" x14ac:dyDescent="0.3">
      <c r="A3" s="121"/>
      <c r="B3" s="562"/>
      <c r="C3" s="834"/>
      <c r="D3" s="810"/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  <c r="S3" s="811"/>
      <c r="T3" s="811"/>
      <c r="U3" s="811"/>
      <c r="V3" s="811"/>
      <c r="W3" s="811"/>
      <c r="X3" s="812"/>
      <c r="Y3" s="837"/>
      <c r="Z3" s="837"/>
      <c r="AA3" s="837"/>
      <c r="AB3" s="837"/>
      <c r="AC3" s="838"/>
      <c r="AD3" s="841" t="s">
        <v>415</v>
      </c>
      <c r="AE3" s="842"/>
      <c r="AF3" s="843"/>
    </row>
    <row r="4" spans="1:32" x14ac:dyDescent="0.3">
      <c r="A4" s="121"/>
      <c r="B4" s="506">
        <v>1</v>
      </c>
      <c r="C4" s="501" t="s">
        <v>461</v>
      </c>
      <c r="D4" s="816" t="s">
        <v>849</v>
      </c>
      <c r="E4" s="817"/>
      <c r="F4" s="817"/>
      <c r="G4" s="817"/>
      <c r="H4" s="817"/>
      <c r="I4" s="817"/>
      <c r="J4" s="817"/>
      <c r="K4" s="817"/>
      <c r="L4" s="817"/>
      <c r="M4" s="817"/>
      <c r="N4" s="817"/>
      <c r="O4" s="817"/>
      <c r="P4" s="817"/>
      <c r="Q4" s="817"/>
      <c r="R4" s="817"/>
      <c r="S4" s="817"/>
      <c r="T4" s="817"/>
      <c r="U4" s="817"/>
      <c r="V4" s="817"/>
      <c r="W4" s="817"/>
      <c r="X4" s="818"/>
      <c r="Y4" s="837"/>
      <c r="Z4" s="837"/>
      <c r="AA4" s="837"/>
      <c r="AB4" s="837"/>
      <c r="AC4" s="838"/>
      <c r="AD4" s="844"/>
      <c r="AE4" s="845"/>
      <c r="AF4" s="846"/>
    </row>
    <row r="5" spans="1:32" x14ac:dyDescent="0.3">
      <c r="A5" s="121"/>
      <c r="B5" s="506">
        <v>2</v>
      </c>
      <c r="C5" s="502" t="s">
        <v>113</v>
      </c>
      <c r="D5" s="816" t="s">
        <v>850</v>
      </c>
      <c r="E5" s="817"/>
      <c r="F5" s="817"/>
      <c r="G5" s="817"/>
      <c r="H5" s="817"/>
      <c r="I5" s="817"/>
      <c r="J5" s="817"/>
      <c r="K5" s="817"/>
      <c r="L5" s="817"/>
      <c r="M5" s="817"/>
      <c r="N5" s="817"/>
      <c r="O5" s="817"/>
      <c r="P5" s="817"/>
      <c r="Q5" s="817"/>
      <c r="R5" s="817"/>
      <c r="S5" s="817"/>
      <c r="T5" s="817"/>
      <c r="U5" s="817"/>
      <c r="V5" s="817"/>
      <c r="W5" s="817"/>
      <c r="X5" s="818"/>
      <c r="Y5" s="837"/>
      <c r="Z5" s="837"/>
      <c r="AA5" s="837"/>
      <c r="AB5" s="837"/>
      <c r="AC5" s="838"/>
      <c r="AD5" s="844"/>
      <c r="AE5" s="845"/>
      <c r="AF5" s="846"/>
    </row>
    <row r="6" spans="1:32" x14ac:dyDescent="0.3">
      <c r="A6" s="121"/>
      <c r="B6" s="506">
        <v>3</v>
      </c>
      <c r="C6" s="502" t="s">
        <v>156</v>
      </c>
      <c r="D6" s="816" t="s">
        <v>851</v>
      </c>
      <c r="E6" s="817"/>
      <c r="F6" s="817"/>
      <c r="G6" s="817"/>
      <c r="H6" s="817"/>
      <c r="I6" s="817"/>
      <c r="J6" s="817"/>
      <c r="K6" s="817"/>
      <c r="L6" s="817"/>
      <c r="M6" s="817"/>
      <c r="N6" s="817"/>
      <c r="O6" s="817"/>
      <c r="P6" s="817"/>
      <c r="Q6" s="817"/>
      <c r="R6" s="817"/>
      <c r="S6" s="817"/>
      <c r="T6" s="817"/>
      <c r="U6" s="817"/>
      <c r="V6" s="817"/>
      <c r="W6" s="817"/>
      <c r="X6" s="818"/>
      <c r="Y6" s="837"/>
      <c r="Z6" s="837"/>
      <c r="AA6" s="837"/>
      <c r="AB6" s="837"/>
      <c r="AC6" s="838"/>
      <c r="AD6" s="844"/>
      <c r="AE6" s="845"/>
      <c r="AF6" s="846"/>
    </row>
    <row r="7" spans="1:32" x14ac:dyDescent="0.3">
      <c r="A7" s="121"/>
      <c r="B7" s="506">
        <v>4</v>
      </c>
      <c r="C7" s="501" t="s">
        <v>462</v>
      </c>
      <c r="D7" s="816" t="s">
        <v>827</v>
      </c>
      <c r="E7" s="817"/>
      <c r="F7" s="817"/>
      <c r="G7" s="817"/>
      <c r="H7" s="817"/>
      <c r="I7" s="817"/>
      <c r="J7" s="817"/>
      <c r="K7" s="817"/>
      <c r="L7" s="817"/>
      <c r="M7" s="817"/>
      <c r="N7" s="817"/>
      <c r="O7" s="817"/>
      <c r="P7" s="817"/>
      <c r="Q7" s="817"/>
      <c r="R7" s="817"/>
      <c r="S7" s="817"/>
      <c r="T7" s="817"/>
      <c r="U7" s="817"/>
      <c r="V7" s="817"/>
      <c r="W7" s="817"/>
      <c r="X7" s="818"/>
      <c r="Y7" s="837"/>
      <c r="Z7" s="837"/>
      <c r="AA7" s="837"/>
      <c r="AB7" s="837"/>
      <c r="AC7" s="838"/>
      <c r="AD7" s="844"/>
      <c r="AE7" s="845"/>
      <c r="AF7" s="846"/>
    </row>
    <row r="8" spans="1:32" ht="18" thickBot="1" x14ac:dyDescent="0.35">
      <c r="A8" s="123"/>
      <c r="B8" s="507"/>
      <c r="C8" s="813"/>
      <c r="D8" s="814"/>
      <c r="E8" s="814"/>
      <c r="F8" s="814"/>
      <c r="G8" s="814"/>
      <c r="H8" s="814"/>
      <c r="I8" s="814"/>
      <c r="J8" s="814"/>
      <c r="K8" s="814"/>
      <c r="L8" s="814"/>
      <c r="M8" s="814"/>
      <c r="N8" s="814"/>
      <c r="O8" s="814"/>
      <c r="P8" s="814"/>
      <c r="Q8" s="814"/>
      <c r="R8" s="814"/>
      <c r="S8" s="814"/>
      <c r="T8" s="814"/>
      <c r="U8" s="814"/>
      <c r="V8" s="814"/>
      <c r="W8" s="814"/>
      <c r="X8" s="815"/>
      <c r="Y8" s="839"/>
      <c r="Z8" s="839"/>
      <c r="AA8" s="839"/>
      <c r="AB8" s="839"/>
      <c r="AC8" s="840"/>
      <c r="AD8" s="847"/>
      <c r="AE8" s="848"/>
      <c r="AF8" s="849"/>
    </row>
    <row r="9" spans="1:32" ht="25.2" thickBot="1" x14ac:dyDescent="0.45">
      <c r="A9" s="712" t="s">
        <v>593</v>
      </c>
      <c r="B9" s="713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  <c r="T9" s="721"/>
      <c r="U9" s="721"/>
      <c r="V9" s="721"/>
      <c r="W9" s="721"/>
      <c r="X9" s="721"/>
      <c r="Y9" s="713"/>
      <c r="Z9" s="713"/>
      <c r="AA9" s="713"/>
      <c r="AB9" s="713"/>
      <c r="AC9" s="714"/>
      <c r="AD9" s="722" t="s">
        <v>596</v>
      </c>
      <c r="AE9" s="723"/>
      <c r="AF9" s="724"/>
    </row>
    <row r="10" spans="1:32" ht="18" thickBot="1" x14ac:dyDescent="0.35">
      <c r="A10" s="121"/>
      <c r="B10" s="124"/>
      <c r="C10" s="725" t="s">
        <v>416</v>
      </c>
      <c r="D10" s="663" t="s">
        <v>3</v>
      </c>
      <c r="E10" s="663"/>
      <c r="F10" s="726" t="s">
        <v>417</v>
      </c>
      <c r="G10" s="727"/>
      <c r="H10" s="727"/>
      <c r="I10" s="728"/>
      <c r="J10" s="663" t="s">
        <v>421</v>
      </c>
      <c r="K10" s="663"/>
      <c r="L10" s="663" t="s">
        <v>422</v>
      </c>
      <c r="M10" s="663"/>
      <c r="N10" s="663" t="s">
        <v>423</v>
      </c>
      <c r="O10" s="663"/>
      <c r="P10" s="663"/>
      <c r="Q10" s="663"/>
      <c r="R10" s="663" t="s">
        <v>424</v>
      </c>
      <c r="S10" s="663"/>
      <c r="T10" s="663"/>
      <c r="U10" s="663"/>
      <c r="V10" s="663" t="s">
        <v>425</v>
      </c>
      <c r="W10" s="663"/>
      <c r="X10" s="663"/>
      <c r="Y10" s="835"/>
      <c r="Z10" s="835"/>
      <c r="AA10" s="835"/>
      <c r="AB10" s="835"/>
      <c r="AC10" s="836"/>
      <c r="AD10" s="856"/>
      <c r="AE10" s="857"/>
      <c r="AF10" s="858"/>
    </row>
    <row r="11" spans="1:32" x14ac:dyDescent="0.3">
      <c r="A11" s="121"/>
      <c r="B11" s="122"/>
      <c r="C11" s="725"/>
      <c r="D11" s="663"/>
      <c r="E11" s="663"/>
      <c r="F11" s="729"/>
      <c r="G11" s="730"/>
      <c r="H11" s="730"/>
      <c r="I11" s="731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663"/>
      <c r="V11" s="663" t="s">
        <v>420</v>
      </c>
      <c r="W11" s="663"/>
      <c r="X11" s="663"/>
      <c r="Y11" s="837"/>
      <c r="Z11" s="837"/>
      <c r="AA11" s="837"/>
      <c r="AB11" s="837"/>
      <c r="AC11" s="838"/>
      <c r="AD11" s="841" t="s">
        <v>462</v>
      </c>
      <c r="AE11" s="842"/>
      <c r="AF11" s="843"/>
    </row>
    <row r="12" spans="1:32" x14ac:dyDescent="0.3">
      <c r="A12" s="121"/>
      <c r="B12" s="128">
        <v>1</v>
      </c>
      <c r="C12" s="214" t="s">
        <v>462</v>
      </c>
      <c r="D12" s="720">
        <v>4</v>
      </c>
      <c r="E12" s="720"/>
      <c r="F12" s="720">
        <v>3</v>
      </c>
      <c r="G12" s="720"/>
      <c r="H12" s="720"/>
      <c r="I12" s="720"/>
      <c r="J12" s="720">
        <v>1</v>
      </c>
      <c r="K12" s="720"/>
      <c r="L12" s="720">
        <v>0</v>
      </c>
      <c r="M12" s="720"/>
      <c r="N12" s="720">
        <v>17</v>
      </c>
      <c r="O12" s="720"/>
      <c r="P12" s="720">
        <v>7</v>
      </c>
      <c r="Q12" s="720"/>
      <c r="R12" s="720">
        <v>280</v>
      </c>
      <c r="S12" s="720"/>
      <c r="T12" s="720">
        <v>182</v>
      </c>
      <c r="U12" s="720"/>
      <c r="V12" s="720">
        <v>7</v>
      </c>
      <c r="W12" s="720"/>
      <c r="X12" s="720"/>
      <c r="Y12" s="837"/>
      <c r="Z12" s="837"/>
      <c r="AA12" s="837"/>
      <c r="AB12" s="837"/>
      <c r="AC12" s="838"/>
      <c r="AD12" s="844"/>
      <c r="AE12" s="845"/>
      <c r="AF12" s="846"/>
    </row>
    <row r="13" spans="1:32" x14ac:dyDescent="0.3">
      <c r="A13" s="121"/>
      <c r="B13" s="128">
        <v>2</v>
      </c>
      <c r="C13" s="214" t="s">
        <v>461</v>
      </c>
      <c r="D13" s="720">
        <v>4</v>
      </c>
      <c r="E13" s="720"/>
      <c r="F13" s="720">
        <v>3</v>
      </c>
      <c r="G13" s="720"/>
      <c r="H13" s="720"/>
      <c r="I13" s="720"/>
      <c r="J13" s="720">
        <v>0</v>
      </c>
      <c r="K13" s="720"/>
      <c r="L13" s="720">
        <v>1</v>
      </c>
      <c r="M13" s="720"/>
      <c r="N13" s="720">
        <v>17</v>
      </c>
      <c r="O13" s="720"/>
      <c r="P13" s="720">
        <v>7</v>
      </c>
      <c r="Q13" s="720"/>
      <c r="R13" s="720">
        <v>268</v>
      </c>
      <c r="S13" s="720"/>
      <c r="T13" s="720">
        <v>168</v>
      </c>
      <c r="U13" s="720"/>
      <c r="V13" s="720">
        <v>6</v>
      </c>
      <c r="W13" s="720"/>
      <c r="X13" s="720"/>
      <c r="Y13" s="837"/>
      <c r="Z13" s="837"/>
      <c r="AA13" s="837"/>
      <c r="AB13" s="837"/>
      <c r="AC13" s="838"/>
      <c r="AD13" s="844"/>
      <c r="AE13" s="845"/>
      <c r="AF13" s="846"/>
    </row>
    <row r="14" spans="1:32" x14ac:dyDescent="0.3">
      <c r="A14" s="121"/>
      <c r="B14" s="128">
        <v>3</v>
      </c>
      <c r="C14" s="214" t="s">
        <v>118</v>
      </c>
      <c r="D14" s="720">
        <v>4</v>
      </c>
      <c r="E14" s="720"/>
      <c r="F14" s="720">
        <v>1</v>
      </c>
      <c r="G14" s="720"/>
      <c r="H14" s="720"/>
      <c r="I14" s="720"/>
      <c r="J14" s="720">
        <v>2</v>
      </c>
      <c r="K14" s="720"/>
      <c r="L14" s="720">
        <v>1</v>
      </c>
      <c r="M14" s="720"/>
      <c r="N14" s="720">
        <v>13</v>
      </c>
      <c r="O14" s="720"/>
      <c r="P14" s="720">
        <v>11</v>
      </c>
      <c r="Q14" s="720"/>
      <c r="R14" s="720">
        <v>220</v>
      </c>
      <c r="S14" s="720"/>
      <c r="T14" s="720">
        <v>211</v>
      </c>
      <c r="U14" s="720"/>
      <c r="V14" s="720">
        <v>4</v>
      </c>
      <c r="W14" s="720"/>
      <c r="X14" s="720"/>
      <c r="Y14" s="837"/>
      <c r="Z14" s="837"/>
      <c r="AA14" s="837"/>
      <c r="AB14" s="837"/>
      <c r="AC14" s="838"/>
      <c r="AD14" s="844"/>
      <c r="AE14" s="845"/>
      <c r="AF14" s="846"/>
    </row>
    <row r="15" spans="1:32" x14ac:dyDescent="0.3">
      <c r="A15" s="121"/>
      <c r="B15" s="128">
        <v>4</v>
      </c>
      <c r="C15" s="215" t="s">
        <v>543</v>
      </c>
      <c r="D15" s="720">
        <v>4</v>
      </c>
      <c r="E15" s="720"/>
      <c r="F15" s="720">
        <v>1</v>
      </c>
      <c r="G15" s="720"/>
      <c r="H15" s="720"/>
      <c r="I15" s="720"/>
      <c r="J15" s="720">
        <v>1</v>
      </c>
      <c r="K15" s="720"/>
      <c r="L15" s="720">
        <v>2</v>
      </c>
      <c r="M15" s="720"/>
      <c r="N15" s="720">
        <v>12</v>
      </c>
      <c r="O15" s="720"/>
      <c r="P15" s="720">
        <v>12</v>
      </c>
      <c r="Q15" s="720"/>
      <c r="R15" s="720">
        <v>227</v>
      </c>
      <c r="S15" s="720"/>
      <c r="T15" s="720">
        <v>208</v>
      </c>
      <c r="U15" s="720"/>
      <c r="V15" s="720">
        <v>3</v>
      </c>
      <c r="W15" s="720"/>
      <c r="X15" s="720"/>
      <c r="Y15" s="837"/>
      <c r="Z15" s="837"/>
      <c r="AA15" s="837"/>
      <c r="AB15" s="837"/>
      <c r="AC15" s="838"/>
      <c r="AD15" s="844"/>
      <c r="AE15" s="845"/>
      <c r="AF15" s="846"/>
    </row>
    <row r="16" spans="1:32" x14ac:dyDescent="0.3">
      <c r="A16" s="121"/>
      <c r="B16" s="128">
        <v>5</v>
      </c>
      <c r="C16" s="215" t="s">
        <v>535</v>
      </c>
      <c r="D16" s="720">
        <v>4</v>
      </c>
      <c r="E16" s="720"/>
      <c r="F16" s="720">
        <v>0</v>
      </c>
      <c r="G16" s="720"/>
      <c r="H16" s="720"/>
      <c r="I16" s="720"/>
      <c r="J16" s="720">
        <v>0</v>
      </c>
      <c r="K16" s="720"/>
      <c r="L16" s="720">
        <v>4</v>
      </c>
      <c r="M16" s="720"/>
      <c r="N16" s="720">
        <v>1</v>
      </c>
      <c r="O16" s="720"/>
      <c r="P16" s="720">
        <v>23</v>
      </c>
      <c r="Q16" s="720"/>
      <c r="R16" s="720">
        <v>84</v>
      </c>
      <c r="S16" s="720"/>
      <c r="T16" s="720">
        <v>310</v>
      </c>
      <c r="U16" s="720"/>
      <c r="V16" s="720">
        <v>0</v>
      </c>
      <c r="W16" s="720"/>
      <c r="X16" s="720"/>
      <c r="Y16" s="837"/>
      <c r="Z16" s="837"/>
      <c r="AA16" s="837"/>
      <c r="AB16" s="837"/>
      <c r="AC16" s="838"/>
      <c r="AD16" s="844"/>
      <c r="AE16" s="845"/>
      <c r="AF16" s="846"/>
    </row>
    <row r="17" spans="1:32" ht="5.25" customHeight="1" thickBot="1" x14ac:dyDescent="0.35"/>
    <row r="18" spans="1:32" ht="25.2" thickBot="1" x14ac:dyDescent="0.45">
      <c r="A18" s="712" t="s">
        <v>594</v>
      </c>
      <c r="B18" s="713"/>
      <c r="C18" s="721"/>
      <c r="D18" s="721"/>
      <c r="E18" s="721"/>
      <c r="F18" s="721"/>
      <c r="G18" s="721"/>
      <c r="H18" s="721"/>
      <c r="I18" s="721"/>
      <c r="J18" s="721"/>
      <c r="K18" s="721"/>
      <c r="L18" s="721"/>
      <c r="M18" s="721"/>
      <c r="N18" s="721"/>
      <c r="O18" s="721"/>
      <c r="P18" s="721"/>
      <c r="Q18" s="721"/>
      <c r="R18" s="721"/>
      <c r="S18" s="721"/>
      <c r="T18" s="721"/>
      <c r="U18" s="721"/>
      <c r="V18" s="721"/>
      <c r="W18" s="721"/>
      <c r="X18" s="721"/>
      <c r="Y18" s="713"/>
      <c r="Z18" s="713"/>
      <c r="AA18" s="713"/>
      <c r="AB18" s="713"/>
      <c r="AC18" s="714"/>
      <c r="AD18" s="722" t="s">
        <v>597</v>
      </c>
      <c r="AE18" s="723"/>
      <c r="AF18" s="724"/>
    </row>
    <row r="19" spans="1:32" ht="18" thickBot="1" x14ac:dyDescent="0.35">
      <c r="A19" s="121"/>
      <c r="B19" s="124"/>
      <c r="C19" s="725" t="s">
        <v>416</v>
      </c>
      <c r="D19" s="663" t="s">
        <v>3</v>
      </c>
      <c r="E19" s="663"/>
      <c r="F19" s="726" t="s">
        <v>417</v>
      </c>
      <c r="G19" s="727"/>
      <c r="H19" s="727"/>
      <c r="I19" s="728"/>
      <c r="J19" s="663" t="s">
        <v>421</v>
      </c>
      <c r="K19" s="663"/>
      <c r="L19" s="663" t="s">
        <v>422</v>
      </c>
      <c r="M19" s="663"/>
      <c r="N19" s="663" t="s">
        <v>423</v>
      </c>
      <c r="O19" s="663"/>
      <c r="P19" s="663"/>
      <c r="Q19" s="663"/>
      <c r="R19" s="663" t="s">
        <v>424</v>
      </c>
      <c r="S19" s="663"/>
      <c r="T19" s="663"/>
      <c r="U19" s="663"/>
      <c r="V19" s="663" t="s">
        <v>425</v>
      </c>
      <c r="W19" s="663"/>
      <c r="X19" s="663"/>
      <c r="Y19" s="835"/>
      <c r="Z19" s="835"/>
      <c r="AA19" s="835"/>
      <c r="AB19" s="835"/>
      <c r="AC19" s="836"/>
      <c r="AD19" s="856"/>
      <c r="AE19" s="857"/>
      <c r="AF19" s="858"/>
    </row>
    <row r="20" spans="1:32" x14ac:dyDescent="0.3">
      <c r="A20" s="121"/>
      <c r="B20" s="122"/>
      <c r="C20" s="725"/>
      <c r="D20" s="663"/>
      <c r="E20" s="663"/>
      <c r="F20" s="729"/>
      <c r="G20" s="730"/>
      <c r="H20" s="730"/>
      <c r="I20" s="731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U20" s="663"/>
      <c r="V20" s="663" t="s">
        <v>420</v>
      </c>
      <c r="W20" s="663"/>
      <c r="X20" s="663"/>
      <c r="Y20" s="837"/>
      <c r="Z20" s="837"/>
      <c r="AA20" s="837"/>
      <c r="AB20" s="837"/>
      <c r="AC20" s="838"/>
      <c r="AD20" s="841" t="s">
        <v>481</v>
      </c>
      <c r="AE20" s="842"/>
      <c r="AF20" s="843"/>
    </row>
    <row r="21" spans="1:32" x14ac:dyDescent="0.3">
      <c r="A21" s="121"/>
      <c r="B21" s="128">
        <v>1</v>
      </c>
      <c r="C21" s="214" t="s">
        <v>481</v>
      </c>
      <c r="D21" s="720">
        <v>4</v>
      </c>
      <c r="E21" s="720"/>
      <c r="F21" s="709">
        <v>3</v>
      </c>
      <c r="G21" s="711"/>
      <c r="H21" s="711"/>
      <c r="I21" s="710"/>
      <c r="J21" s="720">
        <v>1</v>
      </c>
      <c r="K21" s="720"/>
      <c r="L21" s="720">
        <v>0</v>
      </c>
      <c r="M21" s="720"/>
      <c r="N21" s="709">
        <v>19</v>
      </c>
      <c r="O21" s="710"/>
      <c r="P21" s="709">
        <v>5</v>
      </c>
      <c r="Q21" s="710"/>
      <c r="R21" s="709">
        <v>287</v>
      </c>
      <c r="S21" s="710"/>
      <c r="T21" s="709">
        <v>159</v>
      </c>
      <c r="U21" s="710"/>
      <c r="V21" s="720">
        <v>7</v>
      </c>
      <c r="W21" s="720"/>
      <c r="X21" s="720"/>
      <c r="Y21" s="837"/>
      <c r="Z21" s="837"/>
      <c r="AA21" s="837"/>
      <c r="AB21" s="837"/>
      <c r="AC21" s="838"/>
      <c r="AD21" s="844"/>
      <c r="AE21" s="845"/>
      <c r="AF21" s="846"/>
    </row>
    <row r="22" spans="1:32" x14ac:dyDescent="0.3">
      <c r="A22" s="121"/>
      <c r="B22" s="128">
        <v>2</v>
      </c>
      <c r="C22" s="214" t="s">
        <v>119</v>
      </c>
      <c r="D22" s="720">
        <v>4</v>
      </c>
      <c r="E22" s="720"/>
      <c r="F22" s="709">
        <v>2</v>
      </c>
      <c r="G22" s="711"/>
      <c r="H22" s="711"/>
      <c r="I22" s="710"/>
      <c r="J22" s="720">
        <v>1</v>
      </c>
      <c r="K22" s="720"/>
      <c r="L22" s="720">
        <v>1</v>
      </c>
      <c r="M22" s="720"/>
      <c r="N22" s="709">
        <v>13</v>
      </c>
      <c r="O22" s="710"/>
      <c r="P22" s="709">
        <v>11</v>
      </c>
      <c r="Q22" s="710"/>
      <c r="R22" s="709">
        <v>226</v>
      </c>
      <c r="S22" s="710"/>
      <c r="T22" s="709">
        <v>202</v>
      </c>
      <c r="U22" s="710"/>
      <c r="V22" s="720">
        <v>5</v>
      </c>
      <c r="W22" s="720"/>
      <c r="X22" s="720"/>
      <c r="Y22" s="837"/>
      <c r="Z22" s="837"/>
      <c r="AA22" s="837"/>
      <c r="AB22" s="837"/>
      <c r="AC22" s="838"/>
      <c r="AD22" s="844"/>
      <c r="AE22" s="845"/>
      <c r="AF22" s="846"/>
    </row>
    <row r="23" spans="1:32" x14ac:dyDescent="0.3">
      <c r="A23" s="121"/>
      <c r="B23" s="128">
        <v>3</v>
      </c>
      <c r="C23" s="214" t="s">
        <v>465</v>
      </c>
      <c r="D23" s="720">
        <v>4</v>
      </c>
      <c r="E23" s="720"/>
      <c r="F23" s="709">
        <v>2</v>
      </c>
      <c r="G23" s="711"/>
      <c r="H23" s="711"/>
      <c r="I23" s="710"/>
      <c r="J23" s="720">
        <v>1</v>
      </c>
      <c r="K23" s="720"/>
      <c r="L23" s="720">
        <v>1</v>
      </c>
      <c r="M23" s="720"/>
      <c r="N23" s="709">
        <v>12</v>
      </c>
      <c r="O23" s="710"/>
      <c r="P23" s="709">
        <v>12</v>
      </c>
      <c r="Q23" s="710"/>
      <c r="R23" s="709">
        <v>228</v>
      </c>
      <c r="S23" s="710"/>
      <c r="T23" s="709">
        <v>242</v>
      </c>
      <c r="U23" s="710"/>
      <c r="V23" s="720">
        <v>5</v>
      </c>
      <c r="W23" s="720"/>
      <c r="X23" s="720"/>
      <c r="Y23" s="837"/>
      <c r="Z23" s="837"/>
      <c r="AA23" s="837"/>
      <c r="AB23" s="837"/>
      <c r="AC23" s="838"/>
      <c r="AD23" s="844"/>
      <c r="AE23" s="845"/>
      <c r="AF23" s="846"/>
    </row>
    <row r="24" spans="1:32" x14ac:dyDescent="0.3">
      <c r="A24" s="121"/>
      <c r="B24" s="128">
        <v>4</v>
      </c>
      <c r="C24" s="214" t="s">
        <v>293</v>
      </c>
      <c r="D24" s="720">
        <v>4</v>
      </c>
      <c r="E24" s="720"/>
      <c r="F24" s="709">
        <v>1</v>
      </c>
      <c r="G24" s="711"/>
      <c r="H24" s="711"/>
      <c r="I24" s="710"/>
      <c r="J24" s="709">
        <v>0</v>
      </c>
      <c r="K24" s="710"/>
      <c r="L24" s="709">
        <v>3</v>
      </c>
      <c r="M24" s="710"/>
      <c r="N24" s="709">
        <v>10</v>
      </c>
      <c r="O24" s="710"/>
      <c r="P24" s="709">
        <v>14</v>
      </c>
      <c r="Q24" s="710"/>
      <c r="R24" s="709">
        <v>202</v>
      </c>
      <c r="S24" s="710"/>
      <c r="T24" s="709">
        <v>272</v>
      </c>
      <c r="U24" s="710"/>
      <c r="V24" s="709">
        <v>2</v>
      </c>
      <c r="W24" s="711"/>
      <c r="X24" s="710"/>
      <c r="Y24" s="837"/>
      <c r="Z24" s="837"/>
      <c r="AA24" s="837"/>
      <c r="AB24" s="837"/>
      <c r="AC24" s="838"/>
      <c r="AD24" s="844"/>
      <c r="AE24" s="845"/>
      <c r="AF24" s="846"/>
    </row>
    <row r="25" spans="1:32" ht="18" thickBot="1" x14ac:dyDescent="0.35">
      <c r="A25" s="121"/>
      <c r="B25" s="128">
        <v>5</v>
      </c>
      <c r="C25" s="214" t="s">
        <v>463</v>
      </c>
      <c r="D25" s="720">
        <v>4</v>
      </c>
      <c r="E25" s="720"/>
      <c r="F25" s="875">
        <v>0</v>
      </c>
      <c r="G25" s="876"/>
      <c r="H25" s="876"/>
      <c r="I25" s="877"/>
      <c r="J25" s="720">
        <v>1</v>
      </c>
      <c r="K25" s="720"/>
      <c r="L25" s="720">
        <v>3</v>
      </c>
      <c r="M25" s="720"/>
      <c r="N25" s="709">
        <v>6</v>
      </c>
      <c r="O25" s="710"/>
      <c r="P25" s="709">
        <v>18</v>
      </c>
      <c r="Q25" s="710"/>
      <c r="R25" s="709">
        <v>192</v>
      </c>
      <c r="S25" s="710"/>
      <c r="T25" s="709">
        <v>260</v>
      </c>
      <c r="U25" s="710"/>
      <c r="V25" s="720">
        <v>1</v>
      </c>
      <c r="W25" s="720"/>
      <c r="X25" s="720"/>
      <c r="Y25" s="837"/>
      <c r="Z25" s="837"/>
      <c r="AA25" s="837"/>
      <c r="AB25" s="837"/>
      <c r="AC25" s="838"/>
      <c r="AD25" s="844"/>
      <c r="AE25" s="845"/>
      <c r="AF25" s="846"/>
    </row>
    <row r="26" spans="1:32" ht="25.2" thickBot="1" x14ac:dyDescent="0.45">
      <c r="A26" s="880" t="s">
        <v>605</v>
      </c>
      <c r="B26" s="881"/>
      <c r="C26" s="881"/>
      <c r="D26" s="882"/>
      <c r="E26" s="882"/>
      <c r="F26" s="882"/>
      <c r="G26" s="882"/>
      <c r="H26" s="882"/>
      <c r="I26" s="882"/>
      <c r="J26" s="882"/>
      <c r="K26" s="882"/>
      <c r="L26" s="882"/>
      <c r="M26" s="882"/>
      <c r="N26" s="882"/>
      <c r="O26" s="882"/>
      <c r="P26" s="882"/>
      <c r="Q26" s="882"/>
      <c r="R26" s="882"/>
      <c r="S26" s="882"/>
      <c r="T26" s="882"/>
      <c r="U26" s="882"/>
      <c r="V26" s="882"/>
      <c r="W26" s="882"/>
      <c r="X26" s="882"/>
      <c r="Y26" s="882"/>
      <c r="Z26" s="881"/>
      <c r="AA26" s="881"/>
      <c r="AB26" s="881"/>
      <c r="AC26" s="883"/>
      <c r="AD26" s="630" t="s">
        <v>295</v>
      </c>
      <c r="AE26" s="628"/>
      <c r="AF26" s="629"/>
    </row>
    <row r="27" spans="1:32" ht="18" thickBot="1" x14ac:dyDescent="0.35">
      <c r="A27" s="22"/>
      <c r="B27" s="8"/>
      <c r="C27" s="25"/>
      <c r="D27" s="715" t="s">
        <v>136</v>
      </c>
      <c r="E27" s="716"/>
      <c r="F27" s="716"/>
      <c r="G27" s="716"/>
      <c r="H27" s="716"/>
      <c r="I27" s="716"/>
      <c r="J27" s="716"/>
      <c r="K27" s="716"/>
      <c r="L27" s="716"/>
      <c r="M27" s="716"/>
      <c r="N27" s="716"/>
      <c r="O27" s="716"/>
      <c r="P27" s="716"/>
      <c r="Q27" s="716"/>
      <c r="R27" s="716"/>
      <c r="S27" s="716"/>
      <c r="T27" s="716"/>
      <c r="U27" s="716"/>
      <c r="V27" s="716"/>
      <c r="W27" s="716"/>
      <c r="X27" s="717"/>
      <c r="Y27" s="46"/>
      <c r="Z27" s="718" t="s">
        <v>4</v>
      </c>
      <c r="AA27" s="719"/>
      <c r="AB27" s="719"/>
      <c r="AC27" s="946"/>
      <c r="AD27" s="622" t="s">
        <v>524</v>
      </c>
      <c r="AE27" s="623"/>
      <c r="AF27" s="624"/>
    </row>
    <row r="28" spans="1:32" ht="15.6" x14ac:dyDescent="0.3">
      <c r="A28" s="43" t="s">
        <v>304</v>
      </c>
      <c r="B28" s="40" t="s">
        <v>2</v>
      </c>
      <c r="C28" s="59" t="s">
        <v>15</v>
      </c>
      <c r="D28" s="60" t="s">
        <v>6</v>
      </c>
      <c r="E28" s="61" t="s">
        <v>7</v>
      </c>
      <c r="F28" s="62" t="s">
        <v>8</v>
      </c>
      <c r="G28" s="60" t="s">
        <v>9</v>
      </c>
      <c r="H28" s="61" t="s">
        <v>10</v>
      </c>
      <c r="I28" s="62" t="s">
        <v>16</v>
      </c>
      <c r="J28" s="60" t="s">
        <v>122</v>
      </c>
      <c r="K28" s="61" t="s">
        <v>123</v>
      </c>
      <c r="L28" s="62" t="s">
        <v>124</v>
      </c>
      <c r="M28" s="60" t="s">
        <v>125</v>
      </c>
      <c r="N28" s="61" t="s">
        <v>126</v>
      </c>
      <c r="O28" s="62" t="s">
        <v>127</v>
      </c>
      <c r="P28" s="64" t="s">
        <v>128</v>
      </c>
      <c r="Q28" s="61" t="s">
        <v>129</v>
      </c>
      <c r="R28" s="62" t="s">
        <v>130</v>
      </c>
      <c r="S28" s="60" t="s">
        <v>131</v>
      </c>
      <c r="T28" s="61" t="s">
        <v>132</v>
      </c>
      <c r="U28" s="62" t="s">
        <v>133</v>
      </c>
      <c r="V28" s="60" t="s">
        <v>134</v>
      </c>
      <c r="W28" s="61" t="s">
        <v>135</v>
      </c>
      <c r="X28" s="62" t="s">
        <v>205</v>
      </c>
      <c r="Y28" s="63" t="s">
        <v>336</v>
      </c>
      <c r="Z28" s="41" t="s">
        <v>301</v>
      </c>
      <c r="AA28" s="41" t="s">
        <v>302</v>
      </c>
      <c r="AB28" s="41" t="s">
        <v>303</v>
      </c>
      <c r="AC28" s="45" t="s">
        <v>5</v>
      </c>
      <c r="AD28" s="823" t="s">
        <v>595</v>
      </c>
      <c r="AE28" s="824"/>
      <c r="AF28" s="825"/>
    </row>
    <row r="29" spans="1:32" ht="20.100000000000001" customHeight="1" x14ac:dyDescent="0.3">
      <c r="A29" s="24">
        <v>1</v>
      </c>
      <c r="B29" s="18" t="s">
        <v>147</v>
      </c>
      <c r="C29" s="48" t="s">
        <v>291</v>
      </c>
      <c r="D29" s="53"/>
      <c r="E29" s="21"/>
      <c r="F29" s="54"/>
      <c r="G29" s="53"/>
      <c r="H29" s="21"/>
      <c r="I29" s="54"/>
      <c r="J29" s="53">
        <v>6</v>
      </c>
      <c r="K29" s="21">
        <v>13</v>
      </c>
      <c r="L29" s="54">
        <v>12</v>
      </c>
      <c r="M29" s="53"/>
      <c r="N29" s="21">
        <v>4</v>
      </c>
      <c r="O29" s="54">
        <v>1</v>
      </c>
      <c r="P29" s="53"/>
      <c r="Q29" s="21">
        <v>-7</v>
      </c>
      <c r="R29" s="54">
        <v>6</v>
      </c>
      <c r="S29" s="53"/>
      <c r="T29" s="21"/>
      <c r="U29" s="54"/>
      <c r="V29" s="53"/>
      <c r="W29" s="20"/>
      <c r="X29" s="56"/>
      <c r="Y29" s="57">
        <v>3</v>
      </c>
      <c r="Z29" s="38">
        <v>7</v>
      </c>
      <c r="AA29" s="38">
        <v>6</v>
      </c>
      <c r="AB29" s="38">
        <v>35</v>
      </c>
      <c r="AC29" s="39">
        <f t="shared" ref="AC29:AC60" si="0">AA29/Z29*100</f>
        <v>85.714285714285708</v>
      </c>
      <c r="AD29" s="631"/>
      <c r="AE29" s="612"/>
      <c r="AF29" s="613"/>
    </row>
    <row r="30" spans="1:32" ht="20.100000000000001" customHeight="1" x14ac:dyDescent="0.3">
      <c r="A30" s="24">
        <v>2</v>
      </c>
      <c r="B30" s="18" t="s">
        <v>580</v>
      </c>
      <c r="C30" s="48" t="s">
        <v>543</v>
      </c>
      <c r="D30" s="53"/>
      <c r="E30" s="21"/>
      <c r="F30" s="54"/>
      <c r="G30" s="53"/>
      <c r="H30" s="21"/>
      <c r="I30" s="54"/>
      <c r="J30" s="53"/>
      <c r="K30" s="21"/>
      <c r="L30" s="54"/>
      <c r="M30" s="53">
        <v>12</v>
      </c>
      <c r="N30" s="21">
        <v>10</v>
      </c>
      <c r="O30" s="54">
        <v>7</v>
      </c>
      <c r="P30" s="53">
        <v>4</v>
      </c>
      <c r="Q30" s="21">
        <v>7</v>
      </c>
      <c r="R30" s="54">
        <v>-6</v>
      </c>
      <c r="S30" s="53"/>
      <c r="T30" s="21"/>
      <c r="U30" s="54"/>
      <c r="V30" s="53"/>
      <c r="W30" s="21"/>
      <c r="X30" s="54"/>
      <c r="Y30" s="57">
        <v>2</v>
      </c>
      <c r="Z30" s="37">
        <v>6</v>
      </c>
      <c r="AA30" s="37">
        <v>5</v>
      </c>
      <c r="AB30" s="37">
        <v>34</v>
      </c>
      <c r="AC30" s="39">
        <f t="shared" si="0"/>
        <v>83.333333333333343</v>
      </c>
      <c r="AD30" s="631"/>
      <c r="AE30" s="612"/>
      <c r="AF30" s="613"/>
    </row>
    <row r="31" spans="1:32" ht="20.100000000000001" customHeight="1" x14ac:dyDescent="0.3">
      <c r="A31" s="24">
        <v>3</v>
      </c>
      <c r="B31" s="18" t="s">
        <v>80</v>
      </c>
      <c r="C31" s="48" t="s">
        <v>118</v>
      </c>
      <c r="D31" s="53">
        <v>-6</v>
      </c>
      <c r="E31" s="21">
        <v>3</v>
      </c>
      <c r="F31" s="54">
        <v>1</v>
      </c>
      <c r="G31" s="53">
        <v>11</v>
      </c>
      <c r="H31" s="21">
        <v>7</v>
      </c>
      <c r="I31" s="54">
        <v>12</v>
      </c>
      <c r="J31" s="53"/>
      <c r="K31" s="21"/>
      <c r="L31" s="54"/>
      <c r="M31" s="53"/>
      <c r="N31" s="21"/>
      <c r="O31" s="54"/>
      <c r="P31" s="53"/>
      <c r="Q31" s="21"/>
      <c r="R31" s="56"/>
      <c r="S31" s="55"/>
      <c r="T31" s="20"/>
      <c r="U31" s="56"/>
      <c r="V31" s="55"/>
      <c r="W31" s="20"/>
      <c r="X31" s="56"/>
      <c r="Y31" s="57">
        <v>2</v>
      </c>
      <c r="Z31" s="38">
        <v>6</v>
      </c>
      <c r="AA31" s="38">
        <v>5</v>
      </c>
      <c r="AB31" s="38">
        <v>28</v>
      </c>
      <c r="AC31" s="39">
        <f t="shared" si="0"/>
        <v>83.333333333333343</v>
      </c>
      <c r="AD31" s="631"/>
      <c r="AE31" s="612"/>
      <c r="AF31" s="613"/>
    </row>
    <row r="32" spans="1:32" ht="20.100000000000001" customHeight="1" x14ac:dyDescent="0.3">
      <c r="A32" s="24">
        <v>4</v>
      </c>
      <c r="B32" s="18" t="s">
        <v>164</v>
      </c>
      <c r="C32" s="48" t="s">
        <v>481</v>
      </c>
      <c r="D32" s="53">
        <v>13</v>
      </c>
      <c r="E32" s="21">
        <v>10</v>
      </c>
      <c r="F32" s="54">
        <v>6</v>
      </c>
      <c r="G32" s="53">
        <v>6</v>
      </c>
      <c r="H32" s="21">
        <v>13</v>
      </c>
      <c r="I32" s="54">
        <v>7</v>
      </c>
      <c r="J32" s="53">
        <v>13</v>
      </c>
      <c r="K32" s="21">
        <v>4</v>
      </c>
      <c r="L32" s="54">
        <v>13</v>
      </c>
      <c r="M32" s="53">
        <v>8</v>
      </c>
      <c r="N32" s="21">
        <v>10</v>
      </c>
      <c r="O32" s="54">
        <v>3</v>
      </c>
      <c r="P32" s="53"/>
      <c r="Q32" s="21"/>
      <c r="R32" s="54"/>
      <c r="S32" s="53">
        <v>-1</v>
      </c>
      <c r="T32" s="21">
        <v>-2</v>
      </c>
      <c r="U32" s="54"/>
      <c r="V32" s="53">
        <v>11</v>
      </c>
      <c r="W32" s="21">
        <v>-3</v>
      </c>
      <c r="X32" s="54">
        <v>7</v>
      </c>
      <c r="Y32" s="57">
        <v>6</v>
      </c>
      <c r="Z32" s="37">
        <v>17</v>
      </c>
      <c r="AA32" s="37">
        <v>14</v>
      </c>
      <c r="AB32" s="37">
        <v>118</v>
      </c>
      <c r="AC32" s="39">
        <f t="shared" si="0"/>
        <v>82.35294117647058</v>
      </c>
      <c r="AD32" s="631"/>
      <c r="AE32" s="612"/>
      <c r="AF32" s="613"/>
    </row>
    <row r="33" spans="1:32" ht="20.100000000000001" customHeight="1" x14ac:dyDescent="0.3">
      <c r="A33" s="24">
        <v>5</v>
      </c>
      <c r="B33" s="18" t="s">
        <v>159</v>
      </c>
      <c r="C33" s="48" t="s">
        <v>461</v>
      </c>
      <c r="D33" s="53">
        <v>3</v>
      </c>
      <c r="E33" s="21">
        <v>4</v>
      </c>
      <c r="F33" s="54">
        <v>-12</v>
      </c>
      <c r="G33" s="53"/>
      <c r="H33" s="21"/>
      <c r="I33" s="54"/>
      <c r="J33" s="53">
        <v>-6</v>
      </c>
      <c r="K33" s="21">
        <v>11</v>
      </c>
      <c r="L33" s="54">
        <v>13</v>
      </c>
      <c r="M33" s="53">
        <v>2</v>
      </c>
      <c r="N33" s="21">
        <v>1</v>
      </c>
      <c r="O33" s="54">
        <v>-1</v>
      </c>
      <c r="P33" s="53">
        <v>12</v>
      </c>
      <c r="Q33" s="21">
        <v>10</v>
      </c>
      <c r="R33" s="54">
        <v>9</v>
      </c>
      <c r="S33" s="53">
        <v>6</v>
      </c>
      <c r="T33" s="21">
        <v>6</v>
      </c>
      <c r="U33" s="54">
        <v>-9</v>
      </c>
      <c r="V33" s="53">
        <v>2</v>
      </c>
      <c r="W33" s="21">
        <v>7</v>
      </c>
      <c r="X33" s="54">
        <v>4</v>
      </c>
      <c r="Y33" s="57">
        <v>6</v>
      </c>
      <c r="Z33" s="38">
        <v>18</v>
      </c>
      <c r="AA33" s="38">
        <v>14</v>
      </c>
      <c r="AB33" s="38">
        <v>62</v>
      </c>
      <c r="AC33" s="39">
        <f t="shared" si="0"/>
        <v>77.777777777777786</v>
      </c>
      <c r="AD33" s="631"/>
      <c r="AE33" s="612"/>
      <c r="AF33" s="613"/>
    </row>
    <row r="34" spans="1:32" ht="20.100000000000001" customHeight="1" x14ac:dyDescent="0.3">
      <c r="A34" s="24">
        <v>6</v>
      </c>
      <c r="B34" s="18" t="s">
        <v>160</v>
      </c>
      <c r="C34" s="48" t="s">
        <v>461</v>
      </c>
      <c r="D34" s="53">
        <v>3</v>
      </c>
      <c r="E34" s="21"/>
      <c r="F34" s="54">
        <v>9</v>
      </c>
      <c r="G34" s="53"/>
      <c r="H34" s="21"/>
      <c r="I34" s="54"/>
      <c r="J34" s="53">
        <v>-6</v>
      </c>
      <c r="K34" s="21">
        <v>9</v>
      </c>
      <c r="L34" s="54">
        <v>10</v>
      </c>
      <c r="M34" s="53">
        <v>2</v>
      </c>
      <c r="N34" s="21">
        <v>-4</v>
      </c>
      <c r="O34" s="54">
        <v>-1</v>
      </c>
      <c r="P34" s="53">
        <v>12</v>
      </c>
      <c r="Q34" s="21">
        <v>12</v>
      </c>
      <c r="R34" s="54">
        <v>9</v>
      </c>
      <c r="S34" s="53">
        <v>6</v>
      </c>
      <c r="T34" s="21">
        <v>6</v>
      </c>
      <c r="U34" s="54">
        <v>-9</v>
      </c>
      <c r="V34" s="53">
        <v>2</v>
      </c>
      <c r="W34" s="21">
        <v>7</v>
      </c>
      <c r="X34" s="54">
        <v>4</v>
      </c>
      <c r="Y34" s="57">
        <v>6</v>
      </c>
      <c r="Z34" s="37">
        <v>17</v>
      </c>
      <c r="AA34" s="37">
        <v>13</v>
      </c>
      <c r="AB34" s="37">
        <v>71</v>
      </c>
      <c r="AC34" s="39">
        <f t="shared" si="0"/>
        <v>76.470588235294116</v>
      </c>
      <c r="AD34" s="631"/>
      <c r="AE34" s="612"/>
      <c r="AF34" s="613"/>
    </row>
    <row r="35" spans="1:32" ht="20.100000000000001" customHeight="1" x14ac:dyDescent="0.3">
      <c r="A35" s="24">
        <v>7</v>
      </c>
      <c r="B35" s="18" t="s">
        <v>158</v>
      </c>
      <c r="C35" s="48" t="s">
        <v>461</v>
      </c>
      <c r="D35" s="53">
        <v>3</v>
      </c>
      <c r="E35" s="21">
        <v>-5</v>
      </c>
      <c r="F35" s="54"/>
      <c r="G35" s="53"/>
      <c r="H35" s="21"/>
      <c r="I35" s="54"/>
      <c r="J35" s="53">
        <v>-6</v>
      </c>
      <c r="K35" s="21">
        <v>9</v>
      </c>
      <c r="L35" s="54">
        <v>10</v>
      </c>
      <c r="M35" s="53">
        <v>2</v>
      </c>
      <c r="N35" s="21">
        <v>-4</v>
      </c>
      <c r="O35" s="54">
        <v>-1</v>
      </c>
      <c r="P35" s="53">
        <v>12</v>
      </c>
      <c r="Q35" s="21">
        <v>12</v>
      </c>
      <c r="R35" s="54">
        <v>9</v>
      </c>
      <c r="S35" s="53">
        <v>1</v>
      </c>
      <c r="T35" s="21">
        <v>6</v>
      </c>
      <c r="U35" s="54"/>
      <c r="V35" s="53">
        <v>1</v>
      </c>
      <c r="W35" s="21">
        <v>7</v>
      </c>
      <c r="X35" s="54">
        <v>4</v>
      </c>
      <c r="Y35" s="57">
        <v>6</v>
      </c>
      <c r="Z35" s="37">
        <v>16</v>
      </c>
      <c r="AA35" s="37">
        <v>12</v>
      </c>
      <c r="AB35" s="37">
        <v>60</v>
      </c>
      <c r="AC35" s="39">
        <f t="shared" si="0"/>
        <v>75</v>
      </c>
      <c r="AD35" s="631"/>
      <c r="AE35" s="612"/>
      <c r="AF35" s="613"/>
    </row>
    <row r="36" spans="1:32" ht="20.100000000000001" customHeight="1" x14ac:dyDescent="0.3">
      <c r="A36" s="24">
        <v>8</v>
      </c>
      <c r="B36" s="18" t="s">
        <v>398</v>
      </c>
      <c r="C36" s="48" t="s">
        <v>461</v>
      </c>
      <c r="D36" s="53">
        <v>4</v>
      </c>
      <c r="E36" s="21">
        <v>-12</v>
      </c>
      <c r="F36" s="54"/>
      <c r="G36" s="53"/>
      <c r="H36" s="21"/>
      <c r="I36" s="54"/>
      <c r="J36" s="53">
        <v>6</v>
      </c>
      <c r="K36" s="21">
        <v>11</v>
      </c>
      <c r="L36" s="54">
        <v>13</v>
      </c>
      <c r="M36" s="53">
        <v>-7</v>
      </c>
      <c r="N36" s="21">
        <v>1</v>
      </c>
      <c r="O36" s="54">
        <v>-6</v>
      </c>
      <c r="P36" s="53">
        <v>7</v>
      </c>
      <c r="Q36" s="21">
        <v>10</v>
      </c>
      <c r="R36" s="54">
        <v>13</v>
      </c>
      <c r="S36" s="53"/>
      <c r="T36" s="21"/>
      <c r="U36" s="54"/>
      <c r="V36" s="53"/>
      <c r="W36" s="21"/>
      <c r="X36" s="54"/>
      <c r="Y36" s="57">
        <v>4</v>
      </c>
      <c r="Z36" s="37">
        <v>11</v>
      </c>
      <c r="AA36" s="37">
        <v>8</v>
      </c>
      <c r="AB36" s="37">
        <v>40</v>
      </c>
      <c r="AC36" s="39">
        <f t="shared" si="0"/>
        <v>72.727272727272734</v>
      </c>
      <c r="AD36" s="631"/>
      <c r="AE36" s="612"/>
      <c r="AF36" s="613"/>
    </row>
    <row r="37" spans="1:32" ht="20.100000000000001" customHeight="1" x14ac:dyDescent="0.3">
      <c r="A37" s="24">
        <v>9</v>
      </c>
      <c r="B37" s="18" t="s">
        <v>397</v>
      </c>
      <c r="C37" s="48" t="s">
        <v>461</v>
      </c>
      <c r="D37" s="53">
        <v>10</v>
      </c>
      <c r="E37" s="21">
        <v>-5</v>
      </c>
      <c r="F37" s="54">
        <v>9</v>
      </c>
      <c r="G37" s="53"/>
      <c r="H37" s="21"/>
      <c r="I37" s="54"/>
      <c r="J37" s="53">
        <v>6</v>
      </c>
      <c r="K37" s="21">
        <v>9</v>
      </c>
      <c r="L37" s="54">
        <v>10</v>
      </c>
      <c r="M37" s="53">
        <v>-7</v>
      </c>
      <c r="N37" s="21">
        <v>-4</v>
      </c>
      <c r="O37" s="54">
        <v>-6</v>
      </c>
      <c r="P37" s="53">
        <v>7</v>
      </c>
      <c r="Q37" s="21">
        <v>12</v>
      </c>
      <c r="R37" s="54">
        <v>13</v>
      </c>
      <c r="S37" s="53">
        <v>1</v>
      </c>
      <c r="T37" s="21"/>
      <c r="U37" s="54">
        <v>2</v>
      </c>
      <c r="V37" s="53">
        <v>1</v>
      </c>
      <c r="W37" s="21">
        <v>-6</v>
      </c>
      <c r="X37" s="54">
        <v>4</v>
      </c>
      <c r="Y37" s="57">
        <v>6</v>
      </c>
      <c r="Z37" s="37">
        <v>17</v>
      </c>
      <c r="AA37" s="37">
        <v>12</v>
      </c>
      <c r="AB37" s="37">
        <v>56</v>
      </c>
      <c r="AC37" s="39">
        <f t="shared" si="0"/>
        <v>70.588235294117652</v>
      </c>
      <c r="AD37" s="631"/>
      <c r="AE37" s="612"/>
      <c r="AF37" s="613"/>
    </row>
    <row r="38" spans="1:32" ht="20.100000000000001" customHeight="1" thickBot="1" x14ac:dyDescent="0.35">
      <c r="A38" s="24">
        <v>10</v>
      </c>
      <c r="B38" s="18" t="s">
        <v>264</v>
      </c>
      <c r="C38" s="48" t="s">
        <v>481</v>
      </c>
      <c r="D38" s="53">
        <v>13</v>
      </c>
      <c r="E38" s="21">
        <v>10</v>
      </c>
      <c r="F38" s="54">
        <v>-1</v>
      </c>
      <c r="G38" s="53">
        <v>6</v>
      </c>
      <c r="H38" s="21">
        <v>13</v>
      </c>
      <c r="I38" s="54">
        <v>-10</v>
      </c>
      <c r="J38" s="53">
        <v>1</v>
      </c>
      <c r="K38" s="21">
        <v>4</v>
      </c>
      <c r="L38" s="54"/>
      <c r="M38" s="53">
        <v>5</v>
      </c>
      <c r="N38" s="21">
        <v>10</v>
      </c>
      <c r="O38" s="54"/>
      <c r="P38" s="53"/>
      <c r="Q38" s="21"/>
      <c r="R38" s="54"/>
      <c r="S38" s="53">
        <v>5</v>
      </c>
      <c r="T38" s="21"/>
      <c r="U38" s="54"/>
      <c r="V38" s="53"/>
      <c r="W38" s="21"/>
      <c r="X38" s="54"/>
      <c r="Y38" s="57">
        <v>5</v>
      </c>
      <c r="Z38" s="37">
        <v>13</v>
      </c>
      <c r="AA38" s="37">
        <v>9</v>
      </c>
      <c r="AB38" s="37">
        <v>56</v>
      </c>
      <c r="AC38" s="39">
        <f t="shared" si="0"/>
        <v>69.230769230769226</v>
      </c>
      <c r="AD38" s="632"/>
      <c r="AE38" s="614"/>
      <c r="AF38" s="615"/>
    </row>
    <row r="39" spans="1:32" ht="20.100000000000001" customHeight="1" x14ac:dyDescent="0.3">
      <c r="A39" s="24">
        <v>11</v>
      </c>
      <c r="B39" s="18" t="s">
        <v>497</v>
      </c>
      <c r="C39" s="48" t="s">
        <v>481</v>
      </c>
      <c r="D39" s="53">
        <v>9</v>
      </c>
      <c r="E39" s="21">
        <v>-1</v>
      </c>
      <c r="F39" s="54">
        <v>6</v>
      </c>
      <c r="G39" s="53">
        <v>-5</v>
      </c>
      <c r="H39" s="21">
        <v>-3</v>
      </c>
      <c r="I39" s="54">
        <v>7</v>
      </c>
      <c r="J39" s="53">
        <v>13</v>
      </c>
      <c r="K39" s="21">
        <v>10</v>
      </c>
      <c r="L39" s="54">
        <v>13</v>
      </c>
      <c r="M39" s="53">
        <v>8</v>
      </c>
      <c r="N39" s="21">
        <v>3</v>
      </c>
      <c r="O39" s="54"/>
      <c r="P39" s="53"/>
      <c r="Q39" s="21"/>
      <c r="R39" s="54"/>
      <c r="S39" s="53">
        <v>-6</v>
      </c>
      <c r="T39" s="21">
        <v>9</v>
      </c>
      <c r="U39" s="54"/>
      <c r="V39" s="53">
        <v>6</v>
      </c>
      <c r="W39" s="21">
        <v>-4</v>
      </c>
      <c r="X39" s="54">
        <v>7</v>
      </c>
      <c r="Y39" s="57">
        <v>6</v>
      </c>
      <c r="Z39" s="37">
        <v>16</v>
      </c>
      <c r="AA39" s="37">
        <v>11</v>
      </c>
      <c r="AB39" s="37">
        <v>72</v>
      </c>
      <c r="AC39" s="39">
        <f t="shared" si="0"/>
        <v>68.75</v>
      </c>
      <c r="AD39" s="99"/>
      <c r="AE39" s="99"/>
      <c r="AF39" s="99"/>
    </row>
    <row r="40" spans="1:32" ht="20.100000000000001" customHeight="1" x14ac:dyDescent="0.3">
      <c r="A40" s="24">
        <v>12</v>
      </c>
      <c r="B40" s="18" t="s">
        <v>145</v>
      </c>
      <c r="C40" s="48" t="s">
        <v>291</v>
      </c>
      <c r="D40" s="53">
        <v>6</v>
      </c>
      <c r="E40" s="21">
        <v>4</v>
      </c>
      <c r="F40" s="54">
        <v>-1</v>
      </c>
      <c r="G40" s="53"/>
      <c r="H40" s="21"/>
      <c r="I40" s="54"/>
      <c r="J40" s="53">
        <v>6</v>
      </c>
      <c r="K40" s="21">
        <v>13</v>
      </c>
      <c r="L40" s="54">
        <v>12</v>
      </c>
      <c r="M40" s="53">
        <v>7</v>
      </c>
      <c r="N40" s="21">
        <v>4</v>
      </c>
      <c r="O40" s="54">
        <v>6</v>
      </c>
      <c r="P40" s="53">
        <v>5</v>
      </c>
      <c r="Q40" s="21">
        <v>-7</v>
      </c>
      <c r="R40" s="54">
        <v>12</v>
      </c>
      <c r="S40" s="53">
        <v>12</v>
      </c>
      <c r="T40" s="21">
        <v>-3</v>
      </c>
      <c r="U40" s="54">
        <v>-7</v>
      </c>
      <c r="V40" s="53">
        <v>-6</v>
      </c>
      <c r="W40" s="21">
        <v>4</v>
      </c>
      <c r="X40" s="54">
        <v>-7</v>
      </c>
      <c r="Y40" s="57">
        <v>6</v>
      </c>
      <c r="Z40" s="37">
        <v>18</v>
      </c>
      <c r="AA40" s="37">
        <v>12</v>
      </c>
      <c r="AB40" s="37">
        <v>60</v>
      </c>
      <c r="AC40" s="39">
        <f t="shared" si="0"/>
        <v>66.666666666666657</v>
      </c>
    </row>
    <row r="41" spans="1:32" ht="20.100000000000001" customHeight="1" x14ac:dyDescent="0.3">
      <c r="A41" s="24">
        <v>13</v>
      </c>
      <c r="B41" s="18" t="s">
        <v>236</v>
      </c>
      <c r="C41" s="48" t="s">
        <v>291</v>
      </c>
      <c r="D41" s="53">
        <v>6</v>
      </c>
      <c r="E41" s="21">
        <v>4</v>
      </c>
      <c r="F41" s="54">
        <v>-1</v>
      </c>
      <c r="G41" s="53"/>
      <c r="H41" s="21"/>
      <c r="I41" s="54"/>
      <c r="J41" s="53"/>
      <c r="K41" s="21"/>
      <c r="L41" s="54"/>
      <c r="M41" s="53">
        <v>7</v>
      </c>
      <c r="N41" s="21">
        <v>4</v>
      </c>
      <c r="O41" s="54">
        <v>6</v>
      </c>
      <c r="P41" s="53">
        <v>5</v>
      </c>
      <c r="Q41" s="21">
        <v>8</v>
      </c>
      <c r="R41" s="54">
        <v>12</v>
      </c>
      <c r="S41" s="53">
        <v>12</v>
      </c>
      <c r="T41" s="21">
        <v>-3</v>
      </c>
      <c r="U41" s="54">
        <v>-7</v>
      </c>
      <c r="V41" s="53">
        <v>-11</v>
      </c>
      <c r="W41" s="21">
        <v>4</v>
      </c>
      <c r="X41" s="54">
        <v>-7</v>
      </c>
      <c r="Y41" s="57">
        <v>5</v>
      </c>
      <c r="Z41" s="37">
        <v>15</v>
      </c>
      <c r="AA41" s="37">
        <v>10</v>
      </c>
      <c r="AB41" s="37">
        <v>39</v>
      </c>
      <c r="AC41" s="39">
        <f t="shared" si="0"/>
        <v>66.666666666666657</v>
      </c>
    </row>
    <row r="42" spans="1:32" ht="20.100000000000001" customHeight="1" x14ac:dyDescent="0.3">
      <c r="A42" s="24">
        <v>14</v>
      </c>
      <c r="B42" s="18" t="s">
        <v>490</v>
      </c>
      <c r="C42" s="48" t="s">
        <v>118</v>
      </c>
      <c r="D42" s="53">
        <v>2</v>
      </c>
      <c r="E42" s="21">
        <v>3</v>
      </c>
      <c r="F42" s="54">
        <v>1</v>
      </c>
      <c r="G42" s="53">
        <v>11</v>
      </c>
      <c r="H42" s="21">
        <v>11</v>
      </c>
      <c r="I42" s="54">
        <v>12</v>
      </c>
      <c r="J42" s="53">
        <v>-11</v>
      </c>
      <c r="K42" s="21">
        <v>-5</v>
      </c>
      <c r="L42" s="54">
        <v>10</v>
      </c>
      <c r="M42" s="53">
        <v>6</v>
      </c>
      <c r="N42" s="21">
        <v>-9</v>
      </c>
      <c r="O42" s="54">
        <v>-13</v>
      </c>
      <c r="P42" s="53"/>
      <c r="Q42" s="21"/>
      <c r="R42" s="54"/>
      <c r="S42" s="53"/>
      <c r="T42" s="21"/>
      <c r="U42" s="54"/>
      <c r="V42" s="53"/>
      <c r="W42" s="21"/>
      <c r="X42" s="54"/>
      <c r="Y42" s="57">
        <v>4</v>
      </c>
      <c r="Z42" s="37">
        <v>12</v>
      </c>
      <c r="AA42" s="37">
        <v>8</v>
      </c>
      <c r="AB42" s="37">
        <v>18</v>
      </c>
      <c r="AC42" s="39">
        <f t="shared" si="0"/>
        <v>66.666666666666657</v>
      </c>
    </row>
    <row r="43" spans="1:32" ht="20.100000000000001" customHeight="1" x14ac:dyDescent="0.3">
      <c r="A43" s="24">
        <v>15</v>
      </c>
      <c r="B43" s="18" t="s">
        <v>168</v>
      </c>
      <c r="C43" s="48" t="s">
        <v>465</v>
      </c>
      <c r="D43" s="53"/>
      <c r="E43" s="21"/>
      <c r="F43" s="54"/>
      <c r="G43" s="53"/>
      <c r="H43" s="21"/>
      <c r="I43" s="54"/>
      <c r="J43" s="53">
        <v>-5</v>
      </c>
      <c r="K43" s="21">
        <v>-10</v>
      </c>
      <c r="L43" s="54">
        <v>-3</v>
      </c>
      <c r="M43" s="53">
        <v>4</v>
      </c>
      <c r="N43" s="21">
        <v>11</v>
      </c>
      <c r="O43" s="54">
        <v>4</v>
      </c>
      <c r="P43" s="53">
        <v>6</v>
      </c>
      <c r="Q43" s="21">
        <v>12</v>
      </c>
      <c r="R43" s="54">
        <v>2</v>
      </c>
      <c r="S43" s="53"/>
      <c r="T43" s="21"/>
      <c r="U43" s="54"/>
      <c r="V43" s="53"/>
      <c r="W43" s="21"/>
      <c r="X43" s="54"/>
      <c r="Y43" s="57">
        <v>3</v>
      </c>
      <c r="Z43" s="37">
        <v>9</v>
      </c>
      <c r="AA43" s="37">
        <v>6</v>
      </c>
      <c r="AB43" s="37">
        <v>21</v>
      </c>
      <c r="AC43" s="39">
        <f t="shared" si="0"/>
        <v>66.666666666666657</v>
      </c>
    </row>
    <row r="44" spans="1:32" ht="20.100000000000001" customHeight="1" x14ac:dyDescent="0.3">
      <c r="A44" s="24">
        <v>16</v>
      </c>
      <c r="B44" s="18" t="s">
        <v>167</v>
      </c>
      <c r="C44" s="48" t="s">
        <v>481</v>
      </c>
      <c r="D44" s="53"/>
      <c r="E44" s="21"/>
      <c r="F44" s="54"/>
      <c r="G44" s="53"/>
      <c r="H44" s="21"/>
      <c r="I44" s="54"/>
      <c r="J44" s="53">
        <v>1</v>
      </c>
      <c r="K44" s="21"/>
      <c r="L44" s="54">
        <v>1</v>
      </c>
      <c r="M44" s="53"/>
      <c r="N44" s="21">
        <v>7</v>
      </c>
      <c r="O44" s="54">
        <v>9</v>
      </c>
      <c r="P44" s="53"/>
      <c r="Q44" s="21"/>
      <c r="R44" s="54"/>
      <c r="S44" s="53">
        <v>-6</v>
      </c>
      <c r="T44" s="21">
        <v>-6</v>
      </c>
      <c r="U44" s="54">
        <v>9</v>
      </c>
      <c r="V44" s="53">
        <v>-4</v>
      </c>
      <c r="W44" s="21">
        <v>7</v>
      </c>
      <c r="X44" s="54"/>
      <c r="Y44" s="57">
        <v>4</v>
      </c>
      <c r="Z44" s="37">
        <v>9</v>
      </c>
      <c r="AA44" s="37">
        <v>6</v>
      </c>
      <c r="AB44" s="37">
        <v>18</v>
      </c>
      <c r="AC44" s="39">
        <f t="shared" si="0"/>
        <v>66.666666666666657</v>
      </c>
    </row>
    <row r="45" spans="1:32" ht="20.100000000000001" customHeight="1" x14ac:dyDescent="0.3">
      <c r="A45" s="24">
        <v>17</v>
      </c>
      <c r="B45" s="18" t="s">
        <v>265</v>
      </c>
      <c r="C45" s="48" t="s">
        <v>461</v>
      </c>
      <c r="D45" s="53">
        <v>10</v>
      </c>
      <c r="E45" s="21">
        <v>-5</v>
      </c>
      <c r="F45" s="54">
        <v>9</v>
      </c>
      <c r="G45" s="53"/>
      <c r="H45" s="21"/>
      <c r="I45" s="54"/>
      <c r="J45" s="53"/>
      <c r="K45" s="21"/>
      <c r="L45" s="54"/>
      <c r="M45" s="53"/>
      <c r="N45" s="21"/>
      <c r="O45" s="54"/>
      <c r="P45" s="55"/>
      <c r="Q45" s="20"/>
      <c r="R45" s="56"/>
      <c r="S45" s="55">
        <v>6</v>
      </c>
      <c r="T45" s="20">
        <v>2</v>
      </c>
      <c r="U45" s="56">
        <v>-9</v>
      </c>
      <c r="V45" s="55">
        <v>2</v>
      </c>
      <c r="W45" s="20">
        <v>-6</v>
      </c>
      <c r="X45" s="56">
        <v>4</v>
      </c>
      <c r="Y45" s="57">
        <v>3</v>
      </c>
      <c r="Z45" s="38">
        <v>9</v>
      </c>
      <c r="AA45" s="38">
        <v>6</v>
      </c>
      <c r="AB45" s="38">
        <v>13</v>
      </c>
      <c r="AC45" s="39">
        <f t="shared" si="0"/>
        <v>66.666666666666657</v>
      </c>
    </row>
    <row r="46" spans="1:32" ht="20.100000000000001" customHeight="1" x14ac:dyDescent="0.3">
      <c r="A46" s="24">
        <v>18</v>
      </c>
      <c r="B46" s="18" t="s">
        <v>531</v>
      </c>
      <c r="C46" s="48" t="s">
        <v>293</v>
      </c>
      <c r="D46" s="53">
        <v>-13</v>
      </c>
      <c r="E46" s="21">
        <v>1</v>
      </c>
      <c r="F46" s="54">
        <v>1</v>
      </c>
      <c r="G46" s="53"/>
      <c r="H46" s="21"/>
      <c r="I46" s="54"/>
      <c r="J46" s="53"/>
      <c r="K46" s="21"/>
      <c r="L46" s="54"/>
      <c r="M46" s="53">
        <v>4</v>
      </c>
      <c r="N46" s="21">
        <v>1</v>
      </c>
      <c r="O46" s="54">
        <v>7</v>
      </c>
      <c r="P46" s="53">
        <v>-8</v>
      </c>
      <c r="Q46" s="21">
        <v>4</v>
      </c>
      <c r="R46" s="54">
        <v>-2</v>
      </c>
      <c r="S46" s="53"/>
      <c r="T46" s="21"/>
      <c r="U46" s="54"/>
      <c r="V46" s="53"/>
      <c r="W46" s="21"/>
      <c r="X46" s="54"/>
      <c r="Y46" s="57">
        <v>3</v>
      </c>
      <c r="Z46" s="37">
        <v>9</v>
      </c>
      <c r="AA46" s="37">
        <v>6</v>
      </c>
      <c r="AB46" s="37">
        <v>-5</v>
      </c>
      <c r="AC46" s="39">
        <f t="shared" si="0"/>
        <v>66.666666666666657</v>
      </c>
    </row>
    <row r="47" spans="1:32" ht="20.100000000000001" customHeight="1" x14ac:dyDescent="0.3">
      <c r="A47" s="24">
        <v>19</v>
      </c>
      <c r="B47" s="18" t="s">
        <v>574</v>
      </c>
      <c r="C47" s="48" t="s">
        <v>543</v>
      </c>
      <c r="D47" s="53"/>
      <c r="E47" s="21"/>
      <c r="F47" s="54"/>
      <c r="G47" s="53"/>
      <c r="H47" s="21"/>
      <c r="I47" s="54"/>
      <c r="J47" s="53">
        <v>11</v>
      </c>
      <c r="K47" s="21">
        <v>7</v>
      </c>
      <c r="L47" s="54"/>
      <c r="M47" s="53">
        <v>12</v>
      </c>
      <c r="N47" s="21">
        <v>-2</v>
      </c>
      <c r="O47" s="54"/>
      <c r="P47" s="53"/>
      <c r="Q47" s="21">
        <v>4</v>
      </c>
      <c r="R47" s="54">
        <v>-8</v>
      </c>
      <c r="S47" s="53"/>
      <c r="T47" s="21"/>
      <c r="U47" s="54"/>
      <c r="V47" s="53"/>
      <c r="W47" s="21"/>
      <c r="X47" s="54"/>
      <c r="Y47" s="57">
        <v>3</v>
      </c>
      <c r="Z47" s="37">
        <v>6</v>
      </c>
      <c r="AA47" s="37">
        <v>4</v>
      </c>
      <c r="AB47" s="37">
        <v>24</v>
      </c>
      <c r="AC47" s="39">
        <f t="shared" si="0"/>
        <v>66.666666666666657</v>
      </c>
    </row>
    <row r="48" spans="1:32" ht="20.100000000000001" customHeight="1" x14ac:dyDescent="0.3">
      <c r="A48" s="24">
        <v>20</v>
      </c>
      <c r="B48" s="18" t="s">
        <v>583</v>
      </c>
      <c r="C48" s="48" t="s">
        <v>543</v>
      </c>
      <c r="D48" s="53"/>
      <c r="E48" s="21"/>
      <c r="F48" s="54"/>
      <c r="G48" s="53"/>
      <c r="H48" s="21"/>
      <c r="I48" s="54"/>
      <c r="J48" s="53"/>
      <c r="K48" s="21"/>
      <c r="L48" s="54"/>
      <c r="M48" s="53">
        <v>12</v>
      </c>
      <c r="N48" s="21">
        <v>-2</v>
      </c>
      <c r="O48" s="54">
        <v>7</v>
      </c>
      <c r="P48" s="53">
        <v>4</v>
      </c>
      <c r="Q48" s="21">
        <v>7</v>
      </c>
      <c r="R48" s="54">
        <v>-6</v>
      </c>
      <c r="S48" s="53"/>
      <c r="T48" s="21"/>
      <c r="U48" s="54"/>
      <c r="V48" s="53"/>
      <c r="W48" s="21"/>
      <c r="X48" s="54"/>
      <c r="Y48" s="57">
        <v>2</v>
      </c>
      <c r="Z48" s="37">
        <v>6</v>
      </c>
      <c r="AA48" s="37">
        <v>4</v>
      </c>
      <c r="AB48" s="37">
        <v>22</v>
      </c>
      <c r="AC48" s="39">
        <f t="shared" si="0"/>
        <v>66.666666666666657</v>
      </c>
    </row>
    <row r="49" spans="1:29" ht="20.100000000000001" customHeight="1" x14ac:dyDescent="0.3">
      <c r="A49" s="24">
        <v>21</v>
      </c>
      <c r="B49" s="18" t="s">
        <v>166</v>
      </c>
      <c r="C49" s="48" t="s">
        <v>481</v>
      </c>
      <c r="D49" s="53">
        <v>13</v>
      </c>
      <c r="E49" s="21">
        <v>-1</v>
      </c>
      <c r="F49" s="54">
        <v>-1</v>
      </c>
      <c r="G49" s="53">
        <v>6</v>
      </c>
      <c r="H49" s="21">
        <v>-3</v>
      </c>
      <c r="I49" s="54">
        <v>-10</v>
      </c>
      <c r="J49" s="53">
        <v>1</v>
      </c>
      <c r="K49" s="21">
        <v>10</v>
      </c>
      <c r="L49" s="54">
        <v>1</v>
      </c>
      <c r="M49" s="53">
        <v>5</v>
      </c>
      <c r="N49" s="21">
        <v>7</v>
      </c>
      <c r="O49" s="54">
        <v>9</v>
      </c>
      <c r="P49" s="53"/>
      <c r="Q49" s="21"/>
      <c r="R49" s="54"/>
      <c r="S49" s="53">
        <v>-6</v>
      </c>
      <c r="T49" s="21">
        <v>5</v>
      </c>
      <c r="U49" s="54"/>
      <c r="V49" s="53">
        <v>6</v>
      </c>
      <c r="W49" s="21">
        <v>-4</v>
      </c>
      <c r="X49" s="54">
        <v>7</v>
      </c>
      <c r="Y49" s="57">
        <v>6</v>
      </c>
      <c r="Z49" s="37">
        <v>17</v>
      </c>
      <c r="AA49" s="37">
        <v>11</v>
      </c>
      <c r="AB49" s="37">
        <v>45</v>
      </c>
      <c r="AC49" s="39">
        <f t="shared" si="0"/>
        <v>64.705882352941174</v>
      </c>
    </row>
    <row r="50" spans="1:29" ht="20.100000000000001" customHeight="1" x14ac:dyDescent="0.3">
      <c r="A50" s="24">
        <v>22</v>
      </c>
      <c r="B50" s="18" t="s">
        <v>361</v>
      </c>
      <c r="C50" s="48" t="s">
        <v>119</v>
      </c>
      <c r="D50" s="53">
        <v>5</v>
      </c>
      <c r="E50" s="21">
        <v>3</v>
      </c>
      <c r="F50" s="54">
        <v>-7</v>
      </c>
      <c r="G50" s="53"/>
      <c r="H50" s="21"/>
      <c r="I50" s="54"/>
      <c r="J50" s="53">
        <v>4</v>
      </c>
      <c r="K50" s="21">
        <v>-8</v>
      </c>
      <c r="L50" s="54">
        <v>10</v>
      </c>
      <c r="M50" s="53">
        <v>11</v>
      </c>
      <c r="N50" s="21">
        <v>1</v>
      </c>
      <c r="O50" s="54">
        <v>-9</v>
      </c>
      <c r="P50" s="53">
        <v>-4</v>
      </c>
      <c r="Q50" s="21">
        <v>4</v>
      </c>
      <c r="R50" s="54">
        <v>11</v>
      </c>
      <c r="S50" s="53">
        <v>11</v>
      </c>
      <c r="T50" s="21">
        <v>3</v>
      </c>
      <c r="U50" s="54">
        <v>7</v>
      </c>
      <c r="V50" s="53">
        <v>-2</v>
      </c>
      <c r="W50" s="21">
        <v>-7</v>
      </c>
      <c r="X50" s="54">
        <v>-4</v>
      </c>
      <c r="Y50" s="57">
        <v>6</v>
      </c>
      <c r="Z50" s="37">
        <v>18</v>
      </c>
      <c r="AA50" s="37">
        <v>11</v>
      </c>
      <c r="AB50" s="37">
        <v>29</v>
      </c>
      <c r="AC50" s="39">
        <f t="shared" si="0"/>
        <v>61.111111111111114</v>
      </c>
    </row>
    <row r="51" spans="1:29" ht="20.100000000000001" customHeight="1" x14ac:dyDescent="0.3">
      <c r="A51" s="24"/>
      <c r="B51" s="18" t="s">
        <v>37</v>
      </c>
      <c r="C51" s="48" t="s">
        <v>119</v>
      </c>
      <c r="D51" s="53">
        <v>5</v>
      </c>
      <c r="E51" s="21">
        <v>3</v>
      </c>
      <c r="F51" s="54">
        <v>-7</v>
      </c>
      <c r="G51" s="53"/>
      <c r="H51" s="21"/>
      <c r="I51" s="54"/>
      <c r="J51" s="53">
        <v>4</v>
      </c>
      <c r="K51" s="21">
        <v>-8</v>
      </c>
      <c r="L51" s="54">
        <v>10</v>
      </c>
      <c r="M51" s="53">
        <v>11</v>
      </c>
      <c r="N51" s="21">
        <v>1</v>
      </c>
      <c r="O51" s="54">
        <v>-9</v>
      </c>
      <c r="P51" s="53">
        <v>-4</v>
      </c>
      <c r="Q51" s="21">
        <v>4</v>
      </c>
      <c r="R51" s="54">
        <v>11</v>
      </c>
      <c r="S51" s="53">
        <v>11</v>
      </c>
      <c r="T51" s="21">
        <v>3</v>
      </c>
      <c r="U51" s="54">
        <v>7</v>
      </c>
      <c r="V51" s="53">
        <v>-2</v>
      </c>
      <c r="W51" s="21">
        <v>-7</v>
      </c>
      <c r="X51" s="54">
        <v>-4</v>
      </c>
      <c r="Y51" s="57">
        <v>6</v>
      </c>
      <c r="Z51" s="37">
        <v>18</v>
      </c>
      <c r="AA51" s="37">
        <v>11</v>
      </c>
      <c r="AB51" s="37">
        <v>29</v>
      </c>
      <c r="AC51" s="39">
        <f t="shared" si="0"/>
        <v>61.111111111111114</v>
      </c>
    </row>
    <row r="52" spans="1:29" ht="20.100000000000001" customHeight="1" x14ac:dyDescent="0.3">
      <c r="A52" s="24">
        <v>24</v>
      </c>
      <c r="B52" s="18" t="s">
        <v>165</v>
      </c>
      <c r="C52" s="48" t="s">
        <v>481</v>
      </c>
      <c r="D52" s="53"/>
      <c r="E52" s="21"/>
      <c r="F52" s="54"/>
      <c r="G52" s="53"/>
      <c r="H52" s="21"/>
      <c r="I52" s="54"/>
      <c r="J52" s="53"/>
      <c r="K52" s="21"/>
      <c r="L52" s="54"/>
      <c r="M52" s="53"/>
      <c r="N52" s="21"/>
      <c r="O52" s="54"/>
      <c r="P52" s="53"/>
      <c r="Q52" s="21"/>
      <c r="R52" s="54"/>
      <c r="S52" s="53">
        <v>-1</v>
      </c>
      <c r="T52" s="21">
        <v>-6</v>
      </c>
      <c r="U52" s="54">
        <v>5</v>
      </c>
      <c r="V52" s="53">
        <v>11</v>
      </c>
      <c r="W52" s="21">
        <v>7</v>
      </c>
      <c r="X52" s="54"/>
      <c r="Y52" s="57">
        <v>2</v>
      </c>
      <c r="Z52" s="37">
        <v>5</v>
      </c>
      <c r="AA52" s="37">
        <v>3</v>
      </c>
      <c r="AB52" s="37">
        <v>16</v>
      </c>
      <c r="AC52" s="39">
        <f t="shared" si="0"/>
        <v>60</v>
      </c>
    </row>
    <row r="53" spans="1:29" ht="20.100000000000001" customHeight="1" x14ac:dyDescent="0.3">
      <c r="A53" s="24">
        <v>25</v>
      </c>
      <c r="B53" s="18" t="s">
        <v>333</v>
      </c>
      <c r="C53" s="48" t="s">
        <v>118</v>
      </c>
      <c r="D53" s="53">
        <v>-6</v>
      </c>
      <c r="E53" s="21">
        <v>-4</v>
      </c>
      <c r="F53" s="54">
        <v>1</v>
      </c>
      <c r="G53" s="53">
        <v>11</v>
      </c>
      <c r="H53" s="21">
        <v>11</v>
      </c>
      <c r="I53" s="54">
        <v>12</v>
      </c>
      <c r="J53" s="53">
        <v>5</v>
      </c>
      <c r="K53" s="21">
        <v>-7</v>
      </c>
      <c r="L53" s="54">
        <v>4</v>
      </c>
      <c r="M53" s="53">
        <v>6</v>
      </c>
      <c r="N53" s="21">
        <v>-9</v>
      </c>
      <c r="O53" s="54">
        <v>-13</v>
      </c>
      <c r="P53" s="53"/>
      <c r="Q53" s="21"/>
      <c r="R53" s="54"/>
      <c r="S53" s="53"/>
      <c r="T53" s="21"/>
      <c r="U53" s="54"/>
      <c r="V53" s="53"/>
      <c r="W53" s="21"/>
      <c r="X53" s="54"/>
      <c r="Y53" s="57">
        <v>4</v>
      </c>
      <c r="Z53" s="37">
        <v>12</v>
      </c>
      <c r="AA53" s="37">
        <v>7</v>
      </c>
      <c r="AB53" s="37">
        <v>11</v>
      </c>
      <c r="AC53" s="39">
        <f t="shared" si="0"/>
        <v>58.333333333333336</v>
      </c>
    </row>
    <row r="54" spans="1:29" ht="20.100000000000001" customHeight="1" x14ac:dyDescent="0.3">
      <c r="A54" s="24">
        <v>26</v>
      </c>
      <c r="B54" s="18" t="s">
        <v>526</v>
      </c>
      <c r="C54" s="48" t="s">
        <v>465</v>
      </c>
      <c r="D54" s="53">
        <v>1</v>
      </c>
      <c r="E54" s="21">
        <v>2</v>
      </c>
      <c r="F54" s="54">
        <v>-11</v>
      </c>
      <c r="G54" s="53"/>
      <c r="H54" s="21"/>
      <c r="I54" s="54"/>
      <c r="J54" s="53"/>
      <c r="K54" s="21"/>
      <c r="L54" s="54"/>
      <c r="M54" s="53">
        <v>8</v>
      </c>
      <c r="N54" s="21">
        <v>-4</v>
      </c>
      <c r="O54" s="54">
        <v>-11</v>
      </c>
      <c r="P54" s="53">
        <v>8</v>
      </c>
      <c r="Q54" s="21">
        <v>-4</v>
      </c>
      <c r="R54" s="54">
        <v>2</v>
      </c>
      <c r="S54" s="53"/>
      <c r="T54" s="21"/>
      <c r="U54" s="54"/>
      <c r="V54" s="53"/>
      <c r="W54" s="21"/>
      <c r="X54" s="54"/>
      <c r="Y54" s="57">
        <v>3</v>
      </c>
      <c r="Z54" s="37">
        <v>9</v>
      </c>
      <c r="AA54" s="37">
        <v>5</v>
      </c>
      <c r="AB54" s="37">
        <v>-9</v>
      </c>
      <c r="AC54" s="39">
        <f t="shared" si="0"/>
        <v>55.555555555555557</v>
      </c>
    </row>
    <row r="55" spans="1:29" ht="20.100000000000001" customHeight="1" x14ac:dyDescent="0.3">
      <c r="A55" s="24">
        <v>27</v>
      </c>
      <c r="B55" s="18" t="s">
        <v>202</v>
      </c>
      <c r="C55" s="48" t="s">
        <v>481</v>
      </c>
      <c r="D55" s="53">
        <v>9</v>
      </c>
      <c r="E55" s="21">
        <v>-1</v>
      </c>
      <c r="F55" s="54">
        <v>-1</v>
      </c>
      <c r="G55" s="53">
        <v>-5</v>
      </c>
      <c r="H55" s="21">
        <v>-3</v>
      </c>
      <c r="I55" s="54">
        <v>-10</v>
      </c>
      <c r="J55" s="53"/>
      <c r="K55" s="21">
        <v>10</v>
      </c>
      <c r="L55" s="54">
        <v>1</v>
      </c>
      <c r="M55" s="53">
        <v>5</v>
      </c>
      <c r="N55" s="21">
        <v>7</v>
      </c>
      <c r="O55" s="54">
        <v>9</v>
      </c>
      <c r="P55" s="53"/>
      <c r="Q55" s="21"/>
      <c r="R55" s="54"/>
      <c r="S55" s="53"/>
      <c r="T55" s="21"/>
      <c r="U55" s="54"/>
      <c r="V55" s="53"/>
      <c r="W55" s="21"/>
      <c r="X55" s="54"/>
      <c r="Y55" s="57">
        <v>4</v>
      </c>
      <c r="Z55" s="37">
        <v>11</v>
      </c>
      <c r="AA55" s="37">
        <v>6</v>
      </c>
      <c r="AB55" s="37">
        <v>21</v>
      </c>
      <c r="AC55" s="39">
        <f t="shared" si="0"/>
        <v>54.54545454545454</v>
      </c>
    </row>
    <row r="56" spans="1:29" ht="20.100000000000001" customHeight="1" x14ac:dyDescent="0.3">
      <c r="A56" s="24">
        <v>28</v>
      </c>
      <c r="B56" s="18" t="s">
        <v>348</v>
      </c>
      <c r="C56" s="48" t="s">
        <v>465</v>
      </c>
      <c r="D56" s="53">
        <v>1</v>
      </c>
      <c r="E56" s="21">
        <v>-5</v>
      </c>
      <c r="F56" s="54">
        <v>-11</v>
      </c>
      <c r="G56" s="53"/>
      <c r="H56" s="21"/>
      <c r="I56" s="54"/>
      <c r="J56" s="53">
        <v>-5</v>
      </c>
      <c r="K56" s="21">
        <v>-10</v>
      </c>
      <c r="L56" s="54"/>
      <c r="M56" s="53">
        <v>4</v>
      </c>
      <c r="N56" s="21">
        <v>11</v>
      </c>
      <c r="O56" s="54">
        <v>-11</v>
      </c>
      <c r="P56" s="53">
        <v>8</v>
      </c>
      <c r="Q56" s="21">
        <v>12</v>
      </c>
      <c r="R56" s="54">
        <v>2</v>
      </c>
      <c r="S56" s="53"/>
      <c r="T56" s="21"/>
      <c r="U56" s="54"/>
      <c r="V56" s="53"/>
      <c r="W56" s="21"/>
      <c r="X56" s="54"/>
      <c r="Y56" s="57">
        <v>4</v>
      </c>
      <c r="Z56" s="37">
        <v>11</v>
      </c>
      <c r="AA56" s="37">
        <v>6</v>
      </c>
      <c r="AB56" s="37">
        <v>-4</v>
      </c>
      <c r="AC56" s="39">
        <f t="shared" si="0"/>
        <v>54.54545454545454</v>
      </c>
    </row>
    <row r="57" spans="1:29" ht="20.100000000000001" customHeight="1" x14ac:dyDescent="0.3">
      <c r="A57" s="24">
        <v>29</v>
      </c>
      <c r="B57" s="18" t="s">
        <v>45</v>
      </c>
      <c r="C57" s="48" t="s">
        <v>119</v>
      </c>
      <c r="D57" s="53">
        <v>-6</v>
      </c>
      <c r="E57" s="21">
        <v>-13</v>
      </c>
      <c r="F57" s="54">
        <v>10</v>
      </c>
      <c r="G57" s="53"/>
      <c r="H57" s="21"/>
      <c r="I57" s="54"/>
      <c r="J57" s="53">
        <v>11</v>
      </c>
      <c r="K57" s="21">
        <v>-1</v>
      </c>
      <c r="L57" s="54">
        <v>11</v>
      </c>
      <c r="M57" s="53">
        <v>12</v>
      </c>
      <c r="N57" s="21">
        <v>-11</v>
      </c>
      <c r="O57" s="54">
        <v>13</v>
      </c>
      <c r="P57" s="53">
        <v>-4</v>
      </c>
      <c r="Q57" s="21">
        <v>4</v>
      </c>
      <c r="R57" s="54">
        <v>11</v>
      </c>
      <c r="S57" s="53">
        <v>11</v>
      </c>
      <c r="T57" s="21">
        <v>3</v>
      </c>
      <c r="U57" s="54">
        <v>-1</v>
      </c>
      <c r="V57" s="53">
        <v>-2</v>
      </c>
      <c r="W57" s="21">
        <v>-7</v>
      </c>
      <c r="X57" s="54">
        <v>-4</v>
      </c>
      <c r="Y57" s="57">
        <v>6</v>
      </c>
      <c r="Z57" s="37">
        <v>18</v>
      </c>
      <c r="AA57" s="37">
        <v>9</v>
      </c>
      <c r="AB57" s="37">
        <v>37</v>
      </c>
      <c r="AC57" s="39">
        <f t="shared" si="0"/>
        <v>50</v>
      </c>
    </row>
    <row r="58" spans="1:29" ht="20.100000000000001" customHeight="1" x14ac:dyDescent="0.3">
      <c r="A58" s="24">
        <v>30</v>
      </c>
      <c r="B58" s="18" t="s">
        <v>148</v>
      </c>
      <c r="C58" s="48" t="s">
        <v>291</v>
      </c>
      <c r="D58" s="53">
        <v>-2</v>
      </c>
      <c r="E58" s="21">
        <v>-3</v>
      </c>
      <c r="F58" s="54">
        <v>6</v>
      </c>
      <c r="G58" s="53"/>
      <c r="H58" s="21"/>
      <c r="I58" s="54"/>
      <c r="J58" s="53">
        <v>5</v>
      </c>
      <c r="K58" s="21">
        <v>6</v>
      </c>
      <c r="L58" s="54">
        <v>11</v>
      </c>
      <c r="M58" s="53">
        <v>-2</v>
      </c>
      <c r="N58" s="21">
        <v>-1</v>
      </c>
      <c r="O58" s="54">
        <v>1</v>
      </c>
      <c r="P58" s="53">
        <v>-4</v>
      </c>
      <c r="Q58" s="21">
        <v>-7</v>
      </c>
      <c r="R58" s="54">
        <v>6</v>
      </c>
      <c r="S58" s="53">
        <v>-11</v>
      </c>
      <c r="T58" s="21">
        <v>5</v>
      </c>
      <c r="U58" s="54">
        <v>1</v>
      </c>
      <c r="V58" s="53">
        <v>-11</v>
      </c>
      <c r="W58" s="21">
        <v>3</v>
      </c>
      <c r="X58" s="54">
        <v>-7</v>
      </c>
      <c r="Y58" s="57">
        <v>6</v>
      </c>
      <c r="Z58" s="37">
        <v>18</v>
      </c>
      <c r="AA58" s="37">
        <v>9</v>
      </c>
      <c r="AB58" s="37">
        <v>-4</v>
      </c>
      <c r="AC58" s="39">
        <f t="shared" si="0"/>
        <v>50</v>
      </c>
    </row>
    <row r="59" spans="1:29" ht="20.100000000000001" customHeight="1" x14ac:dyDescent="0.3">
      <c r="A59" s="24">
        <v>31</v>
      </c>
      <c r="B59" s="18" t="s">
        <v>191</v>
      </c>
      <c r="C59" s="48" t="s">
        <v>291</v>
      </c>
      <c r="D59" s="53">
        <v>-2</v>
      </c>
      <c r="E59" s="21">
        <v>-3</v>
      </c>
      <c r="F59" s="54"/>
      <c r="G59" s="53"/>
      <c r="H59" s="21"/>
      <c r="I59" s="54"/>
      <c r="J59" s="53">
        <v>5</v>
      </c>
      <c r="K59" s="21">
        <v>6</v>
      </c>
      <c r="L59" s="54">
        <v>12</v>
      </c>
      <c r="M59" s="53">
        <v>-2</v>
      </c>
      <c r="N59" s="21"/>
      <c r="O59" s="54">
        <v>1</v>
      </c>
      <c r="P59" s="53">
        <v>-4</v>
      </c>
      <c r="Q59" s="21">
        <v>8</v>
      </c>
      <c r="R59" s="54"/>
      <c r="S59" s="53">
        <v>-11</v>
      </c>
      <c r="T59" s="21">
        <v>5</v>
      </c>
      <c r="U59" s="54">
        <v>-7</v>
      </c>
      <c r="V59" s="53">
        <v>3</v>
      </c>
      <c r="W59" s="20">
        <v>-7</v>
      </c>
      <c r="X59" s="56"/>
      <c r="Y59" s="57">
        <v>6</v>
      </c>
      <c r="Z59" s="38">
        <v>14</v>
      </c>
      <c r="AA59" s="38">
        <v>7</v>
      </c>
      <c r="AB59" s="38">
        <v>4</v>
      </c>
      <c r="AC59" s="39">
        <f t="shared" si="0"/>
        <v>50</v>
      </c>
    </row>
    <row r="60" spans="1:29" ht="20.100000000000001" customHeight="1" x14ac:dyDescent="0.3">
      <c r="A60" s="24">
        <v>32</v>
      </c>
      <c r="B60" s="19" t="s">
        <v>106</v>
      </c>
      <c r="C60" s="48" t="s">
        <v>118</v>
      </c>
      <c r="D60" s="53">
        <v>2</v>
      </c>
      <c r="E60" s="21">
        <v>-4</v>
      </c>
      <c r="F60" s="54">
        <v>-6</v>
      </c>
      <c r="G60" s="53">
        <v>13</v>
      </c>
      <c r="H60" s="21">
        <v>7</v>
      </c>
      <c r="I60" s="54">
        <v>12</v>
      </c>
      <c r="J60" s="53">
        <v>5</v>
      </c>
      <c r="K60" s="21">
        <v>-7</v>
      </c>
      <c r="L60" s="54">
        <v>10</v>
      </c>
      <c r="M60" s="53">
        <v>-6</v>
      </c>
      <c r="N60" s="21">
        <v>-11</v>
      </c>
      <c r="O60" s="54">
        <v>-10</v>
      </c>
      <c r="P60" s="53"/>
      <c r="Q60" s="21"/>
      <c r="R60" s="54"/>
      <c r="S60" s="53"/>
      <c r="T60" s="21"/>
      <c r="U60" s="54"/>
      <c r="V60" s="53"/>
      <c r="W60" s="21"/>
      <c r="X60" s="54"/>
      <c r="Y60" s="57">
        <v>4</v>
      </c>
      <c r="Z60" s="37">
        <v>12</v>
      </c>
      <c r="AA60" s="37">
        <v>6</v>
      </c>
      <c r="AB60" s="37">
        <v>5</v>
      </c>
      <c r="AC60" s="39">
        <f t="shared" si="0"/>
        <v>50</v>
      </c>
    </row>
    <row r="61" spans="1:29" ht="20.100000000000001" customHeight="1" x14ac:dyDescent="0.3">
      <c r="A61" s="24">
        <v>33</v>
      </c>
      <c r="B61" s="18" t="s">
        <v>491</v>
      </c>
      <c r="C61" s="48" t="s">
        <v>118</v>
      </c>
      <c r="D61" s="53">
        <v>2</v>
      </c>
      <c r="E61" s="21">
        <v>-4</v>
      </c>
      <c r="F61" s="54">
        <v>-6</v>
      </c>
      <c r="G61" s="53">
        <v>13</v>
      </c>
      <c r="H61" s="21">
        <v>7</v>
      </c>
      <c r="I61" s="54">
        <v>12</v>
      </c>
      <c r="J61" s="53">
        <v>-11</v>
      </c>
      <c r="K61" s="21">
        <v>-5</v>
      </c>
      <c r="L61" s="54">
        <v>4</v>
      </c>
      <c r="M61" s="53">
        <v>6</v>
      </c>
      <c r="N61" s="21">
        <v>-9</v>
      </c>
      <c r="O61" s="54">
        <v>-10</v>
      </c>
      <c r="P61" s="53"/>
      <c r="Q61" s="21"/>
      <c r="R61" s="54"/>
      <c r="S61" s="53"/>
      <c r="T61" s="21"/>
      <c r="U61" s="54"/>
      <c r="V61" s="53"/>
      <c r="W61" s="21"/>
      <c r="X61" s="54"/>
      <c r="Y61" s="57">
        <v>4</v>
      </c>
      <c r="Z61" s="37">
        <v>12</v>
      </c>
      <c r="AA61" s="37">
        <v>6</v>
      </c>
      <c r="AB61" s="37">
        <v>-1</v>
      </c>
      <c r="AC61" s="39">
        <f t="shared" ref="AC61:AC92" si="1">AA61/Z61*100</f>
        <v>50</v>
      </c>
    </row>
    <row r="62" spans="1:29" ht="20.100000000000001" customHeight="1" x14ac:dyDescent="0.3">
      <c r="A62" s="24">
        <v>34</v>
      </c>
      <c r="B62" s="18" t="s">
        <v>530</v>
      </c>
      <c r="C62" s="48" t="s">
        <v>293</v>
      </c>
      <c r="D62" s="53">
        <v>-13</v>
      </c>
      <c r="E62" s="21">
        <v>1</v>
      </c>
      <c r="F62" s="54">
        <v>1</v>
      </c>
      <c r="G62" s="53"/>
      <c r="H62" s="21"/>
      <c r="I62" s="54"/>
      <c r="J62" s="53">
        <v>-11</v>
      </c>
      <c r="K62" s="21">
        <v>8</v>
      </c>
      <c r="L62" s="54">
        <v>-11</v>
      </c>
      <c r="M62" s="53">
        <v>-3</v>
      </c>
      <c r="N62" s="21">
        <v>1</v>
      </c>
      <c r="O62" s="54">
        <v>5</v>
      </c>
      <c r="P62" s="53">
        <v>-6</v>
      </c>
      <c r="Q62" s="21">
        <v>4</v>
      </c>
      <c r="R62" s="54">
        <v>-2</v>
      </c>
      <c r="S62" s="53"/>
      <c r="T62" s="21"/>
      <c r="U62" s="54"/>
      <c r="V62" s="53"/>
      <c r="W62" s="20"/>
      <c r="X62" s="56"/>
      <c r="Y62" s="57">
        <v>4</v>
      </c>
      <c r="Z62" s="38">
        <v>12</v>
      </c>
      <c r="AA62" s="38">
        <v>6</v>
      </c>
      <c r="AB62" s="38">
        <v>-26</v>
      </c>
      <c r="AC62" s="39">
        <f t="shared" si="1"/>
        <v>50</v>
      </c>
    </row>
    <row r="63" spans="1:29" ht="20.100000000000001" customHeight="1" x14ac:dyDescent="0.3">
      <c r="A63" s="24">
        <v>35</v>
      </c>
      <c r="B63" s="19" t="s">
        <v>495</v>
      </c>
      <c r="C63" s="48" t="s">
        <v>543</v>
      </c>
      <c r="D63" s="53">
        <v>-3</v>
      </c>
      <c r="E63" s="21">
        <v>5</v>
      </c>
      <c r="F63" s="54">
        <v>12</v>
      </c>
      <c r="G63" s="53"/>
      <c r="H63" s="21"/>
      <c r="I63" s="54"/>
      <c r="J63" s="53">
        <v>-5</v>
      </c>
      <c r="K63" s="21"/>
      <c r="L63" s="54">
        <v>-4</v>
      </c>
      <c r="M63" s="53">
        <v>6</v>
      </c>
      <c r="N63" s="21"/>
      <c r="O63" s="54">
        <v>11</v>
      </c>
      <c r="P63" s="53"/>
      <c r="Q63" s="21"/>
      <c r="R63" s="54">
        <v>-12</v>
      </c>
      <c r="S63" s="53"/>
      <c r="T63" s="21"/>
      <c r="U63" s="54"/>
      <c r="V63" s="53"/>
      <c r="W63" s="21"/>
      <c r="X63" s="54"/>
      <c r="Y63" s="57">
        <v>4</v>
      </c>
      <c r="Z63" s="37">
        <v>8</v>
      </c>
      <c r="AA63" s="37">
        <v>4</v>
      </c>
      <c r="AB63" s="37">
        <v>10</v>
      </c>
      <c r="AC63" s="39">
        <f t="shared" si="1"/>
        <v>50</v>
      </c>
    </row>
    <row r="64" spans="1:29" ht="20.100000000000001" customHeight="1" x14ac:dyDescent="0.3">
      <c r="A64" s="24">
        <v>36</v>
      </c>
      <c r="B64" s="18" t="s">
        <v>149</v>
      </c>
      <c r="C64" s="48" t="s">
        <v>291</v>
      </c>
      <c r="D64" s="53">
        <v>-2</v>
      </c>
      <c r="E64" s="21">
        <v>6</v>
      </c>
      <c r="F64" s="54"/>
      <c r="G64" s="53"/>
      <c r="H64" s="21"/>
      <c r="I64" s="54"/>
      <c r="J64" s="53">
        <v>6</v>
      </c>
      <c r="K64" s="21">
        <v>6</v>
      </c>
      <c r="L64" s="54">
        <v>11</v>
      </c>
      <c r="M64" s="53">
        <v>-2</v>
      </c>
      <c r="N64" s="21">
        <v>-1</v>
      </c>
      <c r="O64" s="54"/>
      <c r="P64" s="53">
        <v>-4</v>
      </c>
      <c r="Q64" s="21"/>
      <c r="R64" s="54">
        <v>6</v>
      </c>
      <c r="S64" s="53">
        <v>-11</v>
      </c>
      <c r="T64" s="21"/>
      <c r="U64" s="54">
        <v>1</v>
      </c>
      <c r="V64" s="53">
        <v>-6</v>
      </c>
      <c r="W64" s="21"/>
      <c r="X64" s="54">
        <v>-7</v>
      </c>
      <c r="Y64" s="57">
        <v>6</v>
      </c>
      <c r="Z64" s="37">
        <v>13</v>
      </c>
      <c r="AA64" s="37">
        <v>6</v>
      </c>
      <c r="AB64" s="37">
        <v>3</v>
      </c>
      <c r="AC64" s="39">
        <f t="shared" si="1"/>
        <v>46.153846153846153</v>
      </c>
    </row>
    <row r="65" spans="1:29" ht="20.100000000000001" customHeight="1" x14ac:dyDescent="0.3">
      <c r="A65" s="24">
        <v>37</v>
      </c>
      <c r="B65" s="18" t="s">
        <v>381</v>
      </c>
      <c r="C65" s="48" t="s">
        <v>543</v>
      </c>
      <c r="D65" s="53">
        <v>-3</v>
      </c>
      <c r="E65" s="21">
        <v>-4</v>
      </c>
      <c r="F65" s="54">
        <v>-9</v>
      </c>
      <c r="G65" s="53"/>
      <c r="H65" s="21"/>
      <c r="I65" s="54"/>
      <c r="J65" s="53">
        <v>11</v>
      </c>
      <c r="K65" s="21">
        <v>7</v>
      </c>
      <c r="L65" s="54">
        <v>-10</v>
      </c>
      <c r="M65" s="53">
        <v>10</v>
      </c>
      <c r="N65" s="21"/>
      <c r="O65" s="54">
        <v>11</v>
      </c>
      <c r="P65" s="53">
        <v>-5</v>
      </c>
      <c r="Q65" s="21">
        <v>7</v>
      </c>
      <c r="R65" s="54">
        <v>-6</v>
      </c>
      <c r="S65" s="53"/>
      <c r="T65" s="21"/>
      <c r="U65" s="54"/>
      <c r="V65" s="53"/>
      <c r="W65" s="21"/>
      <c r="X65" s="54"/>
      <c r="Y65" s="57">
        <v>4</v>
      </c>
      <c r="Z65" s="37">
        <v>11</v>
      </c>
      <c r="AA65" s="37">
        <v>5</v>
      </c>
      <c r="AB65" s="37">
        <v>9</v>
      </c>
      <c r="AC65" s="39">
        <f t="shared" si="1"/>
        <v>45.454545454545453</v>
      </c>
    </row>
    <row r="66" spans="1:29" ht="20.100000000000001" customHeight="1" x14ac:dyDescent="0.3">
      <c r="A66" s="24">
        <v>38</v>
      </c>
      <c r="B66" s="18" t="s">
        <v>436</v>
      </c>
      <c r="C66" s="48" t="s">
        <v>119</v>
      </c>
      <c r="D66" s="53">
        <v>-6</v>
      </c>
      <c r="E66" s="21">
        <v>3</v>
      </c>
      <c r="F66" s="54">
        <v>10</v>
      </c>
      <c r="G66" s="53"/>
      <c r="H66" s="21"/>
      <c r="I66" s="54"/>
      <c r="J66" s="53">
        <v>11</v>
      </c>
      <c r="K66" s="21">
        <v>-8</v>
      </c>
      <c r="L66" s="54">
        <v>11</v>
      </c>
      <c r="M66" s="53">
        <v>12</v>
      </c>
      <c r="N66" s="21">
        <v>1</v>
      </c>
      <c r="O66" s="54">
        <v>13</v>
      </c>
      <c r="P66" s="53">
        <v>-8</v>
      </c>
      <c r="Q66" s="21">
        <v>-11</v>
      </c>
      <c r="R66" s="54">
        <v>-4</v>
      </c>
      <c r="S66" s="53">
        <v>-12</v>
      </c>
      <c r="T66" s="21">
        <v>-5</v>
      </c>
      <c r="U66" s="54">
        <v>-1</v>
      </c>
      <c r="V66" s="53">
        <v>-1</v>
      </c>
      <c r="W66" s="21">
        <v>6</v>
      </c>
      <c r="X66" s="54">
        <v>-4</v>
      </c>
      <c r="Y66" s="57">
        <v>6</v>
      </c>
      <c r="Z66" s="37">
        <v>18</v>
      </c>
      <c r="AA66" s="37">
        <v>8</v>
      </c>
      <c r="AB66" s="37">
        <v>7</v>
      </c>
      <c r="AC66" s="39">
        <f t="shared" si="1"/>
        <v>44.444444444444443</v>
      </c>
    </row>
    <row r="67" spans="1:29" ht="20.100000000000001" customHeight="1" x14ac:dyDescent="0.3">
      <c r="A67" s="24">
        <v>39</v>
      </c>
      <c r="B67" s="18" t="s">
        <v>245</v>
      </c>
      <c r="C67" s="48" t="s">
        <v>293</v>
      </c>
      <c r="D67" s="53">
        <v>-9</v>
      </c>
      <c r="E67" s="21">
        <v>-10</v>
      </c>
      <c r="F67" s="54">
        <v>1</v>
      </c>
      <c r="G67" s="53"/>
      <c r="H67" s="21"/>
      <c r="I67" s="54"/>
      <c r="J67" s="53"/>
      <c r="K67" s="21"/>
      <c r="L67" s="54"/>
      <c r="M67" s="53">
        <v>4</v>
      </c>
      <c r="N67" s="21">
        <v>5</v>
      </c>
      <c r="O67" s="54">
        <v>5</v>
      </c>
      <c r="P67" s="53">
        <v>-8</v>
      </c>
      <c r="Q67" s="21">
        <v>-12</v>
      </c>
      <c r="R67" s="54">
        <v>-2</v>
      </c>
      <c r="S67" s="53"/>
      <c r="T67" s="21"/>
      <c r="U67" s="54"/>
      <c r="V67" s="53"/>
      <c r="W67" s="21"/>
      <c r="X67" s="54"/>
      <c r="Y67" s="57">
        <v>3</v>
      </c>
      <c r="Z67" s="37">
        <v>9</v>
      </c>
      <c r="AA67" s="37">
        <v>4</v>
      </c>
      <c r="AB67" s="37">
        <v>-26</v>
      </c>
      <c r="AC67" s="39">
        <f t="shared" si="1"/>
        <v>44.444444444444443</v>
      </c>
    </row>
    <row r="68" spans="1:29" ht="20.100000000000001" customHeight="1" x14ac:dyDescent="0.3">
      <c r="A68" s="24">
        <v>40</v>
      </c>
      <c r="B68" s="18" t="s">
        <v>180</v>
      </c>
      <c r="C68" s="48" t="s">
        <v>293</v>
      </c>
      <c r="D68" s="53"/>
      <c r="E68" s="21">
        <v>-6</v>
      </c>
      <c r="F68" s="54"/>
      <c r="G68" s="53"/>
      <c r="H68" s="21"/>
      <c r="I68" s="54"/>
      <c r="J68" s="53"/>
      <c r="K68" s="21"/>
      <c r="L68" s="54"/>
      <c r="M68" s="53">
        <v>-3</v>
      </c>
      <c r="N68" s="21">
        <v>1</v>
      </c>
      <c r="O68" s="54">
        <v>7</v>
      </c>
      <c r="P68" s="53">
        <v>-6</v>
      </c>
      <c r="Q68" s="21">
        <v>4</v>
      </c>
      <c r="R68" s="54">
        <v>-2</v>
      </c>
      <c r="S68" s="53"/>
      <c r="T68" s="21"/>
      <c r="U68" s="54"/>
      <c r="V68" s="53"/>
      <c r="W68" s="21"/>
      <c r="X68" s="54"/>
      <c r="Y68" s="57">
        <v>3</v>
      </c>
      <c r="Z68" s="37">
        <v>7</v>
      </c>
      <c r="AA68" s="37">
        <v>3</v>
      </c>
      <c r="AB68" s="37">
        <v>-5</v>
      </c>
      <c r="AC68" s="39">
        <f t="shared" si="1"/>
        <v>42.857142857142854</v>
      </c>
    </row>
    <row r="69" spans="1:29" ht="20.100000000000001" customHeight="1" x14ac:dyDescent="0.3">
      <c r="A69" s="24">
        <v>41</v>
      </c>
      <c r="B69" s="18" t="s">
        <v>379</v>
      </c>
      <c r="C69" s="48" t="s">
        <v>543</v>
      </c>
      <c r="D69" s="53">
        <v>-10</v>
      </c>
      <c r="E69" s="21">
        <v>5</v>
      </c>
      <c r="F69" s="54">
        <v>12</v>
      </c>
      <c r="G69" s="53"/>
      <c r="H69" s="21"/>
      <c r="I69" s="54"/>
      <c r="J69" s="53">
        <v>-5</v>
      </c>
      <c r="K69" s="21">
        <v>5</v>
      </c>
      <c r="L69" s="54">
        <v>-10</v>
      </c>
      <c r="M69" s="53">
        <v>-6</v>
      </c>
      <c r="N69" s="21">
        <v>10</v>
      </c>
      <c r="O69" s="54">
        <v>11</v>
      </c>
      <c r="P69" s="53">
        <v>-5</v>
      </c>
      <c r="Q69" s="21">
        <v>-8</v>
      </c>
      <c r="R69" s="54">
        <v>-12</v>
      </c>
      <c r="S69" s="53"/>
      <c r="T69" s="21"/>
      <c r="U69" s="54"/>
      <c r="V69" s="53"/>
      <c r="W69" s="21"/>
      <c r="X69" s="54"/>
      <c r="Y69" s="57">
        <v>4</v>
      </c>
      <c r="Z69" s="37">
        <v>12</v>
      </c>
      <c r="AA69" s="37">
        <v>5</v>
      </c>
      <c r="AB69" s="37">
        <v>-13</v>
      </c>
      <c r="AC69" s="39">
        <f t="shared" si="1"/>
        <v>41.666666666666671</v>
      </c>
    </row>
    <row r="70" spans="1:29" ht="20.100000000000001" customHeight="1" x14ac:dyDescent="0.3">
      <c r="A70" s="24">
        <v>42</v>
      </c>
      <c r="B70" s="18" t="s">
        <v>347</v>
      </c>
      <c r="C70" s="48" t="s">
        <v>465</v>
      </c>
      <c r="D70" s="53">
        <v>1</v>
      </c>
      <c r="E70" s="21">
        <v>-5</v>
      </c>
      <c r="F70" s="54">
        <v>-11</v>
      </c>
      <c r="G70" s="53"/>
      <c r="H70" s="21"/>
      <c r="I70" s="54"/>
      <c r="J70" s="53">
        <v>-5</v>
      </c>
      <c r="K70" s="21">
        <v>-7</v>
      </c>
      <c r="L70" s="54">
        <v>-9</v>
      </c>
      <c r="M70" s="53">
        <v>8</v>
      </c>
      <c r="N70" s="21">
        <v>-4</v>
      </c>
      <c r="O70" s="54">
        <v>4</v>
      </c>
      <c r="P70" s="53">
        <v>6</v>
      </c>
      <c r="Q70" s="21">
        <v>-4</v>
      </c>
      <c r="R70" s="54">
        <v>2</v>
      </c>
      <c r="S70" s="53"/>
      <c r="T70" s="21"/>
      <c r="U70" s="54"/>
      <c r="V70" s="53"/>
      <c r="W70" s="21"/>
      <c r="X70" s="54"/>
      <c r="Y70" s="57">
        <v>4</v>
      </c>
      <c r="Z70" s="37">
        <v>12</v>
      </c>
      <c r="AA70" s="37">
        <v>5</v>
      </c>
      <c r="AB70" s="37">
        <v>-24</v>
      </c>
      <c r="AC70" s="39">
        <f t="shared" si="1"/>
        <v>41.666666666666671</v>
      </c>
    </row>
    <row r="71" spans="1:29" ht="20.100000000000001" customHeight="1" x14ac:dyDescent="0.3">
      <c r="A71" s="24">
        <v>43</v>
      </c>
      <c r="B71" s="18" t="s">
        <v>192</v>
      </c>
      <c r="C71" s="48" t="s">
        <v>291</v>
      </c>
      <c r="D71" s="53"/>
      <c r="E71" s="21">
        <v>4</v>
      </c>
      <c r="F71" s="54">
        <v>-1</v>
      </c>
      <c r="G71" s="53"/>
      <c r="H71" s="21"/>
      <c r="I71" s="54"/>
      <c r="J71" s="53"/>
      <c r="K71" s="21"/>
      <c r="L71" s="54"/>
      <c r="M71" s="53"/>
      <c r="N71" s="21"/>
      <c r="O71" s="54"/>
      <c r="P71" s="53"/>
      <c r="Q71" s="21"/>
      <c r="R71" s="54"/>
      <c r="S71" s="53">
        <v>-3</v>
      </c>
      <c r="T71" s="21"/>
      <c r="U71" s="54"/>
      <c r="V71" s="53">
        <v>-6</v>
      </c>
      <c r="W71" s="21">
        <v>4</v>
      </c>
      <c r="X71" s="54"/>
      <c r="Y71" s="57">
        <v>3</v>
      </c>
      <c r="Z71" s="37">
        <v>5</v>
      </c>
      <c r="AA71" s="37">
        <v>2</v>
      </c>
      <c r="AB71" s="37">
        <v>-2</v>
      </c>
      <c r="AC71" s="39">
        <f t="shared" si="1"/>
        <v>40</v>
      </c>
    </row>
    <row r="72" spans="1:29" ht="20.100000000000001" customHeight="1" x14ac:dyDescent="0.3">
      <c r="A72" s="24">
        <v>44</v>
      </c>
      <c r="B72" s="18" t="s">
        <v>529</v>
      </c>
      <c r="C72" s="48" t="s">
        <v>463</v>
      </c>
      <c r="D72" s="53">
        <v>1</v>
      </c>
      <c r="E72" s="21">
        <v>-2</v>
      </c>
      <c r="F72" s="54">
        <v>11</v>
      </c>
      <c r="G72" s="53"/>
      <c r="H72" s="21"/>
      <c r="I72" s="54"/>
      <c r="J72" s="53">
        <v>-1</v>
      </c>
      <c r="K72" s="21">
        <v>-4</v>
      </c>
      <c r="L72" s="54">
        <v>-1</v>
      </c>
      <c r="M72" s="53">
        <v>-12</v>
      </c>
      <c r="N72" s="21">
        <v>11</v>
      </c>
      <c r="O72" s="54">
        <v>-13</v>
      </c>
      <c r="P72" s="53">
        <v>3</v>
      </c>
      <c r="Q72" s="21"/>
      <c r="R72" s="54">
        <v>-5</v>
      </c>
      <c r="S72" s="53"/>
      <c r="T72" s="21"/>
      <c r="U72" s="54"/>
      <c r="V72" s="53"/>
      <c r="W72" s="21"/>
      <c r="X72" s="54"/>
      <c r="Y72" s="57">
        <v>4</v>
      </c>
      <c r="Z72" s="37">
        <v>11</v>
      </c>
      <c r="AA72" s="37">
        <v>4</v>
      </c>
      <c r="AB72" s="37">
        <v>-12</v>
      </c>
      <c r="AC72" s="39">
        <f t="shared" si="1"/>
        <v>36.363636363636367</v>
      </c>
    </row>
    <row r="73" spans="1:29" ht="20.100000000000001" customHeight="1" x14ac:dyDescent="0.3">
      <c r="A73" s="24">
        <v>45</v>
      </c>
      <c r="B73" s="18" t="s">
        <v>579</v>
      </c>
      <c r="C73" s="48" t="s">
        <v>119</v>
      </c>
      <c r="D73" s="53"/>
      <c r="E73" s="21"/>
      <c r="F73" s="54"/>
      <c r="G73" s="53"/>
      <c r="H73" s="21"/>
      <c r="I73" s="54"/>
      <c r="J73" s="53"/>
      <c r="K73" s="21"/>
      <c r="L73" s="54"/>
      <c r="M73" s="53">
        <v>12</v>
      </c>
      <c r="N73" s="21">
        <v>-11</v>
      </c>
      <c r="O73" s="54">
        <v>13</v>
      </c>
      <c r="P73" s="53">
        <v>-8</v>
      </c>
      <c r="Q73" s="21">
        <v>-11</v>
      </c>
      <c r="R73" s="54">
        <v>-4</v>
      </c>
      <c r="S73" s="53">
        <v>-12</v>
      </c>
      <c r="T73" s="21">
        <v>-5</v>
      </c>
      <c r="U73" s="54">
        <v>7</v>
      </c>
      <c r="V73" s="53">
        <v>-1</v>
      </c>
      <c r="W73" s="21">
        <v>6</v>
      </c>
      <c r="X73" s="54">
        <v>-4</v>
      </c>
      <c r="Y73" s="57">
        <v>4</v>
      </c>
      <c r="Z73" s="37">
        <v>12</v>
      </c>
      <c r="AA73" s="37">
        <v>4</v>
      </c>
      <c r="AB73" s="37">
        <v>-18</v>
      </c>
      <c r="AC73" s="39">
        <f t="shared" si="1"/>
        <v>33.333333333333329</v>
      </c>
    </row>
    <row r="74" spans="1:29" ht="20.100000000000001" customHeight="1" x14ac:dyDescent="0.3">
      <c r="A74" s="24">
        <v>46</v>
      </c>
      <c r="B74" s="18" t="s">
        <v>334</v>
      </c>
      <c r="C74" s="48" t="s">
        <v>465</v>
      </c>
      <c r="D74" s="53">
        <v>-1</v>
      </c>
      <c r="E74" s="21">
        <v>2</v>
      </c>
      <c r="F74" s="54">
        <v>4</v>
      </c>
      <c r="G74" s="53"/>
      <c r="H74" s="21"/>
      <c r="I74" s="54"/>
      <c r="J74" s="53">
        <v>-8</v>
      </c>
      <c r="K74" s="21">
        <v>-7</v>
      </c>
      <c r="L74" s="54">
        <v>-3</v>
      </c>
      <c r="M74" s="53"/>
      <c r="N74" s="21"/>
      <c r="O74" s="54"/>
      <c r="P74" s="53"/>
      <c r="Q74" s="21"/>
      <c r="R74" s="54"/>
      <c r="S74" s="53"/>
      <c r="T74" s="21"/>
      <c r="U74" s="54"/>
      <c r="V74" s="53"/>
      <c r="W74" s="21"/>
      <c r="X74" s="54"/>
      <c r="Y74" s="57">
        <v>2</v>
      </c>
      <c r="Z74" s="37">
        <v>6</v>
      </c>
      <c r="AA74" s="37">
        <v>2</v>
      </c>
      <c r="AB74" s="37">
        <v>-13</v>
      </c>
      <c r="AC74" s="39">
        <f t="shared" si="1"/>
        <v>33.333333333333329</v>
      </c>
    </row>
    <row r="75" spans="1:29" ht="20.100000000000001" customHeight="1" x14ac:dyDescent="0.3">
      <c r="A75" s="24">
        <v>47</v>
      </c>
      <c r="B75" s="19" t="s">
        <v>507</v>
      </c>
      <c r="C75" s="48" t="s">
        <v>465</v>
      </c>
      <c r="D75" s="53">
        <v>-1</v>
      </c>
      <c r="E75" s="21">
        <v>2</v>
      </c>
      <c r="F75" s="54">
        <v>4</v>
      </c>
      <c r="G75" s="53"/>
      <c r="H75" s="21"/>
      <c r="I75" s="54"/>
      <c r="J75" s="53">
        <v>-8</v>
      </c>
      <c r="K75" s="21">
        <v>-7</v>
      </c>
      <c r="L75" s="54">
        <v>-9</v>
      </c>
      <c r="M75" s="53"/>
      <c r="N75" s="21"/>
      <c r="O75" s="54"/>
      <c r="P75" s="53"/>
      <c r="Q75" s="21"/>
      <c r="R75" s="54"/>
      <c r="S75" s="53"/>
      <c r="T75" s="21"/>
      <c r="U75" s="54"/>
      <c r="V75" s="53"/>
      <c r="W75" s="21"/>
      <c r="X75" s="54"/>
      <c r="Y75" s="57">
        <v>2</v>
      </c>
      <c r="Z75" s="37">
        <v>6</v>
      </c>
      <c r="AA75" s="37">
        <v>2</v>
      </c>
      <c r="AB75" s="37">
        <v>-19</v>
      </c>
      <c r="AC75" s="39">
        <f t="shared" si="1"/>
        <v>33.333333333333329</v>
      </c>
    </row>
    <row r="76" spans="1:29" ht="20.100000000000001" customHeight="1" x14ac:dyDescent="0.3">
      <c r="A76" s="24">
        <v>48</v>
      </c>
      <c r="B76" s="18" t="s">
        <v>65</v>
      </c>
      <c r="C76" s="48" t="s">
        <v>463</v>
      </c>
      <c r="D76" s="53">
        <v>-1</v>
      </c>
      <c r="E76" s="21">
        <v>5</v>
      </c>
      <c r="F76" s="54">
        <v>-4</v>
      </c>
      <c r="G76" s="53"/>
      <c r="H76" s="21"/>
      <c r="I76" s="54"/>
      <c r="J76" s="53">
        <v>-13</v>
      </c>
      <c r="K76" s="21">
        <v>-10</v>
      </c>
      <c r="L76" s="54">
        <v>-13</v>
      </c>
      <c r="M76" s="53">
        <v>-1</v>
      </c>
      <c r="N76" s="21">
        <v>9</v>
      </c>
      <c r="O76" s="54"/>
      <c r="P76" s="53">
        <v>3</v>
      </c>
      <c r="Q76" s="21">
        <v>-1</v>
      </c>
      <c r="R76" s="54">
        <v>-7</v>
      </c>
      <c r="S76" s="53"/>
      <c r="T76" s="21"/>
      <c r="U76" s="54"/>
      <c r="V76" s="53"/>
      <c r="W76" s="21"/>
      <c r="X76" s="54"/>
      <c r="Y76" s="57">
        <v>4</v>
      </c>
      <c r="Z76" s="37">
        <v>11</v>
      </c>
      <c r="AA76" s="37">
        <v>3</v>
      </c>
      <c r="AB76" s="37">
        <v>-33</v>
      </c>
      <c r="AC76" s="39">
        <f t="shared" si="1"/>
        <v>27.27272727272727</v>
      </c>
    </row>
    <row r="77" spans="1:29" ht="20.100000000000001" customHeight="1" x14ac:dyDescent="0.3">
      <c r="A77" s="24">
        <v>49</v>
      </c>
      <c r="B77" s="18" t="s">
        <v>64</v>
      </c>
      <c r="C77" s="48" t="s">
        <v>463</v>
      </c>
      <c r="D77" s="53">
        <v>1</v>
      </c>
      <c r="E77" s="21">
        <v>5</v>
      </c>
      <c r="F77" s="54">
        <v>-4</v>
      </c>
      <c r="G77" s="53"/>
      <c r="H77" s="21"/>
      <c r="I77" s="54"/>
      <c r="J77" s="53">
        <v>-1</v>
      </c>
      <c r="K77" s="21">
        <v>-4</v>
      </c>
      <c r="L77" s="54">
        <v>-1</v>
      </c>
      <c r="M77" s="53">
        <v>-11</v>
      </c>
      <c r="N77" s="21">
        <v>11</v>
      </c>
      <c r="O77" s="54">
        <v>-13</v>
      </c>
      <c r="P77" s="53">
        <v>-4</v>
      </c>
      <c r="Q77" s="21">
        <v>-5</v>
      </c>
      <c r="R77" s="54">
        <v>-5</v>
      </c>
      <c r="S77" s="53"/>
      <c r="T77" s="21"/>
      <c r="U77" s="54"/>
      <c r="V77" s="53"/>
      <c r="W77" s="21"/>
      <c r="X77" s="54"/>
      <c r="Y77" s="57">
        <v>4</v>
      </c>
      <c r="Z77" s="37">
        <v>12</v>
      </c>
      <c r="AA77" s="37">
        <v>3</v>
      </c>
      <c r="AB77" s="37">
        <v>-31</v>
      </c>
      <c r="AC77" s="39">
        <f t="shared" si="1"/>
        <v>25</v>
      </c>
    </row>
    <row r="78" spans="1:29" ht="20.100000000000001" customHeight="1" x14ac:dyDescent="0.3">
      <c r="A78" s="24">
        <v>50</v>
      </c>
      <c r="B78" s="18" t="s">
        <v>532</v>
      </c>
      <c r="C78" s="48" t="s">
        <v>293</v>
      </c>
      <c r="D78" s="53">
        <v>-9</v>
      </c>
      <c r="E78" s="21">
        <v>-10</v>
      </c>
      <c r="F78" s="54">
        <v>-6</v>
      </c>
      <c r="G78" s="53"/>
      <c r="H78" s="21"/>
      <c r="I78" s="54"/>
      <c r="J78" s="53">
        <v>-4</v>
      </c>
      <c r="K78" s="21">
        <v>1</v>
      </c>
      <c r="L78" s="54">
        <v>-10</v>
      </c>
      <c r="M78" s="53">
        <v>-3</v>
      </c>
      <c r="N78" s="21">
        <v>5</v>
      </c>
      <c r="O78" s="54">
        <v>7</v>
      </c>
      <c r="P78" s="53">
        <v>-8</v>
      </c>
      <c r="Q78" s="21">
        <v>-12</v>
      </c>
      <c r="R78" s="54">
        <v>-2</v>
      </c>
      <c r="S78" s="53"/>
      <c r="T78" s="21"/>
      <c r="U78" s="54"/>
      <c r="V78" s="53"/>
      <c r="W78" s="21"/>
      <c r="X78" s="54"/>
      <c r="Y78" s="57">
        <v>4</v>
      </c>
      <c r="Z78" s="37">
        <v>12</v>
      </c>
      <c r="AA78" s="37">
        <v>3</v>
      </c>
      <c r="AB78" s="37">
        <v>-51</v>
      </c>
      <c r="AC78" s="39">
        <f t="shared" si="1"/>
        <v>25</v>
      </c>
    </row>
    <row r="79" spans="1:29" ht="20.100000000000001" customHeight="1" x14ac:dyDescent="0.3">
      <c r="A79" s="24">
        <v>51</v>
      </c>
      <c r="B79" s="19" t="s">
        <v>69</v>
      </c>
      <c r="C79" s="48" t="s">
        <v>463</v>
      </c>
      <c r="D79" s="53">
        <v>-1</v>
      </c>
      <c r="E79" s="21">
        <v>-2</v>
      </c>
      <c r="F79" s="54">
        <v>11</v>
      </c>
      <c r="G79" s="53"/>
      <c r="H79" s="21"/>
      <c r="I79" s="54"/>
      <c r="J79" s="53"/>
      <c r="K79" s="21"/>
      <c r="L79" s="54"/>
      <c r="M79" s="53">
        <v>-12</v>
      </c>
      <c r="N79" s="21">
        <v>-1</v>
      </c>
      <c r="O79" s="54">
        <v>9</v>
      </c>
      <c r="P79" s="53">
        <v>-1</v>
      </c>
      <c r="Q79" s="21">
        <v>-7</v>
      </c>
      <c r="R79" s="54"/>
      <c r="S79" s="53"/>
      <c r="T79" s="21"/>
      <c r="U79" s="54"/>
      <c r="V79" s="53"/>
      <c r="W79" s="21"/>
      <c r="X79" s="54"/>
      <c r="Y79" s="57">
        <v>3</v>
      </c>
      <c r="Z79" s="37">
        <v>8</v>
      </c>
      <c r="AA79" s="37">
        <v>2</v>
      </c>
      <c r="AB79" s="37">
        <v>-4</v>
      </c>
      <c r="AC79" s="39">
        <f t="shared" si="1"/>
        <v>25</v>
      </c>
    </row>
    <row r="80" spans="1:29" ht="20.100000000000001" customHeight="1" x14ac:dyDescent="0.3">
      <c r="A80" s="24">
        <v>52</v>
      </c>
      <c r="B80" s="18" t="s">
        <v>327</v>
      </c>
      <c r="C80" s="48" t="s">
        <v>481</v>
      </c>
      <c r="D80" s="53"/>
      <c r="E80" s="21"/>
      <c r="F80" s="54"/>
      <c r="G80" s="53"/>
      <c r="H80" s="21"/>
      <c r="I80" s="54"/>
      <c r="J80" s="53"/>
      <c r="K80" s="21"/>
      <c r="L80" s="54"/>
      <c r="M80" s="53"/>
      <c r="N80" s="21"/>
      <c r="O80" s="54"/>
      <c r="P80" s="53"/>
      <c r="Q80" s="21"/>
      <c r="R80" s="54"/>
      <c r="S80" s="53">
        <v>-6</v>
      </c>
      <c r="T80" s="21">
        <v>-2</v>
      </c>
      <c r="U80" s="54"/>
      <c r="V80" s="53">
        <v>6</v>
      </c>
      <c r="W80" s="21">
        <v>-3</v>
      </c>
      <c r="X80" s="54"/>
      <c r="Y80" s="57">
        <v>2</v>
      </c>
      <c r="Z80" s="37">
        <v>4</v>
      </c>
      <c r="AA80" s="37">
        <v>1</v>
      </c>
      <c r="AB80" s="37">
        <v>-5</v>
      </c>
      <c r="AC80" s="39">
        <f t="shared" si="1"/>
        <v>25</v>
      </c>
    </row>
    <row r="81" spans="1:29" ht="20.100000000000001" customHeight="1" x14ac:dyDescent="0.3">
      <c r="A81" s="24">
        <v>53</v>
      </c>
      <c r="B81" s="18" t="s">
        <v>349</v>
      </c>
      <c r="C81" s="48" t="s">
        <v>465</v>
      </c>
      <c r="D81" s="53"/>
      <c r="E81" s="21"/>
      <c r="F81" s="54"/>
      <c r="G81" s="53"/>
      <c r="H81" s="21"/>
      <c r="I81" s="54"/>
      <c r="J81" s="53"/>
      <c r="K81" s="21"/>
      <c r="L81" s="54">
        <v>-9</v>
      </c>
      <c r="M81" s="53">
        <v>4</v>
      </c>
      <c r="N81" s="21"/>
      <c r="O81" s="54">
        <v>-11</v>
      </c>
      <c r="P81" s="53"/>
      <c r="Q81" s="21">
        <v>-4</v>
      </c>
      <c r="R81" s="54"/>
      <c r="S81" s="53"/>
      <c r="T81" s="21"/>
      <c r="U81" s="54"/>
      <c r="V81" s="53"/>
      <c r="W81" s="21"/>
      <c r="X81" s="54"/>
      <c r="Y81" s="57">
        <v>3</v>
      </c>
      <c r="Z81" s="37">
        <v>4</v>
      </c>
      <c r="AA81" s="37">
        <v>1</v>
      </c>
      <c r="AB81" s="37">
        <v>-20</v>
      </c>
      <c r="AC81" s="39">
        <f t="shared" si="1"/>
        <v>25</v>
      </c>
    </row>
    <row r="82" spans="1:29" ht="20.100000000000001" customHeight="1" x14ac:dyDescent="0.3">
      <c r="A82" s="24">
        <v>54</v>
      </c>
      <c r="B82" s="18" t="s">
        <v>528</v>
      </c>
      <c r="C82" s="48" t="s">
        <v>463</v>
      </c>
      <c r="D82" s="53">
        <v>-1</v>
      </c>
      <c r="E82" s="21">
        <v>-2</v>
      </c>
      <c r="F82" s="54">
        <v>11</v>
      </c>
      <c r="G82" s="53"/>
      <c r="H82" s="21"/>
      <c r="I82" s="54"/>
      <c r="J82" s="53"/>
      <c r="K82" s="21"/>
      <c r="L82" s="54"/>
      <c r="M82" s="55">
        <v>-12</v>
      </c>
      <c r="N82" s="20">
        <v>-1</v>
      </c>
      <c r="O82" s="56"/>
      <c r="P82" s="55"/>
      <c r="Q82" s="20"/>
      <c r="R82" s="56"/>
      <c r="S82" s="55"/>
      <c r="T82" s="20"/>
      <c r="U82" s="56"/>
      <c r="V82" s="55"/>
      <c r="W82" s="20"/>
      <c r="X82" s="56"/>
      <c r="Y82" s="57">
        <v>2</v>
      </c>
      <c r="Z82" s="38">
        <v>5</v>
      </c>
      <c r="AA82" s="38">
        <v>1</v>
      </c>
      <c r="AB82" s="38">
        <v>-5</v>
      </c>
      <c r="AC82" s="39">
        <f t="shared" si="1"/>
        <v>20</v>
      </c>
    </row>
    <row r="83" spans="1:29" ht="20.100000000000001" customHeight="1" x14ac:dyDescent="0.3">
      <c r="A83" s="24">
        <v>55</v>
      </c>
      <c r="B83" s="18" t="s">
        <v>383</v>
      </c>
      <c r="C83" s="48" t="s">
        <v>543</v>
      </c>
      <c r="D83" s="53">
        <v>-3</v>
      </c>
      <c r="E83" s="21">
        <v>-4</v>
      </c>
      <c r="F83" s="54">
        <v>-9</v>
      </c>
      <c r="G83" s="53"/>
      <c r="H83" s="21"/>
      <c r="I83" s="54"/>
      <c r="J83" s="53"/>
      <c r="K83" s="21">
        <v>5</v>
      </c>
      <c r="L83" s="54">
        <v>-4</v>
      </c>
      <c r="M83" s="53"/>
      <c r="N83" s="21"/>
      <c r="O83" s="54"/>
      <c r="P83" s="53"/>
      <c r="Q83" s="21"/>
      <c r="R83" s="54"/>
      <c r="S83" s="53"/>
      <c r="T83" s="21"/>
      <c r="U83" s="54"/>
      <c r="V83" s="53"/>
      <c r="W83" s="21"/>
      <c r="X83" s="54"/>
      <c r="Y83" s="57">
        <v>2</v>
      </c>
      <c r="Z83" s="37">
        <v>5</v>
      </c>
      <c r="AA83" s="37">
        <v>1</v>
      </c>
      <c r="AB83" s="37">
        <v>-15</v>
      </c>
      <c r="AC83" s="39">
        <f t="shared" si="1"/>
        <v>20</v>
      </c>
    </row>
    <row r="84" spans="1:29" ht="20.100000000000001" customHeight="1" x14ac:dyDescent="0.3">
      <c r="A84" s="24">
        <v>56</v>
      </c>
      <c r="B84" s="18" t="s">
        <v>555</v>
      </c>
      <c r="C84" s="48" t="s">
        <v>463</v>
      </c>
      <c r="D84" s="53"/>
      <c r="E84" s="21"/>
      <c r="F84" s="54"/>
      <c r="G84" s="53"/>
      <c r="H84" s="21"/>
      <c r="I84" s="54"/>
      <c r="J84" s="53">
        <v>-1</v>
      </c>
      <c r="K84" s="21">
        <v>-10</v>
      </c>
      <c r="L84" s="54">
        <v>-13</v>
      </c>
      <c r="M84" s="55">
        <v>-11</v>
      </c>
      <c r="N84" s="20">
        <v>-13</v>
      </c>
      <c r="O84" s="56"/>
      <c r="P84" s="55">
        <v>3</v>
      </c>
      <c r="Q84" s="20">
        <v>-5</v>
      </c>
      <c r="R84" s="56"/>
      <c r="S84" s="55"/>
      <c r="T84" s="20"/>
      <c r="U84" s="56"/>
      <c r="V84" s="55"/>
      <c r="W84" s="20"/>
      <c r="X84" s="56"/>
      <c r="Y84" s="57">
        <v>3</v>
      </c>
      <c r="Z84" s="38">
        <v>7</v>
      </c>
      <c r="AA84" s="38">
        <v>1</v>
      </c>
      <c r="AB84" s="38">
        <v>-50</v>
      </c>
      <c r="AC84" s="39">
        <f t="shared" si="1"/>
        <v>14.285714285714285</v>
      </c>
    </row>
    <row r="85" spans="1:29" ht="20.100000000000001" customHeight="1" x14ac:dyDescent="0.3">
      <c r="A85" s="24">
        <v>57</v>
      </c>
      <c r="B85" s="18" t="s">
        <v>542</v>
      </c>
      <c r="C85" s="48" t="s">
        <v>544</v>
      </c>
      <c r="D85" s="53">
        <v>-11</v>
      </c>
      <c r="E85" s="21"/>
      <c r="F85" s="54"/>
      <c r="G85" s="53"/>
      <c r="H85" s="21"/>
      <c r="I85" s="54"/>
      <c r="J85" s="53">
        <v>-5</v>
      </c>
      <c r="K85" s="21">
        <v>-6</v>
      </c>
      <c r="L85" s="54">
        <v>-11</v>
      </c>
      <c r="M85" s="53">
        <v>-7</v>
      </c>
      <c r="N85" s="21">
        <v>-12</v>
      </c>
      <c r="O85" s="54">
        <v>-9</v>
      </c>
      <c r="P85" s="53">
        <v>-12</v>
      </c>
      <c r="Q85" s="21">
        <v>2</v>
      </c>
      <c r="R85" s="54">
        <v>-7</v>
      </c>
      <c r="S85" s="53"/>
      <c r="T85" s="21"/>
      <c r="U85" s="54"/>
      <c r="V85" s="53"/>
      <c r="W85" s="21"/>
      <c r="X85" s="54"/>
      <c r="Y85" s="57">
        <v>4</v>
      </c>
      <c r="Z85" s="37">
        <v>10</v>
      </c>
      <c r="AA85" s="37">
        <v>1</v>
      </c>
      <c r="AB85" s="37">
        <v>-78</v>
      </c>
      <c r="AC85" s="39">
        <f t="shared" si="1"/>
        <v>10</v>
      </c>
    </row>
    <row r="86" spans="1:29" ht="20.100000000000001" customHeight="1" x14ac:dyDescent="0.3">
      <c r="A86" s="24">
        <v>58</v>
      </c>
      <c r="B86" s="18" t="s">
        <v>536</v>
      </c>
      <c r="C86" s="48" t="s">
        <v>544</v>
      </c>
      <c r="D86" s="53">
        <v>-11</v>
      </c>
      <c r="E86" s="21">
        <v>-7</v>
      </c>
      <c r="F86" s="54">
        <v>-12</v>
      </c>
      <c r="G86" s="53"/>
      <c r="H86" s="21"/>
      <c r="I86" s="54"/>
      <c r="J86" s="53">
        <v>-6</v>
      </c>
      <c r="K86" s="21">
        <v>-6</v>
      </c>
      <c r="L86" s="54">
        <v>-12</v>
      </c>
      <c r="M86" s="55">
        <v>-7</v>
      </c>
      <c r="N86" s="20">
        <v>-12</v>
      </c>
      <c r="O86" s="56">
        <v>-13</v>
      </c>
      <c r="P86" s="55">
        <v>-12</v>
      </c>
      <c r="Q86" s="20">
        <v>2</v>
      </c>
      <c r="R86" s="56">
        <v>-11</v>
      </c>
      <c r="S86" s="55"/>
      <c r="T86" s="20"/>
      <c r="U86" s="56"/>
      <c r="V86" s="55"/>
      <c r="W86" s="20"/>
      <c r="X86" s="56"/>
      <c r="Y86" s="57">
        <v>4</v>
      </c>
      <c r="Z86" s="38">
        <v>12</v>
      </c>
      <c r="AA86" s="38">
        <v>1</v>
      </c>
      <c r="AB86" s="38">
        <v>-107</v>
      </c>
      <c r="AC86" s="39">
        <f t="shared" si="1"/>
        <v>8.3333333333333321</v>
      </c>
    </row>
    <row r="87" spans="1:29" ht="20.100000000000001" customHeight="1" x14ac:dyDescent="0.3">
      <c r="A87" s="24">
        <v>59</v>
      </c>
      <c r="B87" s="18" t="s">
        <v>538</v>
      </c>
      <c r="C87" s="48" t="s">
        <v>544</v>
      </c>
      <c r="D87" s="53">
        <v>-11</v>
      </c>
      <c r="E87" s="21">
        <v>-7</v>
      </c>
      <c r="F87" s="54">
        <v>-12</v>
      </c>
      <c r="G87" s="53"/>
      <c r="H87" s="21"/>
      <c r="I87" s="54"/>
      <c r="J87" s="53">
        <v>-6</v>
      </c>
      <c r="K87" s="21">
        <v>-13</v>
      </c>
      <c r="L87" s="54">
        <v>-12</v>
      </c>
      <c r="M87" s="53">
        <v>-12</v>
      </c>
      <c r="N87" s="21">
        <v>-12</v>
      </c>
      <c r="O87" s="54">
        <v>-9</v>
      </c>
      <c r="P87" s="53">
        <v>-6</v>
      </c>
      <c r="Q87" s="21">
        <v>-10</v>
      </c>
      <c r="R87" s="54">
        <v>-7</v>
      </c>
      <c r="S87" s="53"/>
      <c r="T87" s="21"/>
      <c r="U87" s="54"/>
      <c r="V87" s="53"/>
      <c r="W87" s="21"/>
      <c r="X87" s="54"/>
      <c r="Y87" s="57">
        <v>4</v>
      </c>
      <c r="Z87" s="37">
        <v>12</v>
      </c>
      <c r="AA87" s="37">
        <v>0</v>
      </c>
      <c r="AB87" s="37">
        <v>-117</v>
      </c>
      <c r="AC87" s="39">
        <f t="shared" si="1"/>
        <v>0</v>
      </c>
    </row>
    <row r="88" spans="1:29" ht="20.100000000000001" customHeight="1" x14ac:dyDescent="0.3">
      <c r="A88" s="24">
        <v>60</v>
      </c>
      <c r="B88" s="18" t="s">
        <v>537</v>
      </c>
      <c r="C88" s="48" t="s">
        <v>544</v>
      </c>
      <c r="D88" s="53">
        <v>-11</v>
      </c>
      <c r="E88" s="21">
        <v>-7</v>
      </c>
      <c r="F88" s="54">
        <v>-12</v>
      </c>
      <c r="G88" s="53"/>
      <c r="H88" s="21"/>
      <c r="I88" s="54"/>
      <c r="J88" s="53">
        <v>-6</v>
      </c>
      <c r="K88" s="21">
        <v>-13</v>
      </c>
      <c r="L88" s="54">
        <v>-11</v>
      </c>
      <c r="M88" s="53">
        <v>-12</v>
      </c>
      <c r="N88" s="21">
        <v>-10</v>
      </c>
      <c r="O88" s="54">
        <v>-13</v>
      </c>
      <c r="P88" s="53">
        <v>-6</v>
      </c>
      <c r="Q88" s="21">
        <v>-10</v>
      </c>
      <c r="R88" s="54">
        <v>-11</v>
      </c>
      <c r="S88" s="53"/>
      <c r="T88" s="21"/>
      <c r="U88" s="54"/>
      <c r="V88" s="53"/>
      <c r="W88" s="21"/>
      <c r="X88" s="54"/>
      <c r="Y88" s="57">
        <v>4</v>
      </c>
      <c r="Z88" s="37">
        <v>12</v>
      </c>
      <c r="AA88" s="37">
        <v>0</v>
      </c>
      <c r="AB88" s="37">
        <v>-122</v>
      </c>
      <c r="AC88" s="39">
        <f t="shared" si="1"/>
        <v>0</v>
      </c>
    </row>
    <row r="89" spans="1:29" ht="20.100000000000001" customHeight="1" x14ac:dyDescent="0.3">
      <c r="A89" s="24">
        <v>61</v>
      </c>
      <c r="B89" s="18" t="s">
        <v>541</v>
      </c>
      <c r="C89" s="48" t="s">
        <v>544</v>
      </c>
      <c r="D89" s="53">
        <v>-11</v>
      </c>
      <c r="E89" s="21"/>
      <c r="F89" s="54">
        <v>-12</v>
      </c>
      <c r="G89" s="53"/>
      <c r="H89" s="21"/>
      <c r="I89" s="54"/>
      <c r="J89" s="53">
        <v>-5</v>
      </c>
      <c r="K89" s="21">
        <v>-6</v>
      </c>
      <c r="L89" s="54">
        <v>-12</v>
      </c>
      <c r="M89" s="53">
        <v>-12</v>
      </c>
      <c r="N89" s="21">
        <v>-10</v>
      </c>
      <c r="O89" s="54">
        <v>-9</v>
      </c>
      <c r="P89" s="53">
        <v>-12</v>
      </c>
      <c r="Q89" s="21">
        <v>-10</v>
      </c>
      <c r="R89" s="54">
        <v>-11</v>
      </c>
      <c r="S89" s="53"/>
      <c r="T89" s="21"/>
      <c r="U89" s="54"/>
      <c r="V89" s="53"/>
      <c r="W89" s="21"/>
      <c r="X89" s="54"/>
      <c r="Y89" s="57">
        <v>4</v>
      </c>
      <c r="Z89" s="38">
        <v>11</v>
      </c>
      <c r="AA89" s="38">
        <v>0</v>
      </c>
      <c r="AB89" s="38">
        <v>-110</v>
      </c>
      <c r="AC89" s="39">
        <f t="shared" si="1"/>
        <v>0</v>
      </c>
    </row>
    <row r="90" spans="1:29" ht="20.100000000000001" customHeight="1" x14ac:dyDescent="0.3">
      <c r="A90" s="83"/>
      <c r="B90" s="67" t="s">
        <v>390</v>
      </c>
      <c r="C90" s="68" t="s">
        <v>119</v>
      </c>
      <c r="D90" s="69"/>
      <c r="E90" s="70"/>
      <c r="F90" s="71"/>
      <c r="G90" s="69"/>
      <c r="H90" s="70"/>
      <c r="I90" s="71"/>
      <c r="J90" s="69">
        <v>11</v>
      </c>
      <c r="K90" s="70">
        <v>-1</v>
      </c>
      <c r="L90" s="71">
        <v>11</v>
      </c>
      <c r="M90" s="69"/>
      <c r="N90" s="70"/>
      <c r="O90" s="71"/>
      <c r="P90" s="69"/>
      <c r="Q90" s="70"/>
      <c r="R90" s="71"/>
      <c r="S90" s="69"/>
      <c r="T90" s="70"/>
      <c r="U90" s="71"/>
      <c r="V90" s="69"/>
      <c r="W90" s="70"/>
      <c r="X90" s="71"/>
      <c r="Y90" s="72">
        <v>1</v>
      </c>
      <c r="Z90" s="66">
        <v>3</v>
      </c>
      <c r="AA90" s="66">
        <v>2</v>
      </c>
      <c r="AB90" s="66">
        <v>21</v>
      </c>
      <c r="AC90" s="84">
        <f t="shared" si="1"/>
        <v>66.666666666666657</v>
      </c>
    </row>
    <row r="91" spans="1:29" ht="20.100000000000001" customHeight="1" x14ac:dyDescent="0.3">
      <c r="A91" s="83"/>
      <c r="B91" s="67" t="s">
        <v>560</v>
      </c>
      <c r="C91" s="68" t="s">
        <v>543</v>
      </c>
      <c r="D91" s="69"/>
      <c r="E91" s="70"/>
      <c r="F91" s="71"/>
      <c r="G91" s="69"/>
      <c r="H91" s="70"/>
      <c r="I91" s="71"/>
      <c r="J91" s="69">
        <v>11</v>
      </c>
      <c r="K91" s="70">
        <v>7</v>
      </c>
      <c r="L91" s="71">
        <v>-4</v>
      </c>
      <c r="M91" s="69"/>
      <c r="N91" s="70"/>
      <c r="O91" s="71"/>
      <c r="P91" s="69"/>
      <c r="Q91" s="70"/>
      <c r="R91" s="71"/>
      <c r="S91" s="69"/>
      <c r="T91" s="70"/>
      <c r="U91" s="71"/>
      <c r="V91" s="69"/>
      <c r="W91" s="70"/>
      <c r="X91" s="71"/>
      <c r="Y91" s="72">
        <v>1</v>
      </c>
      <c r="Z91" s="66">
        <v>3</v>
      </c>
      <c r="AA91" s="66">
        <v>2</v>
      </c>
      <c r="AB91" s="66">
        <v>14</v>
      </c>
      <c r="AC91" s="84">
        <f t="shared" si="1"/>
        <v>66.666666666666657</v>
      </c>
    </row>
    <row r="92" spans="1:29" ht="20.100000000000001" customHeight="1" x14ac:dyDescent="0.3">
      <c r="A92" s="83"/>
      <c r="B92" s="67" t="s">
        <v>351</v>
      </c>
      <c r="C92" s="68" t="s">
        <v>465</v>
      </c>
      <c r="D92" s="69"/>
      <c r="E92" s="70"/>
      <c r="F92" s="71"/>
      <c r="G92" s="69"/>
      <c r="H92" s="70"/>
      <c r="I92" s="71"/>
      <c r="J92" s="69"/>
      <c r="K92" s="70"/>
      <c r="L92" s="71"/>
      <c r="M92" s="69"/>
      <c r="N92" s="70">
        <v>-4</v>
      </c>
      <c r="O92" s="71"/>
      <c r="P92" s="69">
        <v>8</v>
      </c>
      <c r="Q92" s="70"/>
      <c r="R92" s="71">
        <v>2</v>
      </c>
      <c r="S92" s="69"/>
      <c r="T92" s="70"/>
      <c r="U92" s="71"/>
      <c r="V92" s="69"/>
      <c r="W92" s="70"/>
      <c r="X92" s="71"/>
      <c r="Y92" s="72">
        <v>2</v>
      </c>
      <c r="Z92" s="66">
        <v>3</v>
      </c>
      <c r="AA92" s="66">
        <v>2</v>
      </c>
      <c r="AB92" s="66">
        <v>6</v>
      </c>
      <c r="AC92" s="84">
        <f t="shared" si="1"/>
        <v>66.666666666666657</v>
      </c>
    </row>
    <row r="93" spans="1:29" ht="20.100000000000001" customHeight="1" x14ac:dyDescent="0.3">
      <c r="A93" s="83"/>
      <c r="B93" s="67" t="s">
        <v>176</v>
      </c>
      <c r="C93" s="68" t="s">
        <v>293</v>
      </c>
      <c r="D93" s="69">
        <v>1</v>
      </c>
      <c r="E93" s="70"/>
      <c r="F93" s="71"/>
      <c r="G93" s="69"/>
      <c r="H93" s="70"/>
      <c r="I93" s="71"/>
      <c r="J93" s="69"/>
      <c r="K93" s="70">
        <v>8</v>
      </c>
      <c r="L93" s="71">
        <v>-11</v>
      </c>
      <c r="M93" s="69"/>
      <c r="N93" s="70"/>
      <c r="O93" s="71"/>
      <c r="P93" s="69"/>
      <c r="Q93" s="70"/>
      <c r="R93" s="71"/>
      <c r="S93" s="69"/>
      <c r="T93" s="70"/>
      <c r="U93" s="71"/>
      <c r="V93" s="69"/>
      <c r="W93" s="70"/>
      <c r="X93" s="71"/>
      <c r="Y93" s="72">
        <v>2</v>
      </c>
      <c r="Z93" s="66">
        <v>3</v>
      </c>
      <c r="AA93" s="66">
        <v>1</v>
      </c>
      <c r="AB93" s="66">
        <v>-2</v>
      </c>
      <c r="AC93" s="84">
        <f t="shared" ref="AC93:AC105" si="2">AA93/Z93*100</f>
        <v>33.333333333333329</v>
      </c>
    </row>
    <row r="94" spans="1:29" ht="20.100000000000001" customHeight="1" x14ac:dyDescent="0.3">
      <c r="A94" s="83"/>
      <c r="B94" s="67" t="s">
        <v>534</v>
      </c>
      <c r="C94" s="68" t="s">
        <v>119</v>
      </c>
      <c r="D94" s="69">
        <v>-6</v>
      </c>
      <c r="E94" s="70">
        <v>-13</v>
      </c>
      <c r="F94" s="71">
        <v>10</v>
      </c>
      <c r="G94" s="69"/>
      <c r="H94" s="70"/>
      <c r="I94" s="71"/>
      <c r="J94" s="69"/>
      <c r="K94" s="70"/>
      <c r="L94" s="71"/>
      <c r="M94" s="69"/>
      <c r="N94" s="70"/>
      <c r="O94" s="71"/>
      <c r="P94" s="69"/>
      <c r="Q94" s="70"/>
      <c r="R94" s="71"/>
      <c r="S94" s="69"/>
      <c r="T94" s="70"/>
      <c r="U94" s="71"/>
      <c r="V94" s="69"/>
      <c r="W94" s="70"/>
      <c r="X94" s="71"/>
      <c r="Y94" s="72">
        <v>1</v>
      </c>
      <c r="Z94" s="66">
        <v>3</v>
      </c>
      <c r="AA94" s="66">
        <v>1</v>
      </c>
      <c r="AB94" s="66">
        <v>-9</v>
      </c>
      <c r="AC94" s="84">
        <f t="shared" si="2"/>
        <v>33.333333333333329</v>
      </c>
    </row>
    <row r="95" spans="1:29" ht="20.100000000000001" customHeight="1" x14ac:dyDescent="0.3">
      <c r="A95" s="83"/>
      <c r="B95" s="67" t="s">
        <v>556</v>
      </c>
      <c r="C95" s="68" t="s">
        <v>118</v>
      </c>
      <c r="D95" s="69"/>
      <c r="E95" s="70"/>
      <c r="F95" s="71"/>
      <c r="G95" s="69"/>
      <c r="H95" s="70"/>
      <c r="I95" s="71"/>
      <c r="J95" s="69">
        <v>-11</v>
      </c>
      <c r="K95" s="70"/>
      <c r="L95" s="71">
        <v>4</v>
      </c>
      <c r="M95" s="69">
        <v>-6</v>
      </c>
      <c r="N95" s="70"/>
      <c r="O95" s="71"/>
      <c r="P95" s="69"/>
      <c r="Q95" s="70"/>
      <c r="R95" s="71"/>
      <c r="S95" s="69"/>
      <c r="T95" s="70"/>
      <c r="U95" s="71"/>
      <c r="V95" s="69"/>
      <c r="W95" s="70"/>
      <c r="X95" s="71"/>
      <c r="Y95" s="72">
        <v>2</v>
      </c>
      <c r="Z95" s="66">
        <v>3</v>
      </c>
      <c r="AA95" s="66">
        <v>1</v>
      </c>
      <c r="AB95" s="66">
        <v>-13</v>
      </c>
      <c r="AC95" s="84">
        <f t="shared" si="2"/>
        <v>33.333333333333329</v>
      </c>
    </row>
    <row r="96" spans="1:29" ht="20.100000000000001" customHeight="1" x14ac:dyDescent="0.3">
      <c r="A96" s="83"/>
      <c r="B96" s="67" t="s">
        <v>533</v>
      </c>
      <c r="C96" s="68" t="s">
        <v>543</v>
      </c>
      <c r="D96" s="69">
        <v>-10</v>
      </c>
      <c r="E96" s="70">
        <v>5</v>
      </c>
      <c r="F96" s="71">
        <v>-9</v>
      </c>
      <c r="G96" s="69"/>
      <c r="H96" s="70"/>
      <c r="I96" s="71"/>
      <c r="J96" s="69"/>
      <c r="K96" s="70"/>
      <c r="L96" s="71"/>
      <c r="M96" s="75"/>
      <c r="N96" s="76"/>
      <c r="O96" s="77"/>
      <c r="P96" s="75"/>
      <c r="Q96" s="76"/>
      <c r="R96" s="77"/>
      <c r="S96" s="75"/>
      <c r="T96" s="76"/>
      <c r="U96" s="77"/>
      <c r="V96" s="75"/>
      <c r="W96" s="76"/>
      <c r="X96" s="77"/>
      <c r="Y96" s="72">
        <v>1</v>
      </c>
      <c r="Z96" s="79">
        <v>3</v>
      </c>
      <c r="AA96" s="79">
        <v>1</v>
      </c>
      <c r="AB96" s="79">
        <v>-14</v>
      </c>
      <c r="AC96" s="84">
        <f t="shared" si="2"/>
        <v>33.333333333333329</v>
      </c>
    </row>
    <row r="97" spans="1:32" ht="20.100000000000001" customHeight="1" x14ac:dyDescent="0.3">
      <c r="A97" s="83"/>
      <c r="B97" s="67" t="s">
        <v>243</v>
      </c>
      <c r="C97" s="68" t="s">
        <v>293</v>
      </c>
      <c r="D97" s="69">
        <v>-13</v>
      </c>
      <c r="E97" s="70"/>
      <c r="F97" s="71"/>
      <c r="G97" s="69"/>
      <c r="H97" s="70"/>
      <c r="I97" s="71"/>
      <c r="J97" s="69">
        <v>-11</v>
      </c>
      <c r="K97" s="70">
        <v>8</v>
      </c>
      <c r="L97" s="71"/>
      <c r="M97" s="69"/>
      <c r="N97" s="70"/>
      <c r="O97" s="71"/>
      <c r="P97" s="75"/>
      <c r="Q97" s="76"/>
      <c r="R97" s="77"/>
      <c r="S97" s="75"/>
      <c r="T97" s="76"/>
      <c r="U97" s="77"/>
      <c r="V97" s="75"/>
      <c r="W97" s="76"/>
      <c r="X97" s="77"/>
      <c r="Y97" s="78">
        <v>2</v>
      </c>
      <c r="Z97" s="79">
        <v>3</v>
      </c>
      <c r="AA97" s="79">
        <v>1</v>
      </c>
      <c r="AB97" s="79">
        <v>-16</v>
      </c>
      <c r="AC97" s="84">
        <f t="shared" si="2"/>
        <v>33.333333333333329</v>
      </c>
    </row>
    <row r="98" spans="1:32" ht="20.100000000000001" customHeight="1" x14ac:dyDescent="0.3">
      <c r="A98" s="83"/>
      <c r="B98" s="67" t="s">
        <v>263</v>
      </c>
      <c r="C98" s="68" t="s">
        <v>293</v>
      </c>
      <c r="D98" s="69"/>
      <c r="E98" s="70"/>
      <c r="F98" s="71"/>
      <c r="G98" s="69"/>
      <c r="H98" s="70"/>
      <c r="I98" s="71"/>
      <c r="J98" s="69">
        <v>-11</v>
      </c>
      <c r="K98" s="70">
        <v>1</v>
      </c>
      <c r="L98" s="71">
        <v>-10</v>
      </c>
      <c r="M98" s="69"/>
      <c r="N98" s="70"/>
      <c r="O98" s="71"/>
      <c r="P98" s="69"/>
      <c r="Q98" s="70"/>
      <c r="R98" s="71"/>
      <c r="S98" s="69"/>
      <c r="T98" s="70"/>
      <c r="U98" s="71"/>
      <c r="V98" s="69"/>
      <c r="W98" s="70"/>
      <c r="X98" s="71"/>
      <c r="Y98" s="72">
        <v>1</v>
      </c>
      <c r="Z98" s="66">
        <v>3</v>
      </c>
      <c r="AA98" s="66">
        <v>1</v>
      </c>
      <c r="AB98" s="66">
        <v>-20</v>
      </c>
      <c r="AC98" s="84">
        <f t="shared" si="2"/>
        <v>33.333333333333329</v>
      </c>
    </row>
    <row r="99" spans="1:32" ht="20.100000000000001" customHeight="1" x14ac:dyDescent="0.3">
      <c r="A99" s="83"/>
      <c r="B99" s="67" t="s">
        <v>54</v>
      </c>
      <c r="C99" s="68" t="s">
        <v>463</v>
      </c>
      <c r="D99" s="69"/>
      <c r="E99" s="70"/>
      <c r="F99" s="71"/>
      <c r="G99" s="69"/>
      <c r="H99" s="70"/>
      <c r="I99" s="71"/>
      <c r="J99" s="69"/>
      <c r="K99" s="70"/>
      <c r="L99" s="71"/>
      <c r="M99" s="69"/>
      <c r="N99" s="70"/>
      <c r="O99" s="71"/>
      <c r="P99" s="69">
        <v>-4</v>
      </c>
      <c r="Q99" s="70">
        <v>-1</v>
      </c>
      <c r="R99" s="71">
        <v>-7</v>
      </c>
      <c r="S99" s="69"/>
      <c r="T99" s="70"/>
      <c r="U99" s="71"/>
      <c r="V99" s="69"/>
      <c r="W99" s="70"/>
      <c r="X99" s="71"/>
      <c r="Y99" s="72">
        <v>1</v>
      </c>
      <c r="Z99" s="66">
        <v>3</v>
      </c>
      <c r="AA99" s="66">
        <v>0</v>
      </c>
      <c r="AB99" s="66">
        <v>-12</v>
      </c>
      <c r="AC99" s="84">
        <f t="shared" si="2"/>
        <v>0</v>
      </c>
    </row>
    <row r="100" spans="1:32" ht="20.100000000000001" customHeight="1" x14ac:dyDescent="0.3">
      <c r="A100" s="83"/>
      <c r="B100" s="67" t="s">
        <v>56</v>
      </c>
      <c r="C100" s="68" t="s">
        <v>463</v>
      </c>
      <c r="D100" s="69"/>
      <c r="E100" s="70"/>
      <c r="F100" s="71"/>
      <c r="G100" s="69"/>
      <c r="H100" s="70"/>
      <c r="I100" s="71"/>
      <c r="J100" s="69">
        <v>-13</v>
      </c>
      <c r="K100" s="70">
        <v>-10</v>
      </c>
      <c r="L100" s="71">
        <v>-1</v>
      </c>
      <c r="M100" s="69"/>
      <c r="N100" s="76"/>
      <c r="O100" s="77"/>
      <c r="P100" s="75"/>
      <c r="Q100" s="76"/>
      <c r="R100" s="77"/>
      <c r="S100" s="75"/>
      <c r="T100" s="76"/>
      <c r="U100" s="77"/>
      <c r="V100" s="75"/>
      <c r="W100" s="76"/>
      <c r="X100" s="77"/>
      <c r="Y100" s="72">
        <v>1</v>
      </c>
      <c r="Z100" s="79">
        <v>3</v>
      </c>
      <c r="AA100" s="79">
        <v>0</v>
      </c>
      <c r="AB100" s="79">
        <v>-24</v>
      </c>
      <c r="AC100" s="84">
        <f t="shared" si="2"/>
        <v>0</v>
      </c>
    </row>
    <row r="101" spans="1:32" ht="20.100000000000001" customHeight="1" x14ac:dyDescent="0.3">
      <c r="A101" s="83"/>
      <c r="B101" s="67" t="s">
        <v>262</v>
      </c>
      <c r="C101" s="68" t="s">
        <v>293</v>
      </c>
      <c r="D101" s="69"/>
      <c r="E101" s="70"/>
      <c r="F101" s="71"/>
      <c r="G101" s="69"/>
      <c r="H101" s="70"/>
      <c r="I101" s="71"/>
      <c r="J101" s="69">
        <v>-4</v>
      </c>
      <c r="K101" s="70"/>
      <c r="L101" s="71">
        <v>-11</v>
      </c>
      <c r="M101" s="69"/>
      <c r="N101" s="70"/>
      <c r="O101" s="71"/>
      <c r="P101" s="69"/>
      <c r="Q101" s="70"/>
      <c r="R101" s="71"/>
      <c r="S101" s="69"/>
      <c r="T101" s="70"/>
      <c r="U101" s="71"/>
      <c r="V101" s="69"/>
      <c r="W101" s="70"/>
      <c r="X101" s="71"/>
      <c r="Y101" s="72">
        <v>1</v>
      </c>
      <c r="Z101" s="66">
        <v>2</v>
      </c>
      <c r="AA101" s="66">
        <v>0</v>
      </c>
      <c r="AB101" s="66">
        <v>-15</v>
      </c>
      <c r="AC101" s="84">
        <f t="shared" si="2"/>
        <v>0</v>
      </c>
    </row>
    <row r="102" spans="1:32" ht="20.100000000000001" customHeight="1" x14ac:dyDescent="0.3">
      <c r="A102" s="83"/>
      <c r="B102" s="67" t="s">
        <v>88</v>
      </c>
      <c r="C102" s="68" t="s">
        <v>118</v>
      </c>
      <c r="D102" s="69"/>
      <c r="E102" s="70"/>
      <c r="F102" s="71"/>
      <c r="G102" s="69"/>
      <c r="H102" s="70"/>
      <c r="I102" s="71"/>
      <c r="J102" s="69"/>
      <c r="K102" s="70"/>
      <c r="L102" s="71"/>
      <c r="M102" s="69"/>
      <c r="N102" s="70">
        <v>-11</v>
      </c>
      <c r="O102" s="71">
        <v>-10</v>
      </c>
      <c r="P102" s="69"/>
      <c r="Q102" s="70"/>
      <c r="R102" s="71"/>
      <c r="S102" s="69"/>
      <c r="T102" s="70"/>
      <c r="U102" s="71"/>
      <c r="V102" s="69"/>
      <c r="W102" s="70"/>
      <c r="X102" s="71"/>
      <c r="Y102" s="72">
        <v>1</v>
      </c>
      <c r="Z102" s="66">
        <v>2</v>
      </c>
      <c r="AA102" s="66">
        <v>0</v>
      </c>
      <c r="AB102" s="66">
        <v>-21</v>
      </c>
      <c r="AC102" s="84">
        <f t="shared" si="2"/>
        <v>0</v>
      </c>
    </row>
    <row r="103" spans="1:32" ht="20.100000000000001" customHeight="1" x14ac:dyDescent="0.3">
      <c r="A103" s="83"/>
      <c r="B103" s="67" t="s">
        <v>540</v>
      </c>
      <c r="C103" s="68" t="s">
        <v>544</v>
      </c>
      <c r="D103" s="69">
        <v>-13</v>
      </c>
      <c r="E103" s="70">
        <v>-12</v>
      </c>
      <c r="F103" s="71"/>
      <c r="G103" s="69"/>
      <c r="H103" s="70"/>
      <c r="I103" s="71"/>
      <c r="J103" s="69"/>
      <c r="K103" s="70"/>
      <c r="L103" s="71"/>
      <c r="M103" s="69"/>
      <c r="N103" s="70"/>
      <c r="O103" s="71"/>
      <c r="P103" s="69"/>
      <c r="Q103" s="70"/>
      <c r="R103" s="71"/>
      <c r="S103" s="69"/>
      <c r="T103" s="70"/>
      <c r="U103" s="71"/>
      <c r="V103" s="69"/>
      <c r="W103" s="70"/>
      <c r="X103" s="71"/>
      <c r="Y103" s="72">
        <v>1</v>
      </c>
      <c r="Z103" s="66">
        <v>2</v>
      </c>
      <c r="AA103" s="66">
        <v>0</v>
      </c>
      <c r="AB103" s="66">
        <v>-25</v>
      </c>
      <c r="AC103" s="84">
        <f t="shared" si="2"/>
        <v>0</v>
      </c>
    </row>
    <row r="104" spans="1:32" ht="20.100000000000001" customHeight="1" x14ac:dyDescent="0.3">
      <c r="A104" s="83"/>
      <c r="B104" s="67" t="s">
        <v>557</v>
      </c>
      <c r="C104" s="68" t="s">
        <v>118</v>
      </c>
      <c r="D104" s="69"/>
      <c r="E104" s="70"/>
      <c r="F104" s="71"/>
      <c r="G104" s="69"/>
      <c r="H104" s="70"/>
      <c r="I104" s="71"/>
      <c r="J104" s="69">
        <v>-7</v>
      </c>
      <c r="K104" s="70"/>
      <c r="L104" s="71"/>
      <c r="M104" s="69"/>
      <c r="N104" s="70"/>
      <c r="O104" s="71"/>
      <c r="P104" s="69"/>
      <c r="Q104" s="70"/>
      <c r="R104" s="71"/>
      <c r="S104" s="69"/>
      <c r="T104" s="70"/>
      <c r="U104" s="71"/>
      <c r="V104" s="69"/>
      <c r="W104" s="70"/>
      <c r="X104" s="71"/>
      <c r="Y104" s="72">
        <v>1</v>
      </c>
      <c r="Z104" s="66">
        <v>1</v>
      </c>
      <c r="AA104" s="66">
        <v>0</v>
      </c>
      <c r="AB104" s="66">
        <v>-7</v>
      </c>
      <c r="AC104" s="84">
        <f t="shared" si="2"/>
        <v>0</v>
      </c>
    </row>
    <row r="105" spans="1:32" ht="20.100000000000001" customHeight="1" thickBot="1" x14ac:dyDescent="0.35">
      <c r="A105" s="83"/>
      <c r="B105" s="67" t="s">
        <v>539</v>
      </c>
      <c r="C105" s="68" t="s">
        <v>544</v>
      </c>
      <c r="D105" s="69">
        <v>-13</v>
      </c>
      <c r="E105" s="70"/>
      <c r="F105" s="71"/>
      <c r="G105" s="69"/>
      <c r="H105" s="70"/>
      <c r="I105" s="71"/>
      <c r="J105" s="69"/>
      <c r="K105" s="70"/>
      <c r="L105" s="71"/>
      <c r="M105" s="69"/>
      <c r="N105" s="70"/>
      <c r="O105" s="71"/>
      <c r="P105" s="69"/>
      <c r="Q105" s="70"/>
      <c r="R105" s="71"/>
      <c r="S105" s="69"/>
      <c r="T105" s="70"/>
      <c r="U105" s="71"/>
      <c r="V105" s="69"/>
      <c r="W105" s="70"/>
      <c r="X105" s="71"/>
      <c r="Y105" s="72">
        <v>1</v>
      </c>
      <c r="Z105" s="66">
        <v>1</v>
      </c>
      <c r="AA105" s="66">
        <v>0</v>
      </c>
      <c r="AB105" s="66">
        <v>-13</v>
      </c>
      <c r="AC105" s="84">
        <f t="shared" si="2"/>
        <v>0</v>
      </c>
    </row>
    <row r="106" spans="1:32" ht="18" thickBot="1" x14ac:dyDescent="0.35">
      <c r="A106" s="637" t="s">
        <v>341</v>
      </c>
      <c r="B106" s="638"/>
      <c r="C106" s="638"/>
      <c r="D106" s="638"/>
      <c r="E106" s="638"/>
      <c r="F106" s="638"/>
      <c r="G106" s="638"/>
      <c r="H106" s="638"/>
      <c r="I106" s="638"/>
      <c r="J106" s="638"/>
      <c r="K106" s="638"/>
      <c r="L106" s="638"/>
      <c r="M106" s="638"/>
      <c r="N106" s="638"/>
      <c r="O106" s="638"/>
      <c r="P106" s="638"/>
      <c r="Q106" s="638"/>
      <c r="R106" s="638"/>
      <c r="S106" s="638"/>
      <c r="T106" s="638"/>
      <c r="U106" s="638"/>
      <c r="V106" s="638"/>
      <c r="W106" s="638"/>
      <c r="X106" s="638"/>
      <c r="Y106" s="638"/>
      <c r="Z106" s="638"/>
      <c r="AA106" s="638"/>
      <c r="AB106" s="638"/>
      <c r="AC106" s="639"/>
    </row>
    <row r="107" spans="1:32" ht="25.2" thickBot="1" x14ac:dyDescent="0.45">
      <c r="A107" s="712" t="s">
        <v>581</v>
      </c>
      <c r="B107" s="713"/>
      <c r="C107" s="721"/>
      <c r="D107" s="721"/>
      <c r="E107" s="721"/>
      <c r="F107" s="721"/>
      <c r="G107" s="721"/>
      <c r="H107" s="721"/>
      <c r="I107" s="721"/>
      <c r="J107" s="721"/>
      <c r="K107" s="721"/>
      <c r="L107" s="721"/>
      <c r="M107" s="721"/>
      <c r="N107" s="721"/>
      <c r="O107" s="721"/>
      <c r="P107" s="721"/>
      <c r="Q107" s="721"/>
      <c r="R107" s="721"/>
      <c r="S107" s="721"/>
      <c r="T107" s="721"/>
      <c r="U107" s="721"/>
      <c r="V107" s="721"/>
      <c r="W107" s="721"/>
      <c r="X107" s="721"/>
      <c r="Y107" s="713"/>
      <c r="Z107" s="713"/>
      <c r="AA107" s="713"/>
      <c r="AB107" s="713"/>
      <c r="AC107" s="714"/>
      <c r="AD107" s="722" t="s">
        <v>467</v>
      </c>
      <c r="AE107" s="723"/>
      <c r="AF107" s="724"/>
    </row>
    <row r="108" spans="1:32" ht="18" thickBot="1" x14ac:dyDescent="0.35">
      <c r="A108" s="121"/>
      <c r="B108" s="124"/>
      <c r="C108" s="725" t="s">
        <v>416</v>
      </c>
      <c r="D108" s="663" t="s">
        <v>3</v>
      </c>
      <c r="E108" s="663"/>
      <c r="F108" s="726" t="s">
        <v>417</v>
      </c>
      <c r="G108" s="727"/>
      <c r="H108" s="727"/>
      <c r="I108" s="728"/>
      <c r="J108" s="663" t="s">
        <v>421</v>
      </c>
      <c r="K108" s="663"/>
      <c r="L108" s="663" t="s">
        <v>422</v>
      </c>
      <c r="M108" s="663"/>
      <c r="N108" s="663" t="s">
        <v>423</v>
      </c>
      <c r="O108" s="663"/>
      <c r="P108" s="663"/>
      <c r="Q108" s="663"/>
      <c r="R108" s="663" t="s">
        <v>424</v>
      </c>
      <c r="S108" s="663"/>
      <c r="T108" s="663"/>
      <c r="U108" s="663"/>
      <c r="V108" s="663" t="s">
        <v>425</v>
      </c>
      <c r="W108" s="663"/>
      <c r="X108" s="663"/>
      <c r="Y108" s="835"/>
      <c r="Z108" s="835"/>
      <c r="AA108" s="835"/>
      <c r="AB108" s="835"/>
      <c r="AC108" s="836"/>
      <c r="AD108" s="856"/>
      <c r="AE108" s="857"/>
      <c r="AF108" s="858"/>
    </row>
    <row r="109" spans="1:32" x14ac:dyDescent="0.3">
      <c r="A109" s="121"/>
      <c r="B109" s="122"/>
      <c r="C109" s="725"/>
      <c r="D109" s="663"/>
      <c r="E109" s="663"/>
      <c r="F109" s="729"/>
      <c r="G109" s="730"/>
      <c r="H109" s="730"/>
      <c r="I109" s="731"/>
      <c r="J109" s="663"/>
      <c r="K109" s="663"/>
      <c r="L109" s="663"/>
      <c r="M109" s="663"/>
      <c r="N109" s="663"/>
      <c r="O109" s="663"/>
      <c r="P109" s="663"/>
      <c r="Q109" s="663"/>
      <c r="R109" s="663"/>
      <c r="S109" s="663"/>
      <c r="T109" s="663"/>
      <c r="U109" s="663"/>
      <c r="V109" s="663" t="s">
        <v>420</v>
      </c>
      <c r="W109" s="663"/>
      <c r="X109" s="663"/>
      <c r="Y109" s="837"/>
      <c r="Z109" s="837"/>
      <c r="AA109" s="837"/>
      <c r="AB109" s="837"/>
      <c r="AC109" s="838"/>
      <c r="AD109" s="841" t="s">
        <v>462</v>
      </c>
      <c r="AE109" s="842"/>
      <c r="AF109" s="843"/>
    </row>
    <row r="110" spans="1:32" x14ac:dyDescent="0.3">
      <c r="A110" s="121"/>
      <c r="B110" s="128">
        <v>1</v>
      </c>
      <c r="C110" s="214" t="s">
        <v>462</v>
      </c>
      <c r="D110" s="720">
        <v>4</v>
      </c>
      <c r="E110" s="720"/>
      <c r="F110" s="720">
        <v>3</v>
      </c>
      <c r="G110" s="720"/>
      <c r="H110" s="720"/>
      <c r="I110" s="720"/>
      <c r="J110" s="720">
        <v>1</v>
      </c>
      <c r="K110" s="720"/>
      <c r="L110" s="720">
        <v>0</v>
      </c>
      <c r="M110" s="720"/>
      <c r="N110" s="720">
        <v>17</v>
      </c>
      <c r="O110" s="720"/>
      <c r="P110" s="720">
        <v>7</v>
      </c>
      <c r="Q110" s="720"/>
      <c r="R110" s="720">
        <v>280</v>
      </c>
      <c r="S110" s="720"/>
      <c r="T110" s="720">
        <v>182</v>
      </c>
      <c r="U110" s="720"/>
      <c r="V110" s="720">
        <v>7</v>
      </c>
      <c r="W110" s="720"/>
      <c r="X110" s="720"/>
      <c r="Y110" s="837"/>
      <c r="Z110" s="837"/>
      <c r="AA110" s="837"/>
      <c r="AB110" s="837"/>
      <c r="AC110" s="838"/>
      <c r="AD110" s="844"/>
      <c r="AE110" s="845"/>
      <c r="AF110" s="846"/>
    </row>
    <row r="111" spans="1:32" x14ac:dyDescent="0.3">
      <c r="A111" s="121"/>
      <c r="B111" s="128">
        <v>2</v>
      </c>
      <c r="C111" s="214" t="s">
        <v>461</v>
      </c>
      <c r="D111" s="720">
        <v>4</v>
      </c>
      <c r="E111" s="720"/>
      <c r="F111" s="720">
        <v>3</v>
      </c>
      <c r="G111" s="720"/>
      <c r="H111" s="720"/>
      <c r="I111" s="720"/>
      <c r="J111" s="720">
        <v>0</v>
      </c>
      <c r="K111" s="720"/>
      <c r="L111" s="720">
        <v>1</v>
      </c>
      <c r="M111" s="720"/>
      <c r="N111" s="720">
        <v>17</v>
      </c>
      <c r="O111" s="720"/>
      <c r="P111" s="720">
        <v>7</v>
      </c>
      <c r="Q111" s="720"/>
      <c r="R111" s="720">
        <v>268</v>
      </c>
      <c r="S111" s="720"/>
      <c r="T111" s="720">
        <v>168</v>
      </c>
      <c r="U111" s="720"/>
      <c r="V111" s="720">
        <v>6</v>
      </c>
      <c r="W111" s="720"/>
      <c r="X111" s="720"/>
      <c r="Y111" s="837"/>
      <c r="Z111" s="837"/>
      <c r="AA111" s="837"/>
      <c r="AB111" s="837"/>
      <c r="AC111" s="838"/>
      <c r="AD111" s="844"/>
      <c r="AE111" s="845"/>
      <c r="AF111" s="846"/>
    </row>
    <row r="112" spans="1:32" x14ac:dyDescent="0.3">
      <c r="A112" s="121"/>
      <c r="B112" s="128">
        <v>3</v>
      </c>
      <c r="C112" s="214" t="s">
        <v>118</v>
      </c>
      <c r="D112" s="720">
        <v>4</v>
      </c>
      <c r="E112" s="720"/>
      <c r="F112" s="720">
        <v>1</v>
      </c>
      <c r="G112" s="720"/>
      <c r="H112" s="720"/>
      <c r="I112" s="720"/>
      <c r="J112" s="720">
        <v>2</v>
      </c>
      <c r="K112" s="720"/>
      <c r="L112" s="720">
        <v>1</v>
      </c>
      <c r="M112" s="720"/>
      <c r="N112" s="720">
        <v>13</v>
      </c>
      <c r="O112" s="720"/>
      <c r="P112" s="720">
        <v>11</v>
      </c>
      <c r="Q112" s="720"/>
      <c r="R112" s="720">
        <v>220</v>
      </c>
      <c r="S112" s="720"/>
      <c r="T112" s="720">
        <v>211</v>
      </c>
      <c r="U112" s="720"/>
      <c r="V112" s="720">
        <v>4</v>
      </c>
      <c r="W112" s="720"/>
      <c r="X112" s="720"/>
      <c r="Y112" s="837"/>
      <c r="Z112" s="837"/>
      <c r="AA112" s="837"/>
      <c r="AB112" s="837"/>
      <c r="AC112" s="838"/>
      <c r="AD112" s="844"/>
      <c r="AE112" s="845"/>
      <c r="AF112" s="846"/>
    </row>
    <row r="113" spans="1:32" x14ac:dyDescent="0.3">
      <c r="A113" s="121"/>
      <c r="B113" s="128">
        <v>4</v>
      </c>
      <c r="C113" s="215" t="s">
        <v>543</v>
      </c>
      <c r="D113" s="720">
        <v>4</v>
      </c>
      <c r="E113" s="720"/>
      <c r="F113" s="720">
        <v>1</v>
      </c>
      <c r="G113" s="720"/>
      <c r="H113" s="720"/>
      <c r="I113" s="720"/>
      <c r="J113" s="720">
        <v>1</v>
      </c>
      <c r="K113" s="720"/>
      <c r="L113" s="720">
        <v>2</v>
      </c>
      <c r="M113" s="720"/>
      <c r="N113" s="720">
        <v>12</v>
      </c>
      <c r="O113" s="720"/>
      <c r="P113" s="720">
        <v>12</v>
      </c>
      <c r="Q113" s="720"/>
      <c r="R113" s="720">
        <v>227</v>
      </c>
      <c r="S113" s="720"/>
      <c r="T113" s="720">
        <v>208</v>
      </c>
      <c r="U113" s="720"/>
      <c r="V113" s="720">
        <v>3</v>
      </c>
      <c r="W113" s="720"/>
      <c r="X113" s="720"/>
      <c r="Y113" s="837"/>
      <c r="Z113" s="837"/>
      <c r="AA113" s="837"/>
      <c r="AB113" s="837"/>
      <c r="AC113" s="838"/>
      <c r="AD113" s="844"/>
      <c r="AE113" s="845"/>
      <c r="AF113" s="846"/>
    </row>
    <row r="114" spans="1:32" x14ac:dyDescent="0.3">
      <c r="A114" s="121"/>
      <c r="B114" s="128">
        <v>5</v>
      </c>
      <c r="C114" s="215" t="s">
        <v>535</v>
      </c>
      <c r="D114" s="720">
        <v>4</v>
      </c>
      <c r="E114" s="720"/>
      <c r="F114" s="720">
        <v>0</v>
      </c>
      <c r="G114" s="720"/>
      <c r="H114" s="720"/>
      <c r="I114" s="720"/>
      <c r="J114" s="720">
        <v>0</v>
      </c>
      <c r="K114" s="720"/>
      <c r="L114" s="720">
        <v>4</v>
      </c>
      <c r="M114" s="720"/>
      <c r="N114" s="720">
        <v>1</v>
      </c>
      <c r="O114" s="720"/>
      <c r="P114" s="720">
        <v>23</v>
      </c>
      <c r="Q114" s="720"/>
      <c r="R114" s="720">
        <v>84</v>
      </c>
      <c r="S114" s="720"/>
      <c r="T114" s="720">
        <v>310</v>
      </c>
      <c r="U114" s="720"/>
      <c r="V114" s="720">
        <v>0</v>
      </c>
      <c r="W114" s="720"/>
      <c r="X114" s="720"/>
      <c r="Y114" s="837"/>
      <c r="Z114" s="837"/>
      <c r="AA114" s="837"/>
      <c r="AB114" s="837"/>
      <c r="AC114" s="838"/>
      <c r="AD114" s="844"/>
      <c r="AE114" s="845"/>
      <c r="AF114" s="846"/>
    </row>
    <row r="115" spans="1:32" ht="5.25" customHeight="1" thickBot="1" x14ac:dyDescent="0.35"/>
    <row r="116" spans="1:32" ht="25.2" thickBot="1" x14ac:dyDescent="0.45">
      <c r="A116" s="712" t="s">
        <v>582</v>
      </c>
      <c r="B116" s="713"/>
      <c r="C116" s="721"/>
      <c r="D116" s="721"/>
      <c r="E116" s="721"/>
      <c r="F116" s="721"/>
      <c r="G116" s="721"/>
      <c r="H116" s="721"/>
      <c r="I116" s="721"/>
      <c r="J116" s="721"/>
      <c r="K116" s="721"/>
      <c r="L116" s="721"/>
      <c r="M116" s="721"/>
      <c r="N116" s="721"/>
      <c r="O116" s="721"/>
      <c r="P116" s="721"/>
      <c r="Q116" s="721"/>
      <c r="R116" s="721"/>
      <c r="S116" s="721"/>
      <c r="T116" s="721"/>
      <c r="U116" s="721"/>
      <c r="V116" s="721"/>
      <c r="W116" s="721"/>
      <c r="X116" s="721"/>
      <c r="Y116" s="713"/>
      <c r="Z116" s="713"/>
      <c r="AA116" s="713"/>
      <c r="AB116" s="713"/>
      <c r="AC116" s="714"/>
      <c r="AD116" s="722" t="s">
        <v>467</v>
      </c>
      <c r="AE116" s="723"/>
      <c r="AF116" s="724"/>
    </row>
    <row r="117" spans="1:32" ht="18" thickBot="1" x14ac:dyDescent="0.35">
      <c r="A117" s="121"/>
      <c r="B117" s="124"/>
      <c r="C117" s="725" t="s">
        <v>416</v>
      </c>
      <c r="D117" s="663" t="s">
        <v>3</v>
      </c>
      <c r="E117" s="663"/>
      <c r="F117" s="726" t="s">
        <v>417</v>
      </c>
      <c r="G117" s="727"/>
      <c r="H117" s="727"/>
      <c r="I117" s="728"/>
      <c r="J117" s="663" t="s">
        <v>421</v>
      </c>
      <c r="K117" s="663"/>
      <c r="L117" s="663" t="s">
        <v>422</v>
      </c>
      <c r="M117" s="663"/>
      <c r="N117" s="663" t="s">
        <v>423</v>
      </c>
      <c r="O117" s="663"/>
      <c r="P117" s="663"/>
      <c r="Q117" s="663"/>
      <c r="R117" s="663" t="s">
        <v>424</v>
      </c>
      <c r="S117" s="663"/>
      <c r="T117" s="663"/>
      <c r="U117" s="663"/>
      <c r="V117" s="663" t="s">
        <v>425</v>
      </c>
      <c r="W117" s="663"/>
      <c r="X117" s="663"/>
      <c r="Y117" s="835"/>
      <c r="Z117" s="835"/>
      <c r="AA117" s="835"/>
      <c r="AB117" s="835"/>
      <c r="AC117" s="836"/>
      <c r="AD117" s="856"/>
      <c r="AE117" s="857"/>
      <c r="AF117" s="858"/>
    </row>
    <row r="118" spans="1:32" x14ac:dyDescent="0.3">
      <c r="A118" s="121"/>
      <c r="B118" s="122"/>
      <c r="C118" s="725"/>
      <c r="D118" s="663"/>
      <c r="E118" s="663"/>
      <c r="F118" s="729"/>
      <c r="G118" s="730"/>
      <c r="H118" s="730"/>
      <c r="I118" s="731"/>
      <c r="J118" s="663"/>
      <c r="K118" s="663"/>
      <c r="L118" s="663"/>
      <c r="M118" s="663"/>
      <c r="N118" s="663"/>
      <c r="O118" s="663"/>
      <c r="P118" s="663"/>
      <c r="Q118" s="663"/>
      <c r="R118" s="663"/>
      <c r="S118" s="663"/>
      <c r="T118" s="663"/>
      <c r="U118" s="663"/>
      <c r="V118" s="663" t="s">
        <v>420</v>
      </c>
      <c r="W118" s="663"/>
      <c r="X118" s="663"/>
      <c r="Y118" s="837"/>
      <c r="Z118" s="837"/>
      <c r="AA118" s="837"/>
      <c r="AB118" s="837"/>
      <c r="AC118" s="838"/>
      <c r="AD118" s="841" t="s">
        <v>481</v>
      </c>
      <c r="AE118" s="842"/>
      <c r="AF118" s="843"/>
    </row>
    <row r="119" spans="1:32" x14ac:dyDescent="0.3">
      <c r="A119" s="121"/>
      <c r="B119" s="128">
        <v>1</v>
      </c>
      <c r="C119" s="214" t="s">
        <v>481</v>
      </c>
      <c r="D119" s="720">
        <v>4</v>
      </c>
      <c r="E119" s="720"/>
      <c r="F119" s="709">
        <v>3</v>
      </c>
      <c r="G119" s="711"/>
      <c r="H119" s="711"/>
      <c r="I119" s="710"/>
      <c r="J119" s="720">
        <v>1</v>
      </c>
      <c r="K119" s="720"/>
      <c r="L119" s="720">
        <v>0</v>
      </c>
      <c r="M119" s="720"/>
      <c r="N119" s="709">
        <v>19</v>
      </c>
      <c r="O119" s="710"/>
      <c r="P119" s="709">
        <v>5</v>
      </c>
      <c r="Q119" s="710"/>
      <c r="R119" s="709">
        <v>287</v>
      </c>
      <c r="S119" s="710"/>
      <c r="T119" s="709">
        <v>159</v>
      </c>
      <c r="U119" s="710"/>
      <c r="V119" s="720">
        <v>7</v>
      </c>
      <c r="W119" s="720"/>
      <c r="X119" s="720"/>
      <c r="Y119" s="837"/>
      <c r="Z119" s="837"/>
      <c r="AA119" s="837"/>
      <c r="AB119" s="837"/>
      <c r="AC119" s="838"/>
      <c r="AD119" s="844"/>
      <c r="AE119" s="845"/>
      <c r="AF119" s="846"/>
    </row>
    <row r="120" spans="1:32" x14ac:dyDescent="0.3">
      <c r="A120" s="121"/>
      <c r="B120" s="128">
        <v>2</v>
      </c>
      <c r="C120" s="214" t="s">
        <v>119</v>
      </c>
      <c r="D120" s="720">
        <v>4</v>
      </c>
      <c r="E120" s="720"/>
      <c r="F120" s="709">
        <v>2</v>
      </c>
      <c r="G120" s="711"/>
      <c r="H120" s="711"/>
      <c r="I120" s="710"/>
      <c r="J120" s="720">
        <v>1</v>
      </c>
      <c r="K120" s="720"/>
      <c r="L120" s="720">
        <v>1</v>
      </c>
      <c r="M120" s="720"/>
      <c r="N120" s="709">
        <v>13</v>
      </c>
      <c r="O120" s="710"/>
      <c r="P120" s="709">
        <v>11</v>
      </c>
      <c r="Q120" s="710"/>
      <c r="R120" s="709">
        <v>226</v>
      </c>
      <c r="S120" s="710"/>
      <c r="T120" s="709">
        <v>202</v>
      </c>
      <c r="U120" s="710"/>
      <c r="V120" s="720">
        <v>5</v>
      </c>
      <c r="W120" s="720"/>
      <c r="X120" s="720"/>
      <c r="Y120" s="837"/>
      <c r="Z120" s="837"/>
      <c r="AA120" s="837"/>
      <c r="AB120" s="837"/>
      <c r="AC120" s="838"/>
      <c r="AD120" s="844"/>
      <c r="AE120" s="845"/>
      <c r="AF120" s="846"/>
    </row>
    <row r="121" spans="1:32" x14ac:dyDescent="0.3">
      <c r="A121" s="121"/>
      <c r="B121" s="128">
        <v>3</v>
      </c>
      <c r="C121" s="214" t="s">
        <v>465</v>
      </c>
      <c r="D121" s="720">
        <v>4</v>
      </c>
      <c r="E121" s="720"/>
      <c r="F121" s="709">
        <v>2</v>
      </c>
      <c r="G121" s="711"/>
      <c r="H121" s="711"/>
      <c r="I121" s="710"/>
      <c r="J121" s="720">
        <v>1</v>
      </c>
      <c r="K121" s="720"/>
      <c r="L121" s="720">
        <v>1</v>
      </c>
      <c r="M121" s="720"/>
      <c r="N121" s="709">
        <v>12</v>
      </c>
      <c r="O121" s="710"/>
      <c r="P121" s="709">
        <v>12</v>
      </c>
      <c r="Q121" s="710"/>
      <c r="R121" s="709">
        <v>228</v>
      </c>
      <c r="S121" s="710"/>
      <c r="T121" s="709">
        <v>242</v>
      </c>
      <c r="U121" s="710"/>
      <c r="V121" s="720">
        <v>5</v>
      </c>
      <c r="W121" s="720"/>
      <c r="X121" s="720"/>
      <c r="Y121" s="837"/>
      <c r="Z121" s="837"/>
      <c r="AA121" s="837"/>
      <c r="AB121" s="837"/>
      <c r="AC121" s="838"/>
      <c r="AD121" s="844"/>
      <c r="AE121" s="845"/>
      <c r="AF121" s="846"/>
    </row>
    <row r="122" spans="1:32" x14ac:dyDescent="0.3">
      <c r="A122" s="121"/>
      <c r="B122" s="128">
        <v>4</v>
      </c>
      <c r="C122" s="214" t="s">
        <v>293</v>
      </c>
      <c r="D122" s="720">
        <v>4</v>
      </c>
      <c r="E122" s="720"/>
      <c r="F122" s="709">
        <v>1</v>
      </c>
      <c r="G122" s="711"/>
      <c r="H122" s="711"/>
      <c r="I122" s="710"/>
      <c r="J122" s="709">
        <v>0</v>
      </c>
      <c r="K122" s="710"/>
      <c r="L122" s="709">
        <v>3</v>
      </c>
      <c r="M122" s="710"/>
      <c r="N122" s="709">
        <v>10</v>
      </c>
      <c r="O122" s="710"/>
      <c r="P122" s="709">
        <v>14</v>
      </c>
      <c r="Q122" s="710"/>
      <c r="R122" s="709">
        <v>202</v>
      </c>
      <c r="S122" s="710"/>
      <c r="T122" s="709">
        <v>272</v>
      </c>
      <c r="U122" s="710"/>
      <c r="V122" s="709">
        <v>2</v>
      </c>
      <c r="W122" s="711"/>
      <c r="X122" s="710"/>
      <c r="Y122" s="837"/>
      <c r="Z122" s="837"/>
      <c r="AA122" s="837"/>
      <c r="AB122" s="837"/>
      <c r="AC122" s="838"/>
      <c r="AD122" s="844"/>
      <c r="AE122" s="845"/>
      <c r="AF122" s="846"/>
    </row>
    <row r="123" spans="1:32" ht="18" thickBot="1" x14ac:dyDescent="0.35">
      <c r="A123" s="121"/>
      <c r="B123" s="128">
        <v>5</v>
      </c>
      <c r="C123" s="214" t="s">
        <v>463</v>
      </c>
      <c r="D123" s="720">
        <v>4</v>
      </c>
      <c r="E123" s="720"/>
      <c r="F123" s="875">
        <v>0</v>
      </c>
      <c r="G123" s="876"/>
      <c r="H123" s="876"/>
      <c r="I123" s="877"/>
      <c r="J123" s="720">
        <v>1</v>
      </c>
      <c r="K123" s="720"/>
      <c r="L123" s="720">
        <v>3</v>
      </c>
      <c r="M123" s="720"/>
      <c r="N123" s="709">
        <v>6</v>
      </c>
      <c r="O123" s="710"/>
      <c r="P123" s="709">
        <v>18</v>
      </c>
      <c r="Q123" s="710"/>
      <c r="R123" s="709">
        <v>192</v>
      </c>
      <c r="S123" s="710"/>
      <c r="T123" s="709">
        <v>260</v>
      </c>
      <c r="U123" s="710"/>
      <c r="V123" s="720">
        <v>1</v>
      </c>
      <c r="W123" s="720"/>
      <c r="X123" s="720"/>
      <c r="Y123" s="837"/>
      <c r="Z123" s="837"/>
      <c r="AA123" s="837"/>
      <c r="AB123" s="837"/>
      <c r="AC123" s="838"/>
      <c r="AD123" s="844"/>
      <c r="AE123" s="845"/>
      <c r="AF123" s="846"/>
    </row>
    <row r="124" spans="1:32" ht="25.2" thickBot="1" x14ac:dyDescent="0.45">
      <c r="A124" s="880" t="s">
        <v>589</v>
      </c>
      <c r="B124" s="881"/>
      <c r="C124" s="881"/>
      <c r="D124" s="882"/>
      <c r="E124" s="882"/>
      <c r="F124" s="882"/>
      <c r="G124" s="882"/>
      <c r="H124" s="882"/>
      <c r="I124" s="882"/>
      <c r="J124" s="882"/>
      <c r="K124" s="882"/>
      <c r="L124" s="882"/>
      <c r="M124" s="882"/>
      <c r="N124" s="882"/>
      <c r="O124" s="882"/>
      <c r="P124" s="882"/>
      <c r="Q124" s="882"/>
      <c r="R124" s="882"/>
      <c r="S124" s="882"/>
      <c r="T124" s="882"/>
      <c r="U124" s="882"/>
      <c r="V124" s="882"/>
      <c r="W124" s="882"/>
      <c r="X124" s="882"/>
      <c r="Y124" s="882"/>
      <c r="Z124" s="881"/>
      <c r="AA124" s="881"/>
      <c r="AB124" s="881"/>
      <c r="AC124" s="883"/>
      <c r="AD124" s="630" t="s">
        <v>466</v>
      </c>
      <c r="AE124" s="628"/>
      <c r="AF124" s="629"/>
    </row>
    <row r="125" spans="1:32" ht="18" thickBot="1" x14ac:dyDescent="0.35">
      <c r="A125" s="22"/>
      <c r="B125" s="8"/>
      <c r="C125" s="25"/>
      <c r="D125" s="715" t="s">
        <v>136</v>
      </c>
      <c r="E125" s="716"/>
      <c r="F125" s="716"/>
      <c r="G125" s="716"/>
      <c r="H125" s="716"/>
      <c r="I125" s="716"/>
      <c r="J125" s="716"/>
      <c r="K125" s="716"/>
      <c r="L125" s="716"/>
      <c r="M125" s="716"/>
      <c r="N125" s="716"/>
      <c r="O125" s="716"/>
      <c r="P125" s="716"/>
      <c r="Q125" s="716"/>
      <c r="R125" s="716"/>
      <c r="S125" s="716"/>
      <c r="T125" s="716"/>
      <c r="U125" s="716"/>
      <c r="V125" s="716"/>
      <c r="W125" s="716"/>
      <c r="X125" s="717"/>
      <c r="Y125" s="46"/>
      <c r="Z125" s="718" t="s">
        <v>4</v>
      </c>
      <c r="AA125" s="719"/>
      <c r="AB125" s="719"/>
      <c r="AC125" s="946"/>
      <c r="AD125" s="622" t="s">
        <v>524</v>
      </c>
      <c r="AE125" s="623"/>
      <c r="AF125" s="624"/>
    </row>
    <row r="126" spans="1:32" ht="15.6" x14ac:dyDescent="0.3">
      <c r="A126" s="43" t="s">
        <v>304</v>
      </c>
      <c r="B126" s="40" t="s">
        <v>2</v>
      </c>
      <c r="C126" s="59" t="s">
        <v>15</v>
      </c>
      <c r="D126" s="60" t="s">
        <v>6</v>
      </c>
      <c r="E126" s="61" t="s">
        <v>7</v>
      </c>
      <c r="F126" s="62" t="s">
        <v>8</v>
      </c>
      <c r="G126" s="60" t="s">
        <v>9</v>
      </c>
      <c r="H126" s="61" t="s">
        <v>10</v>
      </c>
      <c r="I126" s="62" t="s">
        <v>16</v>
      </c>
      <c r="J126" s="60" t="s">
        <v>122</v>
      </c>
      <c r="K126" s="61" t="s">
        <v>123</v>
      </c>
      <c r="L126" s="62" t="s">
        <v>124</v>
      </c>
      <c r="M126" s="60" t="s">
        <v>125</v>
      </c>
      <c r="N126" s="61" t="s">
        <v>126</v>
      </c>
      <c r="O126" s="62" t="s">
        <v>127</v>
      </c>
      <c r="P126" s="64" t="s">
        <v>128</v>
      </c>
      <c r="Q126" s="61" t="s">
        <v>129</v>
      </c>
      <c r="R126" s="62" t="s">
        <v>130</v>
      </c>
      <c r="S126" s="60" t="s">
        <v>131</v>
      </c>
      <c r="T126" s="61" t="s">
        <v>132</v>
      </c>
      <c r="U126" s="62" t="s">
        <v>133</v>
      </c>
      <c r="V126" s="60" t="s">
        <v>134</v>
      </c>
      <c r="W126" s="61" t="s">
        <v>135</v>
      </c>
      <c r="X126" s="62" t="s">
        <v>205</v>
      </c>
      <c r="Y126" s="63" t="s">
        <v>336</v>
      </c>
      <c r="Z126" s="41" t="s">
        <v>301</v>
      </c>
      <c r="AA126" s="41" t="s">
        <v>302</v>
      </c>
      <c r="AB126" s="41" t="s">
        <v>303</v>
      </c>
      <c r="AC126" s="45" t="s">
        <v>5</v>
      </c>
      <c r="AD126" s="823" t="s">
        <v>546</v>
      </c>
      <c r="AE126" s="824"/>
      <c r="AF126" s="825"/>
    </row>
    <row r="127" spans="1:32" ht="20.100000000000001" customHeight="1" x14ac:dyDescent="0.3">
      <c r="A127" s="24">
        <v>1</v>
      </c>
      <c r="B127" s="18" t="s">
        <v>164</v>
      </c>
      <c r="C127" s="48" t="s">
        <v>481</v>
      </c>
      <c r="D127" s="53">
        <v>13</v>
      </c>
      <c r="E127" s="21">
        <v>10</v>
      </c>
      <c r="F127" s="54">
        <v>6</v>
      </c>
      <c r="G127" s="53">
        <v>6</v>
      </c>
      <c r="H127" s="21">
        <v>13</v>
      </c>
      <c r="I127" s="54">
        <v>7</v>
      </c>
      <c r="J127" s="53">
        <v>13</v>
      </c>
      <c r="K127" s="21">
        <v>4</v>
      </c>
      <c r="L127" s="54">
        <v>13</v>
      </c>
      <c r="M127" s="53">
        <v>8</v>
      </c>
      <c r="N127" s="21">
        <v>10</v>
      </c>
      <c r="O127" s="54">
        <v>3</v>
      </c>
      <c r="P127" s="53"/>
      <c r="Q127" s="21"/>
      <c r="R127" s="54"/>
      <c r="S127" s="53"/>
      <c r="T127" s="21"/>
      <c r="U127" s="54"/>
      <c r="V127" s="53"/>
      <c r="W127" s="21"/>
      <c r="X127" s="54"/>
      <c r="Y127" s="57">
        <v>4</v>
      </c>
      <c r="Z127" s="37">
        <v>12</v>
      </c>
      <c r="AA127" s="37">
        <v>12</v>
      </c>
      <c r="AB127" s="37">
        <v>106</v>
      </c>
      <c r="AC127" s="39">
        <f t="shared" ref="AC127:AC158" si="3">AA127/Z127*100</f>
        <v>100</v>
      </c>
      <c r="AD127" s="631"/>
      <c r="AE127" s="612"/>
      <c r="AF127" s="613"/>
    </row>
    <row r="128" spans="1:32" ht="20.100000000000001" customHeight="1" x14ac:dyDescent="0.3">
      <c r="A128" s="24">
        <v>2</v>
      </c>
      <c r="B128" s="18" t="s">
        <v>167</v>
      </c>
      <c r="C128" s="48" t="s">
        <v>481</v>
      </c>
      <c r="D128" s="53"/>
      <c r="E128" s="21"/>
      <c r="F128" s="54"/>
      <c r="G128" s="53"/>
      <c r="H128" s="21"/>
      <c r="I128" s="54"/>
      <c r="J128" s="53">
        <v>1</v>
      </c>
      <c r="K128" s="21"/>
      <c r="L128" s="54">
        <v>1</v>
      </c>
      <c r="M128" s="53"/>
      <c r="N128" s="21">
        <v>7</v>
      </c>
      <c r="O128" s="54">
        <v>9</v>
      </c>
      <c r="P128" s="53"/>
      <c r="Q128" s="21"/>
      <c r="R128" s="54"/>
      <c r="S128" s="53"/>
      <c r="T128" s="21"/>
      <c r="U128" s="54"/>
      <c r="V128" s="53"/>
      <c r="W128" s="21"/>
      <c r="X128" s="54"/>
      <c r="Y128" s="57">
        <v>2</v>
      </c>
      <c r="Z128" s="37">
        <v>4</v>
      </c>
      <c r="AA128" s="37">
        <v>4</v>
      </c>
      <c r="AB128" s="37">
        <v>18</v>
      </c>
      <c r="AC128" s="39">
        <f t="shared" si="3"/>
        <v>100</v>
      </c>
      <c r="AD128" s="631"/>
      <c r="AE128" s="612"/>
      <c r="AF128" s="613"/>
    </row>
    <row r="129" spans="1:32" ht="20.100000000000001" customHeight="1" x14ac:dyDescent="0.3">
      <c r="A129" s="24">
        <v>3</v>
      </c>
      <c r="B129" s="18" t="s">
        <v>236</v>
      </c>
      <c r="C129" s="48" t="s">
        <v>291</v>
      </c>
      <c r="D129" s="53">
        <v>6</v>
      </c>
      <c r="E129" s="21">
        <v>4</v>
      </c>
      <c r="F129" s="54">
        <v>-1</v>
      </c>
      <c r="G129" s="53"/>
      <c r="H129" s="21"/>
      <c r="I129" s="54"/>
      <c r="J129" s="53"/>
      <c r="K129" s="21"/>
      <c r="L129" s="54"/>
      <c r="M129" s="53">
        <v>7</v>
      </c>
      <c r="N129" s="21">
        <v>4</v>
      </c>
      <c r="O129" s="54">
        <v>6</v>
      </c>
      <c r="P129" s="53">
        <v>5</v>
      </c>
      <c r="Q129" s="21">
        <v>8</v>
      </c>
      <c r="R129" s="54">
        <v>12</v>
      </c>
      <c r="S129" s="53"/>
      <c r="T129" s="21"/>
      <c r="U129" s="54"/>
      <c r="V129" s="53"/>
      <c r="W129" s="21"/>
      <c r="X129" s="54"/>
      <c r="Y129" s="57">
        <v>3</v>
      </c>
      <c r="Z129" s="37">
        <v>9</v>
      </c>
      <c r="AA129" s="37">
        <v>8</v>
      </c>
      <c r="AB129" s="37">
        <v>51</v>
      </c>
      <c r="AC129" s="39">
        <f t="shared" si="3"/>
        <v>88.888888888888886</v>
      </c>
      <c r="AD129" s="631"/>
      <c r="AE129" s="612"/>
      <c r="AF129" s="613"/>
    </row>
    <row r="130" spans="1:32" ht="20.100000000000001" customHeight="1" x14ac:dyDescent="0.3">
      <c r="A130" s="24">
        <v>4</v>
      </c>
      <c r="B130" s="18" t="s">
        <v>147</v>
      </c>
      <c r="C130" s="48" t="s">
        <v>291</v>
      </c>
      <c r="D130" s="53"/>
      <c r="E130" s="21"/>
      <c r="F130" s="54"/>
      <c r="G130" s="53"/>
      <c r="H130" s="21"/>
      <c r="I130" s="54"/>
      <c r="J130" s="53">
        <v>6</v>
      </c>
      <c r="K130" s="21">
        <v>13</v>
      </c>
      <c r="L130" s="54">
        <v>12</v>
      </c>
      <c r="M130" s="53"/>
      <c r="N130" s="21">
        <v>4</v>
      </c>
      <c r="O130" s="54">
        <v>1</v>
      </c>
      <c r="P130" s="53"/>
      <c r="Q130" s="21">
        <v>-7</v>
      </c>
      <c r="R130" s="54">
        <v>6</v>
      </c>
      <c r="S130" s="53"/>
      <c r="T130" s="21"/>
      <c r="U130" s="54"/>
      <c r="V130" s="53"/>
      <c r="W130" s="20"/>
      <c r="X130" s="56"/>
      <c r="Y130" s="57">
        <v>3</v>
      </c>
      <c r="Z130" s="38">
        <v>7</v>
      </c>
      <c r="AA130" s="38">
        <v>6</v>
      </c>
      <c r="AB130" s="38">
        <v>35</v>
      </c>
      <c r="AC130" s="39">
        <f t="shared" si="3"/>
        <v>85.714285714285708</v>
      </c>
      <c r="AD130" s="631"/>
      <c r="AE130" s="612"/>
      <c r="AF130" s="613"/>
    </row>
    <row r="131" spans="1:32" ht="20.100000000000001" customHeight="1" x14ac:dyDescent="0.3">
      <c r="A131" s="24">
        <v>5</v>
      </c>
      <c r="B131" s="18" t="s">
        <v>145</v>
      </c>
      <c r="C131" s="48" t="s">
        <v>291</v>
      </c>
      <c r="D131" s="53">
        <v>6</v>
      </c>
      <c r="E131" s="21">
        <v>4</v>
      </c>
      <c r="F131" s="54">
        <v>-1</v>
      </c>
      <c r="G131" s="53"/>
      <c r="H131" s="21"/>
      <c r="I131" s="54"/>
      <c r="J131" s="53">
        <v>6</v>
      </c>
      <c r="K131" s="21">
        <v>13</v>
      </c>
      <c r="L131" s="54">
        <v>12</v>
      </c>
      <c r="M131" s="53">
        <v>7</v>
      </c>
      <c r="N131" s="21">
        <v>4</v>
      </c>
      <c r="O131" s="54">
        <v>6</v>
      </c>
      <c r="P131" s="53">
        <v>5</v>
      </c>
      <c r="Q131" s="21">
        <v>-7</v>
      </c>
      <c r="R131" s="54">
        <v>12</v>
      </c>
      <c r="S131" s="53"/>
      <c r="T131" s="21"/>
      <c r="U131" s="54"/>
      <c r="V131" s="53"/>
      <c r="W131" s="21"/>
      <c r="X131" s="54"/>
      <c r="Y131" s="57">
        <v>4</v>
      </c>
      <c r="Z131" s="37">
        <v>12</v>
      </c>
      <c r="AA131" s="37">
        <v>10</v>
      </c>
      <c r="AB131" s="37">
        <v>67</v>
      </c>
      <c r="AC131" s="39">
        <f t="shared" si="3"/>
        <v>83.333333333333343</v>
      </c>
      <c r="AD131" s="631"/>
      <c r="AE131" s="612"/>
      <c r="AF131" s="613"/>
    </row>
    <row r="132" spans="1:32" ht="20.100000000000001" customHeight="1" x14ac:dyDescent="0.3">
      <c r="A132" s="24">
        <v>6</v>
      </c>
      <c r="B132" s="18" t="s">
        <v>580</v>
      </c>
      <c r="C132" s="48" t="s">
        <v>543</v>
      </c>
      <c r="D132" s="53"/>
      <c r="E132" s="21"/>
      <c r="F132" s="54"/>
      <c r="G132" s="53"/>
      <c r="H132" s="21"/>
      <c r="I132" s="54"/>
      <c r="J132" s="53"/>
      <c r="K132" s="21"/>
      <c r="L132" s="54"/>
      <c r="M132" s="53">
        <v>12</v>
      </c>
      <c r="N132" s="21">
        <v>10</v>
      </c>
      <c r="O132" s="54">
        <v>7</v>
      </c>
      <c r="P132" s="53">
        <v>4</v>
      </c>
      <c r="Q132" s="21">
        <v>7</v>
      </c>
      <c r="R132" s="54">
        <v>-6</v>
      </c>
      <c r="S132" s="53"/>
      <c r="T132" s="21"/>
      <c r="U132" s="54"/>
      <c r="V132" s="53"/>
      <c r="W132" s="21"/>
      <c r="X132" s="54"/>
      <c r="Y132" s="57">
        <v>2</v>
      </c>
      <c r="Z132" s="37">
        <v>6</v>
      </c>
      <c r="AA132" s="37">
        <v>5</v>
      </c>
      <c r="AB132" s="37">
        <v>34</v>
      </c>
      <c r="AC132" s="39">
        <f t="shared" si="3"/>
        <v>83.333333333333343</v>
      </c>
      <c r="AD132" s="631"/>
      <c r="AE132" s="612"/>
      <c r="AF132" s="613"/>
    </row>
    <row r="133" spans="1:32" ht="20.100000000000001" customHeight="1" x14ac:dyDescent="0.3">
      <c r="A133" s="24">
        <v>7</v>
      </c>
      <c r="B133" s="18" t="s">
        <v>80</v>
      </c>
      <c r="C133" s="48" t="s">
        <v>118</v>
      </c>
      <c r="D133" s="53">
        <v>-6</v>
      </c>
      <c r="E133" s="21">
        <v>3</v>
      </c>
      <c r="F133" s="54">
        <v>1</v>
      </c>
      <c r="G133" s="53">
        <v>11</v>
      </c>
      <c r="H133" s="21">
        <v>7</v>
      </c>
      <c r="I133" s="54">
        <v>12</v>
      </c>
      <c r="J133" s="53"/>
      <c r="K133" s="21"/>
      <c r="L133" s="54"/>
      <c r="M133" s="53"/>
      <c r="N133" s="21"/>
      <c r="O133" s="54"/>
      <c r="P133" s="53"/>
      <c r="Q133" s="21"/>
      <c r="R133" s="56"/>
      <c r="S133" s="55"/>
      <c r="T133" s="20"/>
      <c r="U133" s="56"/>
      <c r="V133" s="55"/>
      <c r="W133" s="20"/>
      <c r="X133" s="56"/>
      <c r="Y133" s="57">
        <v>2</v>
      </c>
      <c r="Z133" s="38">
        <v>6</v>
      </c>
      <c r="AA133" s="38">
        <v>5</v>
      </c>
      <c r="AB133" s="38">
        <v>28</v>
      </c>
      <c r="AC133" s="39">
        <f t="shared" si="3"/>
        <v>83.333333333333343</v>
      </c>
      <c r="AD133" s="631"/>
      <c r="AE133" s="612"/>
      <c r="AF133" s="613"/>
    </row>
    <row r="134" spans="1:32" ht="20.100000000000001" customHeight="1" x14ac:dyDescent="0.3">
      <c r="A134" s="24">
        <v>8</v>
      </c>
      <c r="B134" s="18" t="s">
        <v>264</v>
      </c>
      <c r="C134" s="48" t="s">
        <v>481</v>
      </c>
      <c r="D134" s="53">
        <v>13</v>
      </c>
      <c r="E134" s="21">
        <v>10</v>
      </c>
      <c r="F134" s="54">
        <v>-1</v>
      </c>
      <c r="G134" s="53">
        <v>6</v>
      </c>
      <c r="H134" s="21">
        <v>13</v>
      </c>
      <c r="I134" s="54">
        <v>-10</v>
      </c>
      <c r="J134" s="53">
        <v>1</v>
      </c>
      <c r="K134" s="21">
        <v>4</v>
      </c>
      <c r="L134" s="54"/>
      <c r="M134" s="53">
        <v>5</v>
      </c>
      <c r="N134" s="21">
        <v>10</v>
      </c>
      <c r="O134" s="54"/>
      <c r="P134" s="53"/>
      <c r="Q134" s="21"/>
      <c r="R134" s="54"/>
      <c r="S134" s="53"/>
      <c r="T134" s="21"/>
      <c r="U134" s="54"/>
      <c r="V134" s="53"/>
      <c r="W134" s="21"/>
      <c r="X134" s="54"/>
      <c r="Y134" s="57">
        <v>4</v>
      </c>
      <c r="Z134" s="37">
        <v>10</v>
      </c>
      <c r="AA134" s="37">
        <v>8</v>
      </c>
      <c r="AB134" s="37">
        <v>51</v>
      </c>
      <c r="AC134" s="39">
        <f t="shared" si="3"/>
        <v>80</v>
      </c>
      <c r="AD134" s="631"/>
      <c r="AE134" s="612"/>
      <c r="AF134" s="613"/>
    </row>
    <row r="135" spans="1:32" ht="20.100000000000001" customHeight="1" x14ac:dyDescent="0.3">
      <c r="A135" s="24">
        <v>9</v>
      </c>
      <c r="B135" s="18" t="s">
        <v>159</v>
      </c>
      <c r="C135" s="48" t="s">
        <v>461</v>
      </c>
      <c r="D135" s="53">
        <v>3</v>
      </c>
      <c r="E135" s="21">
        <v>4</v>
      </c>
      <c r="F135" s="54">
        <v>-12</v>
      </c>
      <c r="G135" s="53"/>
      <c r="H135" s="21"/>
      <c r="I135" s="54"/>
      <c r="J135" s="53">
        <v>-6</v>
      </c>
      <c r="K135" s="21">
        <v>11</v>
      </c>
      <c r="L135" s="54">
        <v>13</v>
      </c>
      <c r="M135" s="53">
        <v>2</v>
      </c>
      <c r="N135" s="21">
        <v>1</v>
      </c>
      <c r="O135" s="54">
        <v>-1</v>
      </c>
      <c r="P135" s="53">
        <v>12</v>
      </c>
      <c r="Q135" s="21">
        <v>10</v>
      </c>
      <c r="R135" s="54">
        <v>9</v>
      </c>
      <c r="S135" s="53"/>
      <c r="T135" s="21"/>
      <c r="U135" s="54"/>
      <c r="V135" s="53"/>
      <c r="W135" s="21"/>
      <c r="X135" s="54"/>
      <c r="Y135" s="57">
        <v>4</v>
      </c>
      <c r="Z135" s="38">
        <v>12</v>
      </c>
      <c r="AA135" s="38">
        <v>9</v>
      </c>
      <c r="AB135" s="38">
        <v>46</v>
      </c>
      <c r="AC135" s="39">
        <f t="shared" si="3"/>
        <v>75</v>
      </c>
      <c r="AD135" s="631"/>
      <c r="AE135" s="612"/>
      <c r="AF135" s="613"/>
    </row>
    <row r="136" spans="1:32" ht="20.100000000000001" customHeight="1" thickBot="1" x14ac:dyDescent="0.35">
      <c r="A136" s="24">
        <v>10</v>
      </c>
      <c r="B136" s="18" t="s">
        <v>497</v>
      </c>
      <c r="C136" s="48" t="s">
        <v>481</v>
      </c>
      <c r="D136" s="53">
        <v>9</v>
      </c>
      <c r="E136" s="21">
        <v>-1</v>
      </c>
      <c r="F136" s="54">
        <v>6</v>
      </c>
      <c r="G136" s="53">
        <v>-5</v>
      </c>
      <c r="H136" s="21">
        <v>-3</v>
      </c>
      <c r="I136" s="54">
        <v>7</v>
      </c>
      <c r="J136" s="53">
        <v>13</v>
      </c>
      <c r="K136" s="21">
        <v>10</v>
      </c>
      <c r="L136" s="54">
        <v>13</v>
      </c>
      <c r="M136" s="53">
        <v>8</v>
      </c>
      <c r="N136" s="21">
        <v>3</v>
      </c>
      <c r="O136" s="54"/>
      <c r="P136" s="53"/>
      <c r="Q136" s="21"/>
      <c r="R136" s="54"/>
      <c r="S136" s="53"/>
      <c r="T136" s="21"/>
      <c r="U136" s="54"/>
      <c r="V136" s="53"/>
      <c r="W136" s="21"/>
      <c r="X136" s="54"/>
      <c r="Y136" s="57">
        <v>4</v>
      </c>
      <c r="Z136" s="37">
        <v>11</v>
      </c>
      <c r="AA136" s="37">
        <v>8</v>
      </c>
      <c r="AB136" s="37">
        <v>60</v>
      </c>
      <c r="AC136" s="39">
        <f t="shared" si="3"/>
        <v>72.727272727272734</v>
      </c>
      <c r="AD136" s="632"/>
      <c r="AE136" s="614"/>
      <c r="AF136" s="615"/>
    </row>
    <row r="137" spans="1:32" ht="20.100000000000001" customHeight="1" x14ac:dyDescent="0.3">
      <c r="A137" s="24">
        <v>11</v>
      </c>
      <c r="B137" s="18" t="s">
        <v>160</v>
      </c>
      <c r="C137" s="48" t="s">
        <v>461</v>
      </c>
      <c r="D137" s="53">
        <v>3</v>
      </c>
      <c r="E137" s="21"/>
      <c r="F137" s="54">
        <v>9</v>
      </c>
      <c r="G137" s="53"/>
      <c r="H137" s="21"/>
      <c r="I137" s="54"/>
      <c r="J137" s="53">
        <v>-6</v>
      </c>
      <c r="K137" s="21">
        <v>9</v>
      </c>
      <c r="L137" s="54">
        <v>10</v>
      </c>
      <c r="M137" s="53">
        <v>2</v>
      </c>
      <c r="N137" s="21">
        <v>-4</v>
      </c>
      <c r="O137" s="54">
        <v>-1</v>
      </c>
      <c r="P137" s="53">
        <v>12</v>
      </c>
      <c r="Q137" s="21">
        <v>12</v>
      </c>
      <c r="R137" s="54">
        <v>9</v>
      </c>
      <c r="S137" s="53"/>
      <c r="T137" s="21"/>
      <c r="U137" s="54"/>
      <c r="V137" s="53"/>
      <c r="W137" s="21"/>
      <c r="X137" s="54"/>
      <c r="Y137" s="57">
        <v>4</v>
      </c>
      <c r="Z137" s="37">
        <v>11</v>
      </c>
      <c r="AA137" s="37">
        <v>8</v>
      </c>
      <c r="AB137" s="37">
        <v>55</v>
      </c>
      <c r="AC137" s="39">
        <f t="shared" si="3"/>
        <v>72.727272727272734</v>
      </c>
      <c r="AD137" s="99"/>
      <c r="AE137" s="99"/>
      <c r="AF137" s="99"/>
    </row>
    <row r="138" spans="1:32" ht="20.100000000000001" customHeight="1" x14ac:dyDescent="0.3">
      <c r="A138" s="24">
        <v>12</v>
      </c>
      <c r="B138" s="18" t="s">
        <v>398</v>
      </c>
      <c r="C138" s="48" t="s">
        <v>461</v>
      </c>
      <c r="D138" s="53">
        <v>4</v>
      </c>
      <c r="E138" s="21">
        <v>-12</v>
      </c>
      <c r="F138" s="54"/>
      <c r="G138" s="53"/>
      <c r="H138" s="21"/>
      <c r="I138" s="54"/>
      <c r="J138" s="53">
        <v>6</v>
      </c>
      <c r="K138" s="21">
        <v>11</v>
      </c>
      <c r="L138" s="54">
        <v>13</v>
      </c>
      <c r="M138" s="53">
        <v>-7</v>
      </c>
      <c r="N138" s="21">
        <v>1</v>
      </c>
      <c r="O138" s="54">
        <v>-6</v>
      </c>
      <c r="P138" s="53">
        <v>7</v>
      </c>
      <c r="Q138" s="21">
        <v>10</v>
      </c>
      <c r="R138" s="54">
        <v>13</v>
      </c>
      <c r="S138" s="53"/>
      <c r="T138" s="21"/>
      <c r="U138" s="54"/>
      <c r="V138" s="53"/>
      <c r="W138" s="21"/>
      <c r="X138" s="54"/>
      <c r="Y138" s="57">
        <v>4</v>
      </c>
      <c r="Z138" s="37">
        <v>11</v>
      </c>
      <c r="AA138" s="37">
        <v>8</v>
      </c>
      <c r="AB138" s="37">
        <v>40</v>
      </c>
      <c r="AC138" s="39">
        <f t="shared" si="3"/>
        <v>72.727272727272734</v>
      </c>
    </row>
    <row r="139" spans="1:32" ht="20.100000000000001" customHeight="1" x14ac:dyDescent="0.3">
      <c r="A139" s="24">
        <v>13</v>
      </c>
      <c r="B139" s="18" t="s">
        <v>397</v>
      </c>
      <c r="C139" s="48" t="s">
        <v>461</v>
      </c>
      <c r="D139" s="53">
        <v>10</v>
      </c>
      <c r="E139" s="21">
        <v>-5</v>
      </c>
      <c r="F139" s="54">
        <v>9</v>
      </c>
      <c r="G139" s="53"/>
      <c r="H139" s="21"/>
      <c r="I139" s="54"/>
      <c r="J139" s="53">
        <v>6</v>
      </c>
      <c r="K139" s="21">
        <v>9</v>
      </c>
      <c r="L139" s="54">
        <v>10</v>
      </c>
      <c r="M139" s="53">
        <v>-7</v>
      </c>
      <c r="N139" s="21">
        <v>-4</v>
      </c>
      <c r="O139" s="54">
        <v>-6</v>
      </c>
      <c r="P139" s="53">
        <v>7</v>
      </c>
      <c r="Q139" s="21">
        <v>12</v>
      </c>
      <c r="R139" s="54">
        <v>13</v>
      </c>
      <c r="S139" s="53"/>
      <c r="T139" s="21"/>
      <c r="U139" s="54"/>
      <c r="V139" s="53"/>
      <c r="W139" s="21"/>
      <c r="X139" s="54"/>
      <c r="Y139" s="57">
        <v>4</v>
      </c>
      <c r="Z139" s="37">
        <v>12</v>
      </c>
      <c r="AA139" s="37">
        <v>8</v>
      </c>
      <c r="AB139" s="37">
        <v>54</v>
      </c>
      <c r="AC139" s="39">
        <f t="shared" si="3"/>
        <v>66.666666666666657</v>
      </c>
    </row>
    <row r="140" spans="1:32" ht="20.100000000000001" customHeight="1" x14ac:dyDescent="0.3">
      <c r="A140" s="24">
        <v>14</v>
      </c>
      <c r="B140" s="18" t="s">
        <v>166</v>
      </c>
      <c r="C140" s="48" t="s">
        <v>481</v>
      </c>
      <c r="D140" s="53">
        <v>13</v>
      </c>
      <c r="E140" s="21">
        <v>-1</v>
      </c>
      <c r="F140" s="54">
        <v>-1</v>
      </c>
      <c r="G140" s="53">
        <v>6</v>
      </c>
      <c r="H140" s="21">
        <v>-3</v>
      </c>
      <c r="I140" s="54">
        <v>-10</v>
      </c>
      <c r="J140" s="53">
        <v>1</v>
      </c>
      <c r="K140" s="21">
        <v>10</v>
      </c>
      <c r="L140" s="54">
        <v>1</v>
      </c>
      <c r="M140" s="53">
        <v>5</v>
      </c>
      <c r="N140" s="21">
        <v>7</v>
      </c>
      <c r="O140" s="54">
        <v>9</v>
      </c>
      <c r="P140" s="53"/>
      <c r="Q140" s="21"/>
      <c r="R140" s="54"/>
      <c r="S140" s="53"/>
      <c r="T140" s="21"/>
      <c r="U140" s="54"/>
      <c r="V140" s="53"/>
      <c r="W140" s="21"/>
      <c r="X140" s="54"/>
      <c r="Y140" s="57">
        <v>4</v>
      </c>
      <c r="Z140" s="37">
        <v>12</v>
      </c>
      <c r="AA140" s="37">
        <v>8</v>
      </c>
      <c r="AB140" s="37">
        <v>37</v>
      </c>
      <c r="AC140" s="39">
        <f t="shared" si="3"/>
        <v>66.666666666666657</v>
      </c>
    </row>
    <row r="141" spans="1:32" ht="20.100000000000001" customHeight="1" x14ac:dyDescent="0.3">
      <c r="A141" s="24">
        <v>15</v>
      </c>
      <c r="B141" s="18" t="s">
        <v>361</v>
      </c>
      <c r="C141" s="48" t="s">
        <v>119</v>
      </c>
      <c r="D141" s="53">
        <v>5</v>
      </c>
      <c r="E141" s="21">
        <v>3</v>
      </c>
      <c r="F141" s="54">
        <v>-7</v>
      </c>
      <c r="G141" s="53"/>
      <c r="H141" s="21"/>
      <c r="I141" s="54"/>
      <c r="J141" s="53">
        <v>4</v>
      </c>
      <c r="K141" s="21">
        <v>-8</v>
      </c>
      <c r="L141" s="54">
        <v>10</v>
      </c>
      <c r="M141" s="53">
        <v>11</v>
      </c>
      <c r="N141" s="21">
        <v>1</v>
      </c>
      <c r="O141" s="54">
        <v>-9</v>
      </c>
      <c r="P141" s="53">
        <v>-4</v>
      </c>
      <c r="Q141" s="21">
        <v>4</v>
      </c>
      <c r="R141" s="54">
        <v>11</v>
      </c>
      <c r="S141" s="53"/>
      <c r="T141" s="21"/>
      <c r="U141" s="54"/>
      <c r="V141" s="53"/>
      <c r="W141" s="21"/>
      <c r="X141" s="54"/>
      <c r="Y141" s="57">
        <v>4</v>
      </c>
      <c r="Z141" s="37">
        <v>12</v>
      </c>
      <c r="AA141" s="37">
        <v>8</v>
      </c>
      <c r="AB141" s="37">
        <v>21</v>
      </c>
      <c r="AC141" s="39">
        <f t="shared" si="3"/>
        <v>66.666666666666657</v>
      </c>
    </row>
    <row r="142" spans="1:32" ht="20.100000000000001" customHeight="1" x14ac:dyDescent="0.3">
      <c r="A142" s="24"/>
      <c r="B142" s="18" t="s">
        <v>37</v>
      </c>
      <c r="C142" s="48" t="s">
        <v>119</v>
      </c>
      <c r="D142" s="53">
        <v>5</v>
      </c>
      <c r="E142" s="21">
        <v>3</v>
      </c>
      <c r="F142" s="54">
        <v>-7</v>
      </c>
      <c r="G142" s="53"/>
      <c r="H142" s="21"/>
      <c r="I142" s="54"/>
      <c r="J142" s="53">
        <v>4</v>
      </c>
      <c r="K142" s="21">
        <v>-8</v>
      </c>
      <c r="L142" s="54">
        <v>10</v>
      </c>
      <c r="M142" s="53">
        <v>11</v>
      </c>
      <c r="N142" s="21">
        <v>1</v>
      </c>
      <c r="O142" s="54">
        <v>-9</v>
      </c>
      <c r="P142" s="53">
        <v>-4</v>
      </c>
      <c r="Q142" s="21">
        <v>4</v>
      </c>
      <c r="R142" s="54">
        <v>11</v>
      </c>
      <c r="S142" s="53"/>
      <c r="T142" s="21"/>
      <c r="U142" s="54"/>
      <c r="V142" s="53"/>
      <c r="W142" s="21"/>
      <c r="X142" s="54"/>
      <c r="Y142" s="57">
        <v>4</v>
      </c>
      <c r="Z142" s="37">
        <v>12</v>
      </c>
      <c r="AA142" s="37">
        <v>8</v>
      </c>
      <c r="AB142" s="37">
        <v>21</v>
      </c>
      <c r="AC142" s="39">
        <f t="shared" si="3"/>
        <v>66.666666666666657</v>
      </c>
    </row>
    <row r="143" spans="1:32" ht="20.100000000000001" customHeight="1" x14ac:dyDescent="0.3">
      <c r="A143" s="24">
        <v>17</v>
      </c>
      <c r="B143" s="18" t="s">
        <v>490</v>
      </c>
      <c r="C143" s="48" t="s">
        <v>118</v>
      </c>
      <c r="D143" s="53">
        <v>2</v>
      </c>
      <c r="E143" s="21">
        <v>3</v>
      </c>
      <c r="F143" s="54">
        <v>1</v>
      </c>
      <c r="G143" s="53">
        <v>11</v>
      </c>
      <c r="H143" s="21">
        <v>11</v>
      </c>
      <c r="I143" s="54">
        <v>12</v>
      </c>
      <c r="J143" s="53">
        <v>-11</v>
      </c>
      <c r="K143" s="21">
        <v>-5</v>
      </c>
      <c r="L143" s="54">
        <v>10</v>
      </c>
      <c r="M143" s="53">
        <v>6</v>
      </c>
      <c r="N143" s="21">
        <v>-9</v>
      </c>
      <c r="O143" s="54">
        <v>-13</v>
      </c>
      <c r="P143" s="53"/>
      <c r="Q143" s="21"/>
      <c r="R143" s="54"/>
      <c r="S143" s="53"/>
      <c r="T143" s="21"/>
      <c r="U143" s="54"/>
      <c r="V143" s="53"/>
      <c r="W143" s="21"/>
      <c r="X143" s="54"/>
      <c r="Y143" s="57">
        <v>4</v>
      </c>
      <c r="Z143" s="37">
        <v>12</v>
      </c>
      <c r="AA143" s="37">
        <v>8</v>
      </c>
      <c r="AB143" s="37">
        <v>18</v>
      </c>
      <c r="AC143" s="39">
        <f t="shared" si="3"/>
        <v>66.666666666666657</v>
      </c>
    </row>
    <row r="144" spans="1:32" ht="20.100000000000001" customHeight="1" x14ac:dyDescent="0.3">
      <c r="A144" s="24">
        <v>18</v>
      </c>
      <c r="B144" s="18" t="s">
        <v>168</v>
      </c>
      <c r="C144" s="48" t="s">
        <v>465</v>
      </c>
      <c r="D144" s="53"/>
      <c r="E144" s="21"/>
      <c r="F144" s="54"/>
      <c r="G144" s="53"/>
      <c r="H144" s="21"/>
      <c r="I144" s="54"/>
      <c r="J144" s="53">
        <v>-5</v>
      </c>
      <c r="K144" s="21">
        <v>-10</v>
      </c>
      <c r="L144" s="54">
        <v>-3</v>
      </c>
      <c r="M144" s="53">
        <v>4</v>
      </c>
      <c r="N144" s="21">
        <v>11</v>
      </c>
      <c r="O144" s="54">
        <v>4</v>
      </c>
      <c r="P144" s="53">
        <v>6</v>
      </c>
      <c r="Q144" s="21">
        <v>12</v>
      </c>
      <c r="R144" s="54">
        <v>2</v>
      </c>
      <c r="S144" s="53"/>
      <c r="T144" s="21"/>
      <c r="U144" s="54"/>
      <c r="V144" s="53"/>
      <c r="W144" s="21"/>
      <c r="X144" s="54"/>
      <c r="Y144" s="57">
        <v>3</v>
      </c>
      <c r="Z144" s="37">
        <v>9</v>
      </c>
      <c r="AA144" s="37">
        <v>6</v>
      </c>
      <c r="AB144" s="37">
        <v>21</v>
      </c>
      <c r="AC144" s="39">
        <f t="shared" si="3"/>
        <v>66.666666666666657</v>
      </c>
    </row>
    <row r="145" spans="1:29" ht="20.100000000000001" customHeight="1" x14ac:dyDescent="0.3">
      <c r="A145" s="24">
        <v>19</v>
      </c>
      <c r="B145" s="18" t="s">
        <v>531</v>
      </c>
      <c r="C145" s="48" t="s">
        <v>293</v>
      </c>
      <c r="D145" s="53">
        <v>-13</v>
      </c>
      <c r="E145" s="21">
        <v>1</v>
      </c>
      <c r="F145" s="54">
        <v>1</v>
      </c>
      <c r="G145" s="53"/>
      <c r="H145" s="21"/>
      <c r="I145" s="54"/>
      <c r="J145" s="53"/>
      <c r="K145" s="21"/>
      <c r="L145" s="54"/>
      <c r="M145" s="53">
        <v>4</v>
      </c>
      <c r="N145" s="21">
        <v>1</v>
      </c>
      <c r="O145" s="54">
        <v>7</v>
      </c>
      <c r="P145" s="53">
        <v>-8</v>
      </c>
      <c r="Q145" s="21">
        <v>4</v>
      </c>
      <c r="R145" s="54">
        <v>-2</v>
      </c>
      <c r="S145" s="53"/>
      <c r="T145" s="21"/>
      <c r="U145" s="54"/>
      <c r="V145" s="53"/>
      <c r="W145" s="21"/>
      <c r="X145" s="54"/>
      <c r="Y145" s="57">
        <v>3</v>
      </c>
      <c r="Z145" s="37">
        <v>9</v>
      </c>
      <c r="AA145" s="37">
        <v>6</v>
      </c>
      <c r="AB145" s="37">
        <v>-5</v>
      </c>
      <c r="AC145" s="39">
        <f t="shared" si="3"/>
        <v>66.666666666666657</v>
      </c>
    </row>
    <row r="146" spans="1:29" ht="20.100000000000001" customHeight="1" x14ac:dyDescent="0.3">
      <c r="A146" s="24">
        <v>20</v>
      </c>
      <c r="B146" s="18" t="s">
        <v>574</v>
      </c>
      <c r="C146" s="48" t="s">
        <v>543</v>
      </c>
      <c r="D146" s="53"/>
      <c r="E146" s="21"/>
      <c r="F146" s="54"/>
      <c r="G146" s="53"/>
      <c r="H146" s="21"/>
      <c r="I146" s="54"/>
      <c r="J146" s="53">
        <v>11</v>
      </c>
      <c r="K146" s="21">
        <v>7</v>
      </c>
      <c r="L146" s="54"/>
      <c r="M146" s="53">
        <v>12</v>
      </c>
      <c r="N146" s="21">
        <v>-2</v>
      </c>
      <c r="O146" s="54"/>
      <c r="P146" s="53"/>
      <c r="Q146" s="21">
        <v>4</v>
      </c>
      <c r="R146" s="54">
        <v>-8</v>
      </c>
      <c r="S146" s="53"/>
      <c r="T146" s="21"/>
      <c r="U146" s="54"/>
      <c r="V146" s="53"/>
      <c r="W146" s="21"/>
      <c r="X146" s="54"/>
      <c r="Y146" s="57">
        <v>3</v>
      </c>
      <c r="Z146" s="37">
        <v>6</v>
      </c>
      <c r="AA146" s="37">
        <v>4</v>
      </c>
      <c r="AB146" s="37">
        <v>24</v>
      </c>
      <c r="AC146" s="39">
        <f t="shared" si="3"/>
        <v>66.666666666666657</v>
      </c>
    </row>
    <row r="147" spans="1:29" ht="20.100000000000001" customHeight="1" x14ac:dyDescent="0.3">
      <c r="A147" s="24">
        <v>21</v>
      </c>
      <c r="B147" s="18" t="s">
        <v>583</v>
      </c>
      <c r="C147" s="48" t="s">
        <v>543</v>
      </c>
      <c r="D147" s="53"/>
      <c r="E147" s="21"/>
      <c r="F147" s="54"/>
      <c r="G147" s="53"/>
      <c r="H147" s="21"/>
      <c r="I147" s="54"/>
      <c r="J147" s="53"/>
      <c r="K147" s="21"/>
      <c r="L147" s="54"/>
      <c r="M147" s="53">
        <v>12</v>
      </c>
      <c r="N147" s="21">
        <v>-2</v>
      </c>
      <c r="O147" s="54">
        <v>7</v>
      </c>
      <c r="P147" s="53">
        <v>4</v>
      </c>
      <c r="Q147" s="21">
        <v>7</v>
      </c>
      <c r="R147" s="54">
        <v>-6</v>
      </c>
      <c r="S147" s="53"/>
      <c r="T147" s="21"/>
      <c r="U147" s="54"/>
      <c r="V147" s="53"/>
      <c r="W147" s="21"/>
      <c r="X147" s="54"/>
      <c r="Y147" s="57">
        <v>2</v>
      </c>
      <c r="Z147" s="37">
        <v>6</v>
      </c>
      <c r="AA147" s="37">
        <v>4</v>
      </c>
      <c r="AB147" s="37">
        <v>22</v>
      </c>
      <c r="AC147" s="39">
        <f t="shared" si="3"/>
        <v>66.666666666666657</v>
      </c>
    </row>
    <row r="148" spans="1:29" ht="20.100000000000001" customHeight="1" x14ac:dyDescent="0.3">
      <c r="A148" s="24">
        <v>22</v>
      </c>
      <c r="B148" s="18" t="s">
        <v>158</v>
      </c>
      <c r="C148" s="48" t="s">
        <v>461</v>
      </c>
      <c r="D148" s="53">
        <v>3</v>
      </c>
      <c r="E148" s="21">
        <v>-5</v>
      </c>
      <c r="F148" s="54"/>
      <c r="G148" s="53"/>
      <c r="H148" s="21"/>
      <c r="I148" s="54"/>
      <c r="J148" s="53">
        <v>-6</v>
      </c>
      <c r="K148" s="21">
        <v>9</v>
      </c>
      <c r="L148" s="54">
        <v>10</v>
      </c>
      <c r="M148" s="53">
        <v>2</v>
      </c>
      <c r="N148" s="21">
        <v>-4</v>
      </c>
      <c r="O148" s="54">
        <v>-1</v>
      </c>
      <c r="P148" s="53">
        <v>12</v>
      </c>
      <c r="Q148" s="21">
        <v>12</v>
      </c>
      <c r="R148" s="54">
        <v>9</v>
      </c>
      <c r="S148" s="53"/>
      <c r="T148" s="21"/>
      <c r="U148" s="54"/>
      <c r="V148" s="53"/>
      <c r="W148" s="21"/>
      <c r="X148" s="54"/>
      <c r="Y148" s="57">
        <v>4</v>
      </c>
      <c r="Z148" s="37">
        <v>11</v>
      </c>
      <c r="AA148" s="37">
        <v>7</v>
      </c>
      <c r="AB148" s="37">
        <v>41</v>
      </c>
      <c r="AC148" s="39">
        <f t="shared" si="3"/>
        <v>63.636363636363633</v>
      </c>
    </row>
    <row r="149" spans="1:29" ht="20.100000000000001" customHeight="1" x14ac:dyDescent="0.3">
      <c r="A149" s="24">
        <v>23</v>
      </c>
      <c r="B149" s="18" t="s">
        <v>45</v>
      </c>
      <c r="C149" s="48" t="s">
        <v>119</v>
      </c>
      <c r="D149" s="53">
        <v>-6</v>
      </c>
      <c r="E149" s="21">
        <v>-13</v>
      </c>
      <c r="F149" s="54">
        <v>10</v>
      </c>
      <c r="G149" s="53"/>
      <c r="H149" s="21"/>
      <c r="I149" s="54"/>
      <c r="J149" s="53">
        <v>11</v>
      </c>
      <c r="K149" s="21">
        <v>-1</v>
      </c>
      <c r="L149" s="54">
        <v>11</v>
      </c>
      <c r="M149" s="53">
        <v>12</v>
      </c>
      <c r="N149" s="21">
        <v>-11</v>
      </c>
      <c r="O149" s="54">
        <v>13</v>
      </c>
      <c r="P149" s="53">
        <v>-4</v>
      </c>
      <c r="Q149" s="21">
        <v>4</v>
      </c>
      <c r="R149" s="54">
        <v>11</v>
      </c>
      <c r="S149" s="53"/>
      <c r="T149" s="21"/>
      <c r="U149" s="54"/>
      <c r="V149" s="53"/>
      <c r="W149" s="21"/>
      <c r="X149" s="54"/>
      <c r="Y149" s="57">
        <v>4</v>
      </c>
      <c r="Z149" s="37">
        <v>12</v>
      </c>
      <c r="AA149" s="37">
        <v>7</v>
      </c>
      <c r="AB149" s="37">
        <v>37</v>
      </c>
      <c r="AC149" s="39">
        <f t="shared" si="3"/>
        <v>58.333333333333336</v>
      </c>
    </row>
    <row r="150" spans="1:29" ht="20.100000000000001" customHeight="1" x14ac:dyDescent="0.3">
      <c r="A150" s="24">
        <v>24</v>
      </c>
      <c r="B150" s="18" t="s">
        <v>436</v>
      </c>
      <c r="C150" s="48" t="s">
        <v>119</v>
      </c>
      <c r="D150" s="53">
        <v>-6</v>
      </c>
      <c r="E150" s="21">
        <v>3</v>
      </c>
      <c r="F150" s="54">
        <v>10</v>
      </c>
      <c r="G150" s="53"/>
      <c r="H150" s="21"/>
      <c r="I150" s="54"/>
      <c r="J150" s="53">
        <v>11</v>
      </c>
      <c r="K150" s="21">
        <v>-8</v>
      </c>
      <c r="L150" s="54">
        <v>11</v>
      </c>
      <c r="M150" s="53">
        <v>12</v>
      </c>
      <c r="N150" s="21">
        <v>1</v>
      </c>
      <c r="O150" s="54">
        <v>13</v>
      </c>
      <c r="P150" s="53">
        <v>-8</v>
      </c>
      <c r="Q150" s="21">
        <v>-11</v>
      </c>
      <c r="R150" s="54">
        <v>-4</v>
      </c>
      <c r="S150" s="53"/>
      <c r="T150" s="21"/>
      <c r="U150" s="54"/>
      <c r="V150" s="53"/>
      <c r="W150" s="21"/>
      <c r="X150" s="54"/>
      <c r="Y150" s="57">
        <v>4</v>
      </c>
      <c r="Z150" s="37">
        <v>12</v>
      </c>
      <c r="AA150" s="37">
        <v>7</v>
      </c>
      <c r="AB150" s="37">
        <v>24</v>
      </c>
      <c r="AC150" s="39">
        <f t="shared" si="3"/>
        <v>58.333333333333336</v>
      </c>
    </row>
    <row r="151" spans="1:29" ht="20.100000000000001" customHeight="1" x14ac:dyDescent="0.3">
      <c r="A151" s="24">
        <v>25</v>
      </c>
      <c r="B151" s="18" t="s">
        <v>333</v>
      </c>
      <c r="C151" s="48" t="s">
        <v>118</v>
      </c>
      <c r="D151" s="53">
        <v>-6</v>
      </c>
      <c r="E151" s="21">
        <v>-4</v>
      </c>
      <c r="F151" s="54">
        <v>1</v>
      </c>
      <c r="G151" s="53">
        <v>11</v>
      </c>
      <c r="H151" s="21">
        <v>11</v>
      </c>
      <c r="I151" s="54">
        <v>12</v>
      </c>
      <c r="J151" s="53">
        <v>5</v>
      </c>
      <c r="K151" s="21">
        <v>-7</v>
      </c>
      <c r="L151" s="54">
        <v>4</v>
      </c>
      <c r="M151" s="53">
        <v>6</v>
      </c>
      <c r="N151" s="21">
        <v>-9</v>
      </c>
      <c r="O151" s="54">
        <v>-13</v>
      </c>
      <c r="P151" s="53"/>
      <c r="Q151" s="21"/>
      <c r="R151" s="54"/>
      <c r="S151" s="53"/>
      <c r="T151" s="21"/>
      <c r="U151" s="54"/>
      <c r="V151" s="53"/>
      <c r="W151" s="21"/>
      <c r="X151" s="54"/>
      <c r="Y151" s="57">
        <v>4</v>
      </c>
      <c r="Z151" s="37">
        <v>12</v>
      </c>
      <c r="AA151" s="37">
        <v>7</v>
      </c>
      <c r="AB151" s="37">
        <v>11</v>
      </c>
      <c r="AC151" s="39">
        <f t="shared" si="3"/>
        <v>58.333333333333336</v>
      </c>
    </row>
    <row r="152" spans="1:29" ht="20.100000000000001" customHeight="1" x14ac:dyDescent="0.3">
      <c r="A152" s="24">
        <v>26</v>
      </c>
      <c r="B152" s="18" t="s">
        <v>149</v>
      </c>
      <c r="C152" s="48" t="s">
        <v>291</v>
      </c>
      <c r="D152" s="53">
        <v>-2</v>
      </c>
      <c r="E152" s="21">
        <v>6</v>
      </c>
      <c r="F152" s="54"/>
      <c r="G152" s="53"/>
      <c r="H152" s="21"/>
      <c r="I152" s="54"/>
      <c r="J152" s="53">
        <v>6</v>
      </c>
      <c r="K152" s="21">
        <v>6</v>
      </c>
      <c r="L152" s="54">
        <v>11</v>
      </c>
      <c r="M152" s="53">
        <v>-2</v>
      </c>
      <c r="N152" s="21">
        <v>-1</v>
      </c>
      <c r="O152" s="54"/>
      <c r="P152" s="53">
        <v>-4</v>
      </c>
      <c r="Q152" s="21"/>
      <c r="R152" s="54">
        <v>6</v>
      </c>
      <c r="S152" s="53"/>
      <c r="T152" s="21"/>
      <c r="U152" s="54"/>
      <c r="V152" s="53"/>
      <c r="W152" s="21"/>
      <c r="X152" s="54"/>
      <c r="Y152" s="57">
        <v>4</v>
      </c>
      <c r="Z152" s="37">
        <v>9</v>
      </c>
      <c r="AA152" s="37">
        <v>5</v>
      </c>
      <c r="AB152" s="37">
        <v>26</v>
      </c>
      <c r="AC152" s="39">
        <f t="shared" si="3"/>
        <v>55.555555555555557</v>
      </c>
    </row>
    <row r="153" spans="1:29" ht="20.100000000000001" customHeight="1" x14ac:dyDescent="0.3">
      <c r="A153" s="24">
        <v>27</v>
      </c>
      <c r="B153" s="18" t="s">
        <v>191</v>
      </c>
      <c r="C153" s="48" t="s">
        <v>291</v>
      </c>
      <c r="D153" s="53">
        <v>-2</v>
      </c>
      <c r="E153" s="21">
        <v>-3</v>
      </c>
      <c r="F153" s="54"/>
      <c r="G153" s="53"/>
      <c r="H153" s="21"/>
      <c r="I153" s="54"/>
      <c r="J153" s="53">
        <v>5</v>
      </c>
      <c r="K153" s="21">
        <v>6</v>
      </c>
      <c r="L153" s="54">
        <v>12</v>
      </c>
      <c r="M153" s="53">
        <v>-2</v>
      </c>
      <c r="N153" s="21"/>
      <c r="O153" s="54">
        <v>1</v>
      </c>
      <c r="P153" s="53">
        <v>-4</v>
      </c>
      <c r="Q153" s="21">
        <v>8</v>
      </c>
      <c r="R153" s="54"/>
      <c r="S153" s="53"/>
      <c r="T153" s="21"/>
      <c r="U153" s="54"/>
      <c r="V153" s="53"/>
      <c r="W153" s="20"/>
      <c r="X153" s="56"/>
      <c r="Y153" s="57">
        <v>4</v>
      </c>
      <c r="Z153" s="38">
        <v>9</v>
      </c>
      <c r="AA153" s="38">
        <v>5</v>
      </c>
      <c r="AB153" s="38">
        <v>21</v>
      </c>
      <c r="AC153" s="39">
        <f t="shared" si="3"/>
        <v>55.555555555555557</v>
      </c>
    </row>
    <row r="154" spans="1:29" ht="20.100000000000001" customHeight="1" x14ac:dyDescent="0.3">
      <c r="A154" s="24">
        <v>28</v>
      </c>
      <c r="B154" s="18" t="s">
        <v>526</v>
      </c>
      <c r="C154" s="48" t="s">
        <v>465</v>
      </c>
      <c r="D154" s="53">
        <v>1</v>
      </c>
      <c r="E154" s="21">
        <v>2</v>
      </c>
      <c r="F154" s="54">
        <v>-11</v>
      </c>
      <c r="G154" s="53"/>
      <c r="H154" s="21"/>
      <c r="I154" s="54"/>
      <c r="J154" s="53"/>
      <c r="K154" s="21"/>
      <c r="L154" s="54"/>
      <c r="M154" s="53">
        <v>8</v>
      </c>
      <c r="N154" s="21">
        <v>-4</v>
      </c>
      <c r="O154" s="54">
        <v>-11</v>
      </c>
      <c r="P154" s="53">
        <v>8</v>
      </c>
      <c r="Q154" s="21">
        <v>-4</v>
      </c>
      <c r="R154" s="54">
        <v>2</v>
      </c>
      <c r="S154" s="53"/>
      <c r="T154" s="21"/>
      <c r="U154" s="54"/>
      <c r="V154" s="53"/>
      <c r="W154" s="21"/>
      <c r="X154" s="54"/>
      <c r="Y154" s="57">
        <v>3</v>
      </c>
      <c r="Z154" s="37">
        <v>9</v>
      </c>
      <c r="AA154" s="37">
        <v>5</v>
      </c>
      <c r="AB154" s="37">
        <v>-9</v>
      </c>
      <c r="AC154" s="39">
        <f t="shared" si="3"/>
        <v>55.555555555555557</v>
      </c>
    </row>
    <row r="155" spans="1:29" ht="20.100000000000001" customHeight="1" x14ac:dyDescent="0.3">
      <c r="A155" s="24">
        <v>29</v>
      </c>
      <c r="B155" s="18" t="s">
        <v>202</v>
      </c>
      <c r="C155" s="48" t="s">
        <v>481</v>
      </c>
      <c r="D155" s="53">
        <v>9</v>
      </c>
      <c r="E155" s="21">
        <v>-1</v>
      </c>
      <c r="F155" s="54">
        <v>-1</v>
      </c>
      <c r="G155" s="53">
        <v>-5</v>
      </c>
      <c r="H155" s="21">
        <v>-3</v>
      </c>
      <c r="I155" s="54">
        <v>-10</v>
      </c>
      <c r="J155" s="53"/>
      <c r="K155" s="21">
        <v>10</v>
      </c>
      <c r="L155" s="54">
        <v>1</v>
      </c>
      <c r="M155" s="53">
        <v>5</v>
      </c>
      <c r="N155" s="21">
        <v>7</v>
      </c>
      <c r="O155" s="54">
        <v>9</v>
      </c>
      <c r="P155" s="53"/>
      <c r="Q155" s="21"/>
      <c r="R155" s="54"/>
      <c r="S155" s="53"/>
      <c r="T155" s="21"/>
      <c r="U155" s="54"/>
      <c r="V155" s="53"/>
      <c r="W155" s="21"/>
      <c r="X155" s="54"/>
      <c r="Y155" s="57">
        <v>4</v>
      </c>
      <c r="Z155" s="37">
        <v>11</v>
      </c>
      <c r="AA155" s="37">
        <v>6</v>
      </c>
      <c r="AB155" s="37">
        <v>21</v>
      </c>
      <c r="AC155" s="39">
        <f t="shared" si="3"/>
        <v>54.54545454545454</v>
      </c>
    </row>
    <row r="156" spans="1:29" ht="20.100000000000001" customHeight="1" x14ac:dyDescent="0.3">
      <c r="A156" s="24">
        <v>30</v>
      </c>
      <c r="B156" s="18" t="s">
        <v>348</v>
      </c>
      <c r="C156" s="48" t="s">
        <v>465</v>
      </c>
      <c r="D156" s="53">
        <v>1</v>
      </c>
      <c r="E156" s="21">
        <v>-5</v>
      </c>
      <c r="F156" s="54">
        <v>-11</v>
      </c>
      <c r="G156" s="53"/>
      <c r="H156" s="21"/>
      <c r="I156" s="54"/>
      <c r="J156" s="53">
        <v>-5</v>
      </c>
      <c r="K156" s="21">
        <v>-10</v>
      </c>
      <c r="L156" s="54"/>
      <c r="M156" s="53">
        <v>4</v>
      </c>
      <c r="N156" s="21">
        <v>11</v>
      </c>
      <c r="O156" s="54">
        <v>-11</v>
      </c>
      <c r="P156" s="53">
        <v>8</v>
      </c>
      <c r="Q156" s="21">
        <v>12</v>
      </c>
      <c r="R156" s="54">
        <v>2</v>
      </c>
      <c r="S156" s="53"/>
      <c r="T156" s="21"/>
      <c r="U156" s="54"/>
      <c r="V156" s="53"/>
      <c r="W156" s="21"/>
      <c r="X156" s="54"/>
      <c r="Y156" s="57">
        <v>4</v>
      </c>
      <c r="Z156" s="37">
        <v>11</v>
      </c>
      <c r="AA156" s="37">
        <v>6</v>
      </c>
      <c r="AB156" s="37">
        <v>-4</v>
      </c>
      <c r="AC156" s="39">
        <f t="shared" si="3"/>
        <v>54.54545454545454</v>
      </c>
    </row>
    <row r="157" spans="1:29" ht="20.100000000000001" customHeight="1" x14ac:dyDescent="0.3">
      <c r="A157" s="24">
        <v>31</v>
      </c>
      <c r="B157" s="18" t="s">
        <v>148</v>
      </c>
      <c r="C157" s="48" t="s">
        <v>291</v>
      </c>
      <c r="D157" s="53">
        <v>-2</v>
      </c>
      <c r="E157" s="21">
        <v>-3</v>
      </c>
      <c r="F157" s="54">
        <v>6</v>
      </c>
      <c r="G157" s="53"/>
      <c r="H157" s="21"/>
      <c r="I157" s="54"/>
      <c r="J157" s="53">
        <v>5</v>
      </c>
      <c r="K157" s="21">
        <v>6</v>
      </c>
      <c r="L157" s="54">
        <v>11</v>
      </c>
      <c r="M157" s="53">
        <v>-2</v>
      </c>
      <c r="N157" s="21">
        <v>-1</v>
      </c>
      <c r="O157" s="54">
        <v>1</v>
      </c>
      <c r="P157" s="53">
        <v>-4</v>
      </c>
      <c r="Q157" s="21">
        <v>-7</v>
      </c>
      <c r="R157" s="54">
        <v>6</v>
      </c>
      <c r="S157" s="53"/>
      <c r="T157" s="21"/>
      <c r="U157" s="54"/>
      <c r="V157" s="53"/>
      <c r="W157" s="21"/>
      <c r="X157" s="54"/>
      <c r="Y157" s="57">
        <v>4</v>
      </c>
      <c r="Z157" s="37">
        <v>12</v>
      </c>
      <c r="AA157" s="37">
        <v>6</v>
      </c>
      <c r="AB157" s="37">
        <v>16</v>
      </c>
      <c r="AC157" s="39">
        <f t="shared" si="3"/>
        <v>50</v>
      </c>
    </row>
    <row r="158" spans="1:29" ht="20.100000000000001" customHeight="1" x14ac:dyDescent="0.3">
      <c r="A158" s="24">
        <v>32</v>
      </c>
      <c r="B158" s="19" t="s">
        <v>106</v>
      </c>
      <c r="C158" s="48" t="s">
        <v>118</v>
      </c>
      <c r="D158" s="53">
        <v>2</v>
      </c>
      <c r="E158" s="21">
        <v>-4</v>
      </c>
      <c r="F158" s="54">
        <v>-6</v>
      </c>
      <c r="G158" s="53">
        <v>13</v>
      </c>
      <c r="H158" s="21">
        <v>7</v>
      </c>
      <c r="I158" s="54">
        <v>12</v>
      </c>
      <c r="J158" s="53">
        <v>5</v>
      </c>
      <c r="K158" s="21">
        <v>-7</v>
      </c>
      <c r="L158" s="54">
        <v>10</v>
      </c>
      <c r="M158" s="53">
        <v>-6</v>
      </c>
      <c r="N158" s="21">
        <v>-11</v>
      </c>
      <c r="O158" s="54">
        <v>-10</v>
      </c>
      <c r="P158" s="53"/>
      <c r="Q158" s="21"/>
      <c r="R158" s="54"/>
      <c r="S158" s="53"/>
      <c r="T158" s="21"/>
      <c r="U158" s="54"/>
      <c r="V158" s="53"/>
      <c r="W158" s="21"/>
      <c r="X158" s="54"/>
      <c r="Y158" s="57">
        <v>4</v>
      </c>
      <c r="Z158" s="37">
        <v>12</v>
      </c>
      <c r="AA158" s="37">
        <v>6</v>
      </c>
      <c r="AB158" s="37">
        <v>5</v>
      </c>
      <c r="AC158" s="39">
        <f t="shared" si="3"/>
        <v>50</v>
      </c>
    </row>
    <row r="159" spans="1:29" ht="20.100000000000001" customHeight="1" x14ac:dyDescent="0.3">
      <c r="A159" s="24">
        <v>33</v>
      </c>
      <c r="B159" s="18" t="s">
        <v>491</v>
      </c>
      <c r="C159" s="48" t="s">
        <v>118</v>
      </c>
      <c r="D159" s="53">
        <v>2</v>
      </c>
      <c r="E159" s="21">
        <v>-4</v>
      </c>
      <c r="F159" s="54">
        <v>-6</v>
      </c>
      <c r="G159" s="53">
        <v>13</v>
      </c>
      <c r="H159" s="21">
        <v>7</v>
      </c>
      <c r="I159" s="54">
        <v>12</v>
      </c>
      <c r="J159" s="53">
        <v>-11</v>
      </c>
      <c r="K159" s="21">
        <v>-5</v>
      </c>
      <c r="L159" s="54">
        <v>4</v>
      </c>
      <c r="M159" s="53">
        <v>6</v>
      </c>
      <c r="N159" s="21">
        <v>-9</v>
      </c>
      <c r="O159" s="54">
        <v>-10</v>
      </c>
      <c r="P159" s="53"/>
      <c r="Q159" s="21"/>
      <c r="R159" s="54"/>
      <c r="S159" s="53"/>
      <c r="T159" s="21"/>
      <c r="U159" s="54"/>
      <c r="V159" s="53"/>
      <c r="W159" s="21"/>
      <c r="X159" s="54"/>
      <c r="Y159" s="57">
        <v>4</v>
      </c>
      <c r="Z159" s="37">
        <v>12</v>
      </c>
      <c r="AA159" s="37">
        <v>6</v>
      </c>
      <c r="AB159" s="37">
        <v>-1</v>
      </c>
      <c r="AC159" s="39">
        <f t="shared" ref="AC159:AC190" si="4">AA159/Z159*100</f>
        <v>50</v>
      </c>
    </row>
    <row r="160" spans="1:29" ht="20.100000000000001" customHeight="1" x14ac:dyDescent="0.3">
      <c r="A160" s="24">
        <v>34</v>
      </c>
      <c r="B160" s="18" t="s">
        <v>530</v>
      </c>
      <c r="C160" s="48" t="s">
        <v>293</v>
      </c>
      <c r="D160" s="53">
        <v>-13</v>
      </c>
      <c r="E160" s="21">
        <v>1</v>
      </c>
      <c r="F160" s="54">
        <v>1</v>
      </c>
      <c r="G160" s="53"/>
      <c r="H160" s="21"/>
      <c r="I160" s="54"/>
      <c r="J160" s="53">
        <v>-11</v>
      </c>
      <c r="K160" s="21">
        <v>8</v>
      </c>
      <c r="L160" s="54">
        <v>-11</v>
      </c>
      <c r="M160" s="53">
        <v>-3</v>
      </c>
      <c r="N160" s="21">
        <v>1</v>
      </c>
      <c r="O160" s="54">
        <v>5</v>
      </c>
      <c r="P160" s="53">
        <v>-6</v>
      </c>
      <c r="Q160" s="21">
        <v>4</v>
      </c>
      <c r="R160" s="54">
        <v>-2</v>
      </c>
      <c r="S160" s="53"/>
      <c r="T160" s="21"/>
      <c r="U160" s="54"/>
      <c r="V160" s="53"/>
      <c r="W160" s="20"/>
      <c r="X160" s="56"/>
      <c r="Y160" s="57">
        <v>4</v>
      </c>
      <c r="Z160" s="38">
        <v>12</v>
      </c>
      <c r="AA160" s="38">
        <v>6</v>
      </c>
      <c r="AB160" s="38">
        <v>-26</v>
      </c>
      <c r="AC160" s="39">
        <f t="shared" si="4"/>
        <v>50</v>
      </c>
    </row>
    <row r="161" spans="1:29" ht="20.100000000000001" customHeight="1" x14ac:dyDescent="0.3">
      <c r="A161" s="24">
        <v>35</v>
      </c>
      <c r="B161" s="19" t="s">
        <v>495</v>
      </c>
      <c r="C161" s="48" t="s">
        <v>543</v>
      </c>
      <c r="D161" s="53">
        <v>-3</v>
      </c>
      <c r="E161" s="21">
        <v>5</v>
      </c>
      <c r="F161" s="54">
        <v>12</v>
      </c>
      <c r="G161" s="53"/>
      <c r="H161" s="21"/>
      <c r="I161" s="54"/>
      <c r="J161" s="53">
        <v>-5</v>
      </c>
      <c r="K161" s="21"/>
      <c r="L161" s="54">
        <v>-4</v>
      </c>
      <c r="M161" s="53">
        <v>6</v>
      </c>
      <c r="N161" s="21"/>
      <c r="O161" s="54">
        <v>11</v>
      </c>
      <c r="P161" s="53"/>
      <c r="Q161" s="21"/>
      <c r="R161" s="54">
        <v>-12</v>
      </c>
      <c r="S161" s="53"/>
      <c r="T161" s="21"/>
      <c r="U161" s="54"/>
      <c r="V161" s="53"/>
      <c r="W161" s="21"/>
      <c r="X161" s="54"/>
      <c r="Y161" s="57">
        <v>4</v>
      </c>
      <c r="Z161" s="37">
        <v>8</v>
      </c>
      <c r="AA161" s="37">
        <v>4</v>
      </c>
      <c r="AB161" s="37">
        <v>10</v>
      </c>
      <c r="AC161" s="39">
        <f t="shared" si="4"/>
        <v>50</v>
      </c>
    </row>
    <row r="162" spans="1:29" ht="20.100000000000001" customHeight="1" x14ac:dyDescent="0.3">
      <c r="A162" s="24">
        <v>36</v>
      </c>
      <c r="B162" s="18" t="s">
        <v>381</v>
      </c>
      <c r="C162" s="48" t="s">
        <v>543</v>
      </c>
      <c r="D162" s="53">
        <v>-3</v>
      </c>
      <c r="E162" s="21">
        <v>-4</v>
      </c>
      <c r="F162" s="54">
        <v>-9</v>
      </c>
      <c r="G162" s="53"/>
      <c r="H162" s="21"/>
      <c r="I162" s="54"/>
      <c r="J162" s="53">
        <v>11</v>
      </c>
      <c r="K162" s="21">
        <v>7</v>
      </c>
      <c r="L162" s="54">
        <v>-10</v>
      </c>
      <c r="M162" s="53">
        <v>10</v>
      </c>
      <c r="N162" s="21"/>
      <c r="O162" s="54">
        <v>11</v>
      </c>
      <c r="P162" s="53">
        <v>-5</v>
      </c>
      <c r="Q162" s="21">
        <v>7</v>
      </c>
      <c r="R162" s="54">
        <v>-6</v>
      </c>
      <c r="S162" s="53"/>
      <c r="T162" s="21"/>
      <c r="U162" s="54"/>
      <c r="V162" s="53"/>
      <c r="W162" s="21"/>
      <c r="X162" s="54"/>
      <c r="Y162" s="57">
        <v>4</v>
      </c>
      <c r="Z162" s="37">
        <v>11</v>
      </c>
      <c r="AA162" s="37">
        <v>5</v>
      </c>
      <c r="AB162" s="37">
        <v>9</v>
      </c>
      <c r="AC162" s="39">
        <f t="shared" si="4"/>
        <v>45.454545454545453</v>
      </c>
    </row>
    <row r="163" spans="1:29" ht="20.100000000000001" customHeight="1" x14ac:dyDescent="0.3">
      <c r="A163" s="24">
        <v>37</v>
      </c>
      <c r="B163" s="18" t="s">
        <v>245</v>
      </c>
      <c r="C163" s="48" t="s">
        <v>293</v>
      </c>
      <c r="D163" s="53">
        <v>-9</v>
      </c>
      <c r="E163" s="21">
        <v>-10</v>
      </c>
      <c r="F163" s="54">
        <v>1</v>
      </c>
      <c r="G163" s="53"/>
      <c r="H163" s="21"/>
      <c r="I163" s="54"/>
      <c r="J163" s="53"/>
      <c r="K163" s="21"/>
      <c r="L163" s="54"/>
      <c r="M163" s="53">
        <v>4</v>
      </c>
      <c r="N163" s="21">
        <v>5</v>
      </c>
      <c r="O163" s="54">
        <v>5</v>
      </c>
      <c r="P163" s="53">
        <v>-8</v>
      </c>
      <c r="Q163" s="21">
        <v>-12</v>
      </c>
      <c r="R163" s="54">
        <v>-2</v>
      </c>
      <c r="S163" s="53"/>
      <c r="T163" s="21"/>
      <c r="U163" s="54"/>
      <c r="V163" s="53"/>
      <c r="W163" s="21"/>
      <c r="X163" s="54"/>
      <c r="Y163" s="57">
        <v>3</v>
      </c>
      <c r="Z163" s="37">
        <v>9</v>
      </c>
      <c r="AA163" s="37">
        <v>4</v>
      </c>
      <c r="AB163" s="37">
        <v>-26</v>
      </c>
      <c r="AC163" s="39">
        <f t="shared" si="4"/>
        <v>44.444444444444443</v>
      </c>
    </row>
    <row r="164" spans="1:29" ht="20.100000000000001" customHeight="1" x14ac:dyDescent="0.3">
      <c r="A164" s="24">
        <v>38</v>
      </c>
      <c r="B164" s="18" t="s">
        <v>180</v>
      </c>
      <c r="C164" s="48" t="s">
        <v>293</v>
      </c>
      <c r="D164" s="53"/>
      <c r="E164" s="21">
        <v>-6</v>
      </c>
      <c r="F164" s="54"/>
      <c r="G164" s="53"/>
      <c r="H164" s="21"/>
      <c r="I164" s="54"/>
      <c r="J164" s="53"/>
      <c r="K164" s="21"/>
      <c r="L164" s="54"/>
      <c r="M164" s="53">
        <v>-3</v>
      </c>
      <c r="N164" s="21">
        <v>1</v>
      </c>
      <c r="O164" s="54">
        <v>7</v>
      </c>
      <c r="P164" s="53">
        <v>-6</v>
      </c>
      <c r="Q164" s="21">
        <v>4</v>
      </c>
      <c r="R164" s="54">
        <v>-2</v>
      </c>
      <c r="S164" s="53"/>
      <c r="T164" s="21"/>
      <c r="U164" s="54"/>
      <c r="V164" s="53"/>
      <c r="W164" s="21"/>
      <c r="X164" s="54"/>
      <c r="Y164" s="57">
        <v>3</v>
      </c>
      <c r="Z164" s="37">
        <v>7</v>
      </c>
      <c r="AA164" s="37">
        <v>3</v>
      </c>
      <c r="AB164" s="37">
        <v>-5</v>
      </c>
      <c r="AC164" s="39">
        <f t="shared" si="4"/>
        <v>42.857142857142854</v>
      </c>
    </row>
    <row r="165" spans="1:29" ht="20.100000000000001" customHeight="1" x14ac:dyDescent="0.3">
      <c r="A165" s="24">
        <v>39</v>
      </c>
      <c r="B165" s="18" t="s">
        <v>379</v>
      </c>
      <c r="C165" s="48" t="s">
        <v>543</v>
      </c>
      <c r="D165" s="53">
        <v>-10</v>
      </c>
      <c r="E165" s="21">
        <v>5</v>
      </c>
      <c r="F165" s="54">
        <v>12</v>
      </c>
      <c r="G165" s="53"/>
      <c r="H165" s="21"/>
      <c r="I165" s="54"/>
      <c r="J165" s="53">
        <v>-5</v>
      </c>
      <c r="K165" s="21">
        <v>5</v>
      </c>
      <c r="L165" s="54">
        <v>-10</v>
      </c>
      <c r="M165" s="53">
        <v>-6</v>
      </c>
      <c r="N165" s="21">
        <v>10</v>
      </c>
      <c r="O165" s="54">
        <v>11</v>
      </c>
      <c r="P165" s="53">
        <v>-5</v>
      </c>
      <c r="Q165" s="21">
        <v>-8</v>
      </c>
      <c r="R165" s="54">
        <v>-12</v>
      </c>
      <c r="S165" s="53"/>
      <c r="T165" s="21"/>
      <c r="U165" s="54"/>
      <c r="V165" s="53"/>
      <c r="W165" s="21"/>
      <c r="X165" s="54"/>
      <c r="Y165" s="57">
        <v>4</v>
      </c>
      <c r="Z165" s="37">
        <v>12</v>
      </c>
      <c r="AA165" s="37">
        <v>5</v>
      </c>
      <c r="AB165" s="37">
        <v>-13</v>
      </c>
      <c r="AC165" s="39">
        <f t="shared" si="4"/>
        <v>41.666666666666671</v>
      </c>
    </row>
    <row r="166" spans="1:29" ht="20.100000000000001" customHeight="1" x14ac:dyDescent="0.3">
      <c r="A166" s="24">
        <v>40</v>
      </c>
      <c r="B166" s="18" t="s">
        <v>347</v>
      </c>
      <c r="C166" s="48" t="s">
        <v>465</v>
      </c>
      <c r="D166" s="53">
        <v>1</v>
      </c>
      <c r="E166" s="21">
        <v>-5</v>
      </c>
      <c r="F166" s="54">
        <v>-11</v>
      </c>
      <c r="G166" s="53"/>
      <c r="H166" s="21"/>
      <c r="I166" s="54"/>
      <c r="J166" s="53">
        <v>-5</v>
      </c>
      <c r="K166" s="21">
        <v>-7</v>
      </c>
      <c r="L166" s="54">
        <v>-9</v>
      </c>
      <c r="M166" s="53">
        <v>8</v>
      </c>
      <c r="N166" s="21">
        <v>-4</v>
      </c>
      <c r="O166" s="54">
        <v>4</v>
      </c>
      <c r="P166" s="53">
        <v>6</v>
      </c>
      <c r="Q166" s="21">
        <v>-4</v>
      </c>
      <c r="R166" s="54">
        <v>2</v>
      </c>
      <c r="S166" s="53"/>
      <c r="T166" s="21"/>
      <c r="U166" s="54"/>
      <c r="V166" s="53"/>
      <c r="W166" s="21"/>
      <c r="X166" s="54"/>
      <c r="Y166" s="57">
        <v>4</v>
      </c>
      <c r="Z166" s="37">
        <v>12</v>
      </c>
      <c r="AA166" s="37">
        <v>5</v>
      </c>
      <c r="AB166" s="37">
        <v>-24</v>
      </c>
      <c r="AC166" s="39">
        <f t="shared" si="4"/>
        <v>41.666666666666671</v>
      </c>
    </row>
    <row r="167" spans="1:29" ht="20.100000000000001" customHeight="1" x14ac:dyDescent="0.3">
      <c r="A167" s="24">
        <v>41</v>
      </c>
      <c r="B167" s="18" t="s">
        <v>529</v>
      </c>
      <c r="C167" s="48" t="s">
        <v>463</v>
      </c>
      <c r="D167" s="53">
        <v>1</v>
      </c>
      <c r="E167" s="21">
        <v>-2</v>
      </c>
      <c r="F167" s="54">
        <v>11</v>
      </c>
      <c r="G167" s="53"/>
      <c r="H167" s="21"/>
      <c r="I167" s="54"/>
      <c r="J167" s="53">
        <v>-1</v>
      </c>
      <c r="K167" s="21">
        <v>-4</v>
      </c>
      <c r="L167" s="54">
        <v>-1</v>
      </c>
      <c r="M167" s="53">
        <v>-12</v>
      </c>
      <c r="N167" s="21">
        <v>11</v>
      </c>
      <c r="O167" s="54">
        <v>-13</v>
      </c>
      <c r="P167" s="53">
        <v>3</v>
      </c>
      <c r="Q167" s="21"/>
      <c r="R167" s="54">
        <v>-5</v>
      </c>
      <c r="S167" s="53"/>
      <c r="T167" s="21"/>
      <c r="U167" s="54"/>
      <c r="V167" s="53"/>
      <c r="W167" s="21"/>
      <c r="X167" s="54"/>
      <c r="Y167" s="57">
        <v>4</v>
      </c>
      <c r="Z167" s="37">
        <v>11</v>
      </c>
      <c r="AA167" s="37">
        <v>4</v>
      </c>
      <c r="AB167" s="37">
        <v>-12</v>
      </c>
      <c r="AC167" s="39">
        <f t="shared" si="4"/>
        <v>36.363636363636367</v>
      </c>
    </row>
    <row r="168" spans="1:29" ht="20.100000000000001" customHeight="1" x14ac:dyDescent="0.3">
      <c r="A168" s="24">
        <v>42</v>
      </c>
      <c r="B168" s="18" t="s">
        <v>579</v>
      </c>
      <c r="C168" s="48" t="s">
        <v>119</v>
      </c>
      <c r="D168" s="53"/>
      <c r="E168" s="21"/>
      <c r="F168" s="54"/>
      <c r="G168" s="53"/>
      <c r="H168" s="21"/>
      <c r="I168" s="54"/>
      <c r="J168" s="53"/>
      <c r="K168" s="21"/>
      <c r="L168" s="54"/>
      <c r="M168" s="53">
        <v>12</v>
      </c>
      <c r="N168" s="21">
        <v>-11</v>
      </c>
      <c r="O168" s="54">
        <v>13</v>
      </c>
      <c r="P168" s="53">
        <v>-8</v>
      </c>
      <c r="Q168" s="21">
        <v>-11</v>
      </c>
      <c r="R168" s="54">
        <v>-4</v>
      </c>
      <c r="S168" s="53"/>
      <c r="T168" s="21"/>
      <c r="U168" s="54"/>
      <c r="V168" s="53"/>
      <c r="W168" s="21"/>
      <c r="X168" s="54"/>
      <c r="Y168" s="57">
        <v>2</v>
      </c>
      <c r="Z168" s="37">
        <v>6</v>
      </c>
      <c r="AA168" s="37">
        <v>2</v>
      </c>
      <c r="AB168" s="37">
        <v>-9</v>
      </c>
      <c r="AC168" s="39">
        <f t="shared" si="4"/>
        <v>33.333333333333329</v>
      </c>
    </row>
    <row r="169" spans="1:29" ht="20.100000000000001" customHeight="1" x14ac:dyDescent="0.3">
      <c r="A169" s="24">
        <v>43</v>
      </c>
      <c r="B169" s="18" t="s">
        <v>334</v>
      </c>
      <c r="C169" s="48" t="s">
        <v>465</v>
      </c>
      <c r="D169" s="53">
        <v>-1</v>
      </c>
      <c r="E169" s="21">
        <v>2</v>
      </c>
      <c r="F169" s="54">
        <v>4</v>
      </c>
      <c r="G169" s="53"/>
      <c r="H169" s="21"/>
      <c r="I169" s="54"/>
      <c r="J169" s="53">
        <v>-8</v>
      </c>
      <c r="K169" s="21">
        <v>-7</v>
      </c>
      <c r="L169" s="54">
        <v>-3</v>
      </c>
      <c r="M169" s="53"/>
      <c r="N169" s="21"/>
      <c r="O169" s="54"/>
      <c r="P169" s="53"/>
      <c r="Q169" s="21"/>
      <c r="R169" s="54"/>
      <c r="S169" s="53"/>
      <c r="T169" s="21"/>
      <c r="U169" s="54"/>
      <c r="V169" s="53"/>
      <c r="W169" s="21"/>
      <c r="X169" s="54"/>
      <c r="Y169" s="57">
        <v>2</v>
      </c>
      <c r="Z169" s="37">
        <v>6</v>
      </c>
      <c r="AA169" s="37">
        <v>2</v>
      </c>
      <c r="AB169" s="37">
        <v>-13</v>
      </c>
      <c r="AC169" s="39">
        <f t="shared" si="4"/>
        <v>33.333333333333329</v>
      </c>
    </row>
    <row r="170" spans="1:29" ht="20.100000000000001" customHeight="1" x14ac:dyDescent="0.3">
      <c r="A170" s="24">
        <v>44</v>
      </c>
      <c r="B170" s="19" t="s">
        <v>507</v>
      </c>
      <c r="C170" s="48" t="s">
        <v>465</v>
      </c>
      <c r="D170" s="53">
        <v>-1</v>
      </c>
      <c r="E170" s="21">
        <v>2</v>
      </c>
      <c r="F170" s="54">
        <v>4</v>
      </c>
      <c r="G170" s="53"/>
      <c r="H170" s="21"/>
      <c r="I170" s="54"/>
      <c r="J170" s="53">
        <v>-8</v>
      </c>
      <c r="K170" s="21">
        <v>-7</v>
      </c>
      <c r="L170" s="54">
        <v>-9</v>
      </c>
      <c r="M170" s="53"/>
      <c r="N170" s="21"/>
      <c r="O170" s="54"/>
      <c r="P170" s="53"/>
      <c r="Q170" s="21"/>
      <c r="R170" s="54"/>
      <c r="S170" s="53"/>
      <c r="T170" s="21"/>
      <c r="U170" s="54"/>
      <c r="V170" s="53"/>
      <c r="W170" s="21"/>
      <c r="X170" s="54"/>
      <c r="Y170" s="57">
        <v>2</v>
      </c>
      <c r="Z170" s="37">
        <v>6</v>
      </c>
      <c r="AA170" s="37">
        <v>2</v>
      </c>
      <c r="AB170" s="37">
        <v>-19</v>
      </c>
      <c r="AC170" s="39">
        <f t="shared" si="4"/>
        <v>33.333333333333329</v>
      </c>
    </row>
    <row r="171" spans="1:29" ht="20.100000000000001" customHeight="1" x14ac:dyDescent="0.3">
      <c r="A171" s="24">
        <v>45</v>
      </c>
      <c r="B171" s="18" t="s">
        <v>65</v>
      </c>
      <c r="C171" s="48" t="s">
        <v>463</v>
      </c>
      <c r="D171" s="53">
        <v>-1</v>
      </c>
      <c r="E171" s="21">
        <v>5</v>
      </c>
      <c r="F171" s="54">
        <v>-4</v>
      </c>
      <c r="G171" s="53"/>
      <c r="H171" s="21"/>
      <c r="I171" s="54"/>
      <c r="J171" s="53">
        <v>-13</v>
      </c>
      <c r="K171" s="21">
        <v>-10</v>
      </c>
      <c r="L171" s="54">
        <v>-13</v>
      </c>
      <c r="M171" s="53">
        <v>-1</v>
      </c>
      <c r="N171" s="21">
        <v>9</v>
      </c>
      <c r="O171" s="54"/>
      <c r="P171" s="53">
        <v>3</v>
      </c>
      <c r="Q171" s="21">
        <v>-1</v>
      </c>
      <c r="R171" s="54">
        <v>-7</v>
      </c>
      <c r="S171" s="53"/>
      <c r="T171" s="21"/>
      <c r="U171" s="54"/>
      <c r="V171" s="53"/>
      <c r="W171" s="21"/>
      <c r="X171" s="54"/>
      <c r="Y171" s="57">
        <v>4</v>
      </c>
      <c r="Z171" s="37">
        <v>11</v>
      </c>
      <c r="AA171" s="37">
        <v>3</v>
      </c>
      <c r="AB171" s="37">
        <v>-33</v>
      </c>
      <c r="AC171" s="39">
        <f t="shared" si="4"/>
        <v>27.27272727272727</v>
      </c>
    </row>
    <row r="172" spans="1:29" ht="20.100000000000001" customHeight="1" x14ac:dyDescent="0.3">
      <c r="A172" s="24">
        <v>46</v>
      </c>
      <c r="B172" s="18" t="s">
        <v>64</v>
      </c>
      <c r="C172" s="48" t="s">
        <v>463</v>
      </c>
      <c r="D172" s="53">
        <v>1</v>
      </c>
      <c r="E172" s="21">
        <v>5</v>
      </c>
      <c r="F172" s="54">
        <v>-4</v>
      </c>
      <c r="G172" s="53"/>
      <c r="H172" s="21"/>
      <c r="I172" s="54"/>
      <c r="J172" s="53">
        <v>-1</v>
      </c>
      <c r="K172" s="21">
        <v>-4</v>
      </c>
      <c r="L172" s="54">
        <v>-1</v>
      </c>
      <c r="M172" s="53">
        <v>-11</v>
      </c>
      <c r="N172" s="21">
        <v>11</v>
      </c>
      <c r="O172" s="54">
        <v>-13</v>
      </c>
      <c r="P172" s="53">
        <v>-4</v>
      </c>
      <c r="Q172" s="21">
        <v>-5</v>
      </c>
      <c r="R172" s="54">
        <v>-5</v>
      </c>
      <c r="S172" s="53"/>
      <c r="T172" s="21"/>
      <c r="U172" s="54"/>
      <c r="V172" s="53"/>
      <c r="W172" s="21"/>
      <c r="X172" s="54"/>
      <c r="Y172" s="57">
        <v>4</v>
      </c>
      <c r="Z172" s="37">
        <v>12</v>
      </c>
      <c r="AA172" s="37">
        <v>3</v>
      </c>
      <c r="AB172" s="37">
        <v>-31</v>
      </c>
      <c r="AC172" s="39">
        <f t="shared" si="4"/>
        <v>25</v>
      </c>
    </row>
    <row r="173" spans="1:29" ht="20.100000000000001" customHeight="1" x14ac:dyDescent="0.3">
      <c r="A173" s="24">
        <v>47</v>
      </c>
      <c r="B173" s="18" t="s">
        <v>532</v>
      </c>
      <c r="C173" s="48" t="s">
        <v>293</v>
      </c>
      <c r="D173" s="53">
        <v>-9</v>
      </c>
      <c r="E173" s="21">
        <v>-10</v>
      </c>
      <c r="F173" s="54">
        <v>-6</v>
      </c>
      <c r="G173" s="53"/>
      <c r="H173" s="21"/>
      <c r="I173" s="54"/>
      <c r="J173" s="53">
        <v>-4</v>
      </c>
      <c r="K173" s="21">
        <v>1</v>
      </c>
      <c r="L173" s="54">
        <v>-10</v>
      </c>
      <c r="M173" s="53">
        <v>-3</v>
      </c>
      <c r="N173" s="21">
        <v>5</v>
      </c>
      <c r="O173" s="54">
        <v>7</v>
      </c>
      <c r="P173" s="53">
        <v>-8</v>
      </c>
      <c r="Q173" s="21">
        <v>-12</v>
      </c>
      <c r="R173" s="54">
        <v>-2</v>
      </c>
      <c r="S173" s="53"/>
      <c r="T173" s="21"/>
      <c r="U173" s="54"/>
      <c r="V173" s="53"/>
      <c r="W173" s="21"/>
      <c r="X173" s="54"/>
      <c r="Y173" s="57">
        <v>4</v>
      </c>
      <c r="Z173" s="37">
        <v>12</v>
      </c>
      <c r="AA173" s="37">
        <v>3</v>
      </c>
      <c r="AB173" s="37">
        <v>-51</v>
      </c>
      <c r="AC173" s="39">
        <f t="shared" si="4"/>
        <v>25</v>
      </c>
    </row>
    <row r="174" spans="1:29" ht="20.100000000000001" customHeight="1" x14ac:dyDescent="0.3">
      <c r="A174" s="24">
        <v>48</v>
      </c>
      <c r="B174" s="19" t="s">
        <v>69</v>
      </c>
      <c r="C174" s="48" t="s">
        <v>463</v>
      </c>
      <c r="D174" s="53">
        <v>-1</v>
      </c>
      <c r="E174" s="21">
        <v>-2</v>
      </c>
      <c r="F174" s="54">
        <v>11</v>
      </c>
      <c r="G174" s="53"/>
      <c r="H174" s="21"/>
      <c r="I174" s="54"/>
      <c r="J174" s="53"/>
      <c r="K174" s="21"/>
      <c r="L174" s="54"/>
      <c r="M174" s="53">
        <v>-12</v>
      </c>
      <c r="N174" s="21">
        <v>-1</v>
      </c>
      <c r="O174" s="54">
        <v>9</v>
      </c>
      <c r="P174" s="53">
        <v>-1</v>
      </c>
      <c r="Q174" s="21">
        <v>-7</v>
      </c>
      <c r="R174" s="54"/>
      <c r="S174" s="53"/>
      <c r="T174" s="21"/>
      <c r="U174" s="54"/>
      <c r="V174" s="53"/>
      <c r="W174" s="21"/>
      <c r="X174" s="54"/>
      <c r="Y174" s="57">
        <v>3</v>
      </c>
      <c r="Z174" s="37">
        <v>8</v>
      </c>
      <c r="AA174" s="37">
        <v>2</v>
      </c>
      <c r="AB174" s="37">
        <v>-4</v>
      </c>
      <c r="AC174" s="39">
        <f t="shared" si="4"/>
        <v>25</v>
      </c>
    </row>
    <row r="175" spans="1:29" ht="20.100000000000001" customHeight="1" x14ac:dyDescent="0.3">
      <c r="A175" s="24">
        <v>49</v>
      </c>
      <c r="B175" s="18" t="s">
        <v>349</v>
      </c>
      <c r="C175" s="48" t="s">
        <v>465</v>
      </c>
      <c r="D175" s="53"/>
      <c r="E175" s="21"/>
      <c r="F175" s="54"/>
      <c r="G175" s="53"/>
      <c r="H175" s="21"/>
      <c r="I175" s="54"/>
      <c r="J175" s="53"/>
      <c r="K175" s="21"/>
      <c r="L175" s="54">
        <v>-9</v>
      </c>
      <c r="M175" s="53">
        <v>4</v>
      </c>
      <c r="N175" s="21"/>
      <c r="O175" s="54">
        <v>-11</v>
      </c>
      <c r="P175" s="53"/>
      <c r="Q175" s="21">
        <v>-4</v>
      </c>
      <c r="R175" s="54"/>
      <c r="S175" s="53"/>
      <c r="T175" s="21"/>
      <c r="U175" s="54"/>
      <c r="V175" s="53"/>
      <c r="W175" s="21"/>
      <c r="X175" s="54"/>
      <c r="Y175" s="57">
        <v>3</v>
      </c>
      <c r="Z175" s="37">
        <v>4</v>
      </c>
      <c r="AA175" s="37">
        <v>1</v>
      </c>
      <c r="AB175" s="37">
        <v>-20</v>
      </c>
      <c r="AC175" s="39">
        <f t="shared" si="4"/>
        <v>25</v>
      </c>
    </row>
    <row r="176" spans="1:29" ht="20.100000000000001" customHeight="1" x14ac:dyDescent="0.3">
      <c r="A176" s="24">
        <v>50</v>
      </c>
      <c r="B176" s="18" t="s">
        <v>528</v>
      </c>
      <c r="C176" s="48" t="s">
        <v>463</v>
      </c>
      <c r="D176" s="53">
        <v>-1</v>
      </c>
      <c r="E176" s="21">
        <v>-2</v>
      </c>
      <c r="F176" s="54">
        <v>11</v>
      </c>
      <c r="G176" s="53"/>
      <c r="H176" s="21"/>
      <c r="I176" s="54"/>
      <c r="J176" s="53"/>
      <c r="K176" s="21"/>
      <c r="L176" s="54"/>
      <c r="M176" s="55">
        <v>-12</v>
      </c>
      <c r="N176" s="20">
        <v>-1</v>
      </c>
      <c r="O176" s="56"/>
      <c r="P176" s="55"/>
      <c r="Q176" s="20"/>
      <c r="R176" s="56"/>
      <c r="S176" s="55"/>
      <c r="T176" s="20"/>
      <c r="U176" s="56"/>
      <c r="V176" s="55"/>
      <c r="W176" s="20"/>
      <c r="X176" s="56"/>
      <c r="Y176" s="57">
        <v>2</v>
      </c>
      <c r="Z176" s="38">
        <v>5</v>
      </c>
      <c r="AA176" s="38">
        <v>1</v>
      </c>
      <c r="AB176" s="38">
        <v>-5</v>
      </c>
      <c r="AC176" s="39">
        <f t="shared" si="4"/>
        <v>20</v>
      </c>
    </row>
    <row r="177" spans="1:29" ht="20.100000000000001" customHeight="1" x14ac:dyDescent="0.3">
      <c r="A177" s="24">
        <v>51</v>
      </c>
      <c r="B177" s="18" t="s">
        <v>383</v>
      </c>
      <c r="C177" s="48" t="s">
        <v>543</v>
      </c>
      <c r="D177" s="53">
        <v>-3</v>
      </c>
      <c r="E177" s="21">
        <v>-4</v>
      </c>
      <c r="F177" s="54">
        <v>-9</v>
      </c>
      <c r="G177" s="53"/>
      <c r="H177" s="21"/>
      <c r="I177" s="54"/>
      <c r="J177" s="53"/>
      <c r="K177" s="21">
        <v>5</v>
      </c>
      <c r="L177" s="54">
        <v>-4</v>
      </c>
      <c r="M177" s="53"/>
      <c r="N177" s="21"/>
      <c r="O177" s="54"/>
      <c r="P177" s="53"/>
      <c r="Q177" s="21"/>
      <c r="R177" s="54"/>
      <c r="S177" s="53"/>
      <c r="T177" s="21"/>
      <c r="U177" s="54"/>
      <c r="V177" s="53"/>
      <c r="W177" s="21"/>
      <c r="X177" s="54"/>
      <c r="Y177" s="57">
        <v>2</v>
      </c>
      <c r="Z177" s="37">
        <v>5</v>
      </c>
      <c r="AA177" s="37">
        <v>1</v>
      </c>
      <c r="AB177" s="37">
        <v>-15</v>
      </c>
      <c r="AC177" s="39">
        <f t="shared" si="4"/>
        <v>20</v>
      </c>
    </row>
    <row r="178" spans="1:29" ht="20.100000000000001" customHeight="1" x14ac:dyDescent="0.3">
      <c r="A178" s="24">
        <v>52</v>
      </c>
      <c r="B178" s="18" t="s">
        <v>555</v>
      </c>
      <c r="C178" s="48" t="s">
        <v>463</v>
      </c>
      <c r="D178" s="53"/>
      <c r="E178" s="21"/>
      <c r="F178" s="54"/>
      <c r="G178" s="53"/>
      <c r="H178" s="21"/>
      <c r="I178" s="54"/>
      <c r="J178" s="53">
        <v>-1</v>
      </c>
      <c r="K178" s="21">
        <v>-10</v>
      </c>
      <c r="L178" s="54">
        <v>-13</v>
      </c>
      <c r="M178" s="55">
        <v>-11</v>
      </c>
      <c r="N178" s="20">
        <v>-13</v>
      </c>
      <c r="O178" s="56"/>
      <c r="P178" s="55">
        <v>3</v>
      </c>
      <c r="Q178" s="20">
        <v>-5</v>
      </c>
      <c r="R178" s="56"/>
      <c r="S178" s="55"/>
      <c r="T178" s="20"/>
      <c r="U178" s="56"/>
      <c r="V178" s="55"/>
      <c r="W178" s="20"/>
      <c r="X178" s="56"/>
      <c r="Y178" s="57">
        <v>3</v>
      </c>
      <c r="Z178" s="38">
        <v>7</v>
      </c>
      <c r="AA178" s="38">
        <v>1</v>
      </c>
      <c r="AB178" s="38">
        <v>-50</v>
      </c>
      <c r="AC178" s="39">
        <f t="shared" si="4"/>
        <v>14.285714285714285</v>
      </c>
    </row>
    <row r="179" spans="1:29" ht="20.100000000000001" customHeight="1" x14ac:dyDescent="0.3">
      <c r="A179" s="24">
        <v>53</v>
      </c>
      <c r="B179" s="18" t="s">
        <v>542</v>
      </c>
      <c r="C179" s="48" t="s">
        <v>544</v>
      </c>
      <c r="D179" s="53">
        <v>-11</v>
      </c>
      <c r="E179" s="21"/>
      <c r="F179" s="54"/>
      <c r="G179" s="53"/>
      <c r="H179" s="21"/>
      <c r="I179" s="54"/>
      <c r="J179" s="53">
        <v>-5</v>
      </c>
      <c r="K179" s="21">
        <v>-6</v>
      </c>
      <c r="L179" s="54">
        <v>-11</v>
      </c>
      <c r="M179" s="53">
        <v>-7</v>
      </c>
      <c r="N179" s="21">
        <v>-12</v>
      </c>
      <c r="O179" s="54">
        <v>-9</v>
      </c>
      <c r="P179" s="53">
        <v>-12</v>
      </c>
      <c r="Q179" s="21">
        <v>2</v>
      </c>
      <c r="R179" s="54">
        <v>-7</v>
      </c>
      <c r="S179" s="53"/>
      <c r="T179" s="21"/>
      <c r="U179" s="54"/>
      <c r="V179" s="53"/>
      <c r="W179" s="21"/>
      <c r="X179" s="54"/>
      <c r="Y179" s="57">
        <v>4</v>
      </c>
      <c r="Z179" s="37">
        <v>10</v>
      </c>
      <c r="AA179" s="37">
        <v>1</v>
      </c>
      <c r="AB179" s="37">
        <v>-78</v>
      </c>
      <c r="AC179" s="39">
        <f t="shared" si="4"/>
        <v>10</v>
      </c>
    </row>
    <row r="180" spans="1:29" ht="20.100000000000001" customHeight="1" x14ac:dyDescent="0.3">
      <c r="A180" s="24">
        <v>54</v>
      </c>
      <c r="B180" s="18" t="s">
        <v>536</v>
      </c>
      <c r="C180" s="48" t="s">
        <v>544</v>
      </c>
      <c r="D180" s="53">
        <v>-11</v>
      </c>
      <c r="E180" s="21">
        <v>-7</v>
      </c>
      <c r="F180" s="54">
        <v>-12</v>
      </c>
      <c r="G180" s="53"/>
      <c r="H180" s="21"/>
      <c r="I180" s="54"/>
      <c r="J180" s="53">
        <v>-6</v>
      </c>
      <c r="K180" s="21">
        <v>-6</v>
      </c>
      <c r="L180" s="54">
        <v>-12</v>
      </c>
      <c r="M180" s="55">
        <v>-7</v>
      </c>
      <c r="N180" s="20">
        <v>-12</v>
      </c>
      <c r="O180" s="56">
        <v>-13</v>
      </c>
      <c r="P180" s="55">
        <v>-12</v>
      </c>
      <c r="Q180" s="20">
        <v>2</v>
      </c>
      <c r="R180" s="56">
        <v>-11</v>
      </c>
      <c r="S180" s="55"/>
      <c r="T180" s="20"/>
      <c r="U180" s="56"/>
      <c r="V180" s="55"/>
      <c r="W180" s="20"/>
      <c r="X180" s="56"/>
      <c r="Y180" s="57">
        <v>4</v>
      </c>
      <c r="Z180" s="38">
        <v>12</v>
      </c>
      <c r="AA180" s="38">
        <v>1</v>
      </c>
      <c r="AB180" s="38">
        <v>-107</v>
      </c>
      <c r="AC180" s="39">
        <f t="shared" si="4"/>
        <v>8.3333333333333321</v>
      </c>
    </row>
    <row r="181" spans="1:29" ht="20.100000000000001" customHeight="1" x14ac:dyDescent="0.3">
      <c r="A181" s="24">
        <v>55</v>
      </c>
      <c r="B181" s="18" t="s">
        <v>538</v>
      </c>
      <c r="C181" s="48" t="s">
        <v>544</v>
      </c>
      <c r="D181" s="53">
        <v>-11</v>
      </c>
      <c r="E181" s="21">
        <v>-7</v>
      </c>
      <c r="F181" s="54">
        <v>-12</v>
      </c>
      <c r="G181" s="53"/>
      <c r="H181" s="21"/>
      <c r="I181" s="54"/>
      <c r="J181" s="53">
        <v>-6</v>
      </c>
      <c r="K181" s="21">
        <v>-13</v>
      </c>
      <c r="L181" s="54">
        <v>-12</v>
      </c>
      <c r="M181" s="53">
        <v>-12</v>
      </c>
      <c r="N181" s="21">
        <v>-12</v>
      </c>
      <c r="O181" s="54">
        <v>-9</v>
      </c>
      <c r="P181" s="53">
        <v>-6</v>
      </c>
      <c r="Q181" s="21">
        <v>-10</v>
      </c>
      <c r="R181" s="54">
        <v>-7</v>
      </c>
      <c r="S181" s="53"/>
      <c r="T181" s="21"/>
      <c r="U181" s="54"/>
      <c r="V181" s="53"/>
      <c r="W181" s="21"/>
      <c r="X181" s="54"/>
      <c r="Y181" s="57">
        <v>4</v>
      </c>
      <c r="Z181" s="37">
        <v>12</v>
      </c>
      <c r="AA181" s="37">
        <v>0</v>
      </c>
      <c r="AB181" s="37">
        <v>-117</v>
      </c>
      <c r="AC181" s="39">
        <f t="shared" si="4"/>
        <v>0</v>
      </c>
    </row>
    <row r="182" spans="1:29" ht="20.100000000000001" customHeight="1" x14ac:dyDescent="0.3">
      <c r="A182" s="24">
        <v>56</v>
      </c>
      <c r="B182" s="18" t="s">
        <v>537</v>
      </c>
      <c r="C182" s="48" t="s">
        <v>544</v>
      </c>
      <c r="D182" s="53">
        <v>-11</v>
      </c>
      <c r="E182" s="21">
        <v>-7</v>
      </c>
      <c r="F182" s="54">
        <v>-12</v>
      </c>
      <c r="G182" s="53"/>
      <c r="H182" s="21"/>
      <c r="I182" s="54"/>
      <c r="J182" s="53">
        <v>-6</v>
      </c>
      <c r="K182" s="21">
        <v>-13</v>
      </c>
      <c r="L182" s="54">
        <v>-11</v>
      </c>
      <c r="M182" s="53">
        <v>-12</v>
      </c>
      <c r="N182" s="21">
        <v>-10</v>
      </c>
      <c r="O182" s="54">
        <v>-13</v>
      </c>
      <c r="P182" s="53">
        <v>-6</v>
      </c>
      <c r="Q182" s="21">
        <v>-10</v>
      </c>
      <c r="R182" s="54">
        <v>-11</v>
      </c>
      <c r="S182" s="53"/>
      <c r="T182" s="21"/>
      <c r="U182" s="54"/>
      <c r="V182" s="53"/>
      <c r="W182" s="21"/>
      <c r="X182" s="54"/>
      <c r="Y182" s="57">
        <v>4</v>
      </c>
      <c r="Z182" s="37">
        <v>12</v>
      </c>
      <c r="AA182" s="37">
        <v>0</v>
      </c>
      <c r="AB182" s="37">
        <v>-122</v>
      </c>
      <c r="AC182" s="39">
        <f t="shared" si="4"/>
        <v>0</v>
      </c>
    </row>
    <row r="183" spans="1:29" ht="20.100000000000001" customHeight="1" x14ac:dyDescent="0.3">
      <c r="A183" s="24">
        <v>57</v>
      </c>
      <c r="B183" s="18" t="s">
        <v>541</v>
      </c>
      <c r="C183" s="48" t="s">
        <v>544</v>
      </c>
      <c r="D183" s="53">
        <v>-11</v>
      </c>
      <c r="E183" s="21"/>
      <c r="F183" s="54">
        <v>-12</v>
      </c>
      <c r="G183" s="53"/>
      <c r="H183" s="21"/>
      <c r="I183" s="54"/>
      <c r="J183" s="53">
        <v>-5</v>
      </c>
      <c r="K183" s="21">
        <v>-6</v>
      </c>
      <c r="L183" s="54">
        <v>-12</v>
      </c>
      <c r="M183" s="53">
        <v>-12</v>
      </c>
      <c r="N183" s="21">
        <v>-10</v>
      </c>
      <c r="O183" s="54">
        <v>-9</v>
      </c>
      <c r="P183" s="53">
        <v>-12</v>
      </c>
      <c r="Q183" s="21">
        <v>-10</v>
      </c>
      <c r="R183" s="54">
        <v>-11</v>
      </c>
      <c r="S183" s="53"/>
      <c r="T183" s="21"/>
      <c r="U183" s="54"/>
      <c r="V183" s="53"/>
      <c r="W183" s="21"/>
      <c r="X183" s="54"/>
      <c r="Y183" s="57">
        <v>4</v>
      </c>
      <c r="Z183" s="38">
        <v>11</v>
      </c>
      <c r="AA183" s="38">
        <v>0</v>
      </c>
      <c r="AB183" s="38">
        <v>-110</v>
      </c>
      <c r="AC183" s="39">
        <f t="shared" si="4"/>
        <v>0</v>
      </c>
    </row>
    <row r="184" spans="1:29" ht="20.100000000000001" customHeight="1" x14ac:dyDescent="0.3">
      <c r="A184" s="190"/>
      <c r="B184" s="191" t="s">
        <v>390</v>
      </c>
      <c r="C184" s="223" t="s">
        <v>119</v>
      </c>
      <c r="D184" s="192"/>
      <c r="E184" s="193"/>
      <c r="F184" s="194"/>
      <c r="G184" s="192"/>
      <c r="H184" s="193"/>
      <c r="I184" s="194"/>
      <c r="J184" s="192">
        <v>11</v>
      </c>
      <c r="K184" s="193">
        <v>-1</v>
      </c>
      <c r="L184" s="194">
        <v>11</v>
      </c>
      <c r="M184" s="192"/>
      <c r="N184" s="193"/>
      <c r="O184" s="194"/>
      <c r="P184" s="192"/>
      <c r="Q184" s="193"/>
      <c r="R184" s="194"/>
      <c r="S184" s="192"/>
      <c r="T184" s="193"/>
      <c r="U184" s="194"/>
      <c r="V184" s="192"/>
      <c r="W184" s="193"/>
      <c r="X184" s="194"/>
      <c r="Y184" s="195">
        <v>1</v>
      </c>
      <c r="Z184" s="196">
        <v>3</v>
      </c>
      <c r="AA184" s="196">
        <v>2</v>
      </c>
      <c r="AB184" s="196">
        <v>21</v>
      </c>
      <c r="AC184" s="197">
        <f t="shared" si="4"/>
        <v>66.666666666666657</v>
      </c>
    </row>
    <row r="185" spans="1:29" ht="20.100000000000001" customHeight="1" x14ac:dyDescent="0.3">
      <c r="A185" s="190"/>
      <c r="B185" s="191" t="s">
        <v>265</v>
      </c>
      <c r="C185" s="223" t="s">
        <v>461</v>
      </c>
      <c r="D185" s="192">
        <v>10</v>
      </c>
      <c r="E185" s="193">
        <v>-5</v>
      </c>
      <c r="F185" s="194">
        <v>9</v>
      </c>
      <c r="G185" s="192"/>
      <c r="H185" s="193"/>
      <c r="I185" s="194"/>
      <c r="J185" s="192"/>
      <c r="K185" s="193"/>
      <c r="L185" s="194"/>
      <c r="M185" s="192"/>
      <c r="N185" s="193"/>
      <c r="O185" s="194"/>
      <c r="P185" s="198"/>
      <c r="Q185" s="199"/>
      <c r="R185" s="200"/>
      <c r="S185" s="198"/>
      <c r="T185" s="199"/>
      <c r="U185" s="200"/>
      <c r="V185" s="198"/>
      <c r="W185" s="199"/>
      <c r="X185" s="200"/>
      <c r="Y185" s="195">
        <v>1</v>
      </c>
      <c r="Z185" s="201">
        <v>3</v>
      </c>
      <c r="AA185" s="201">
        <v>2</v>
      </c>
      <c r="AB185" s="201">
        <v>14</v>
      </c>
      <c r="AC185" s="197">
        <f t="shared" si="4"/>
        <v>66.666666666666657</v>
      </c>
    </row>
    <row r="186" spans="1:29" ht="20.100000000000001" customHeight="1" x14ac:dyDescent="0.3">
      <c r="A186" s="190"/>
      <c r="B186" s="191" t="s">
        <v>560</v>
      </c>
      <c r="C186" s="223" t="s">
        <v>543</v>
      </c>
      <c r="D186" s="192"/>
      <c r="E186" s="193"/>
      <c r="F186" s="194"/>
      <c r="G186" s="192"/>
      <c r="H186" s="193"/>
      <c r="I186" s="194"/>
      <c r="J186" s="192">
        <v>11</v>
      </c>
      <c r="K186" s="193">
        <v>7</v>
      </c>
      <c r="L186" s="194">
        <v>-4</v>
      </c>
      <c r="M186" s="192"/>
      <c r="N186" s="193"/>
      <c r="O186" s="194"/>
      <c r="P186" s="192"/>
      <c r="Q186" s="193"/>
      <c r="R186" s="194"/>
      <c r="S186" s="192"/>
      <c r="T186" s="193"/>
      <c r="U186" s="194"/>
      <c r="V186" s="192"/>
      <c r="W186" s="193"/>
      <c r="X186" s="194"/>
      <c r="Y186" s="195">
        <v>1</v>
      </c>
      <c r="Z186" s="196">
        <v>3</v>
      </c>
      <c r="AA186" s="196">
        <v>2</v>
      </c>
      <c r="AB186" s="196">
        <v>14</v>
      </c>
      <c r="AC186" s="197">
        <f t="shared" si="4"/>
        <v>66.666666666666657</v>
      </c>
    </row>
    <row r="187" spans="1:29" ht="20.100000000000001" customHeight="1" x14ac:dyDescent="0.3">
      <c r="A187" s="190"/>
      <c r="B187" s="191" t="s">
        <v>351</v>
      </c>
      <c r="C187" s="223" t="s">
        <v>465</v>
      </c>
      <c r="D187" s="192"/>
      <c r="E187" s="193"/>
      <c r="F187" s="194"/>
      <c r="G187" s="192"/>
      <c r="H187" s="193"/>
      <c r="I187" s="194"/>
      <c r="J187" s="192"/>
      <c r="K187" s="193"/>
      <c r="L187" s="194"/>
      <c r="M187" s="192"/>
      <c r="N187" s="193">
        <v>-4</v>
      </c>
      <c r="O187" s="194"/>
      <c r="P187" s="192">
        <v>8</v>
      </c>
      <c r="Q187" s="193"/>
      <c r="R187" s="194">
        <v>2</v>
      </c>
      <c r="S187" s="192"/>
      <c r="T187" s="193"/>
      <c r="U187" s="194"/>
      <c r="V187" s="192"/>
      <c r="W187" s="193"/>
      <c r="X187" s="194"/>
      <c r="Y187" s="195">
        <v>2</v>
      </c>
      <c r="Z187" s="196">
        <v>3</v>
      </c>
      <c r="AA187" s="196">
        <v>2</v>
      </c>
      <c r="AB187" s="196">
        <v>6</v>
      </c>
      <c r="AC187" s="197">
        <f t="shared" si="4"/>
        <v>66.666666666666657</v>
      </c>
    </row>
    <row r="188" spans="1:29" ht="20.100000000000001" customHeight="1" x14ac:dyDescent="0.3">
      <c r="A188" s="190"/>
      <c r="B188" s="191" t="s">
        <v>176</v>
      </c>
      <c r="C188" s="223" t="s">
        <v>293</v>
      </c>
      <c r="D188" s="192">
        <v>1</v>
      </c>
      <c r="E188" s="193"/>
      <c r="F188" s="194"/>
      <c r="G188" s="192"/>
      <c r="H188" s="193"/>
      <c r="I188" s="194"/>
      <c r="J188" s="192"/>
      <c r="K188" s="193">
        <v>8</v>
      </c>
      <c r="L188" s="194">
        <v>-11</v>
      </c>
      <c r="M188" s="192"/>
      <c r="N188" s="193"/>
      <c r="O188" s="194"/>
      <c r="P188" s="192"/>
      <c r="Q188" s="193"/>
      <c r="R188" s="194"/>
      <c r="S188" s="192"/>
      <c r="T188" s="193"/>
      <c r="U188" s="194"/>
      <c r="V188" s="192"/>
      <c r="W188" s="193"/>
      <c r="X188" s="194"/>
      <c r="Y188" s="195">
        <v>2</v>
      </c>
      <c r="Z188" s="196">
        <v>3</v>
      </c>
      <c r="AA188" s="196">
        <v>1</v>
      </c>
      <c r="AB188" s="196">
        <v>-2</v>
      </c>
      <c r="AC188" s="197">
        <f t="shared" si="4"/>
        <v>33.333333333333329</v>
      </c>
    </row>
    <row r="189" spans="1:29" ht="20.100000000000001" customHeight="1" x14ac:dyDescent="0.3">
      <c r="A189" s="190"/>
      <c r="B189" s="191" t="s">
        <v>534</v>
      </c>
      <c r="C189" s="223" t="s">
        <v>119</v>
      </c>
      <c r="D189" s="192">
        <v>-6</v>
      </c>
      <c r="E189" s="193">
        <v>-13</v>
      </c>
      <c r="F189" s="194">
        <v>10</v>
      </c>
      <c r="G189" s="192"/>
      <c r="H189" s="193"/>
      <c r="I189" s="194"/>
      <c r="J189" s="192"/>
      <c r="K189" s="193"/>
      <c r="L189" s="194"/>
      <c r="M189" s="192"/>
      <c r="N189" s="193"/>
      <c r="O189" s="194"/>
      <c r="P189" s="192"/>
      <c r="Q189" s="193"/>
      <c r="R189" s="194"/>
      <c r="S189" s="192"/>
      <c r="T189" s="193"/>
      <c r="U189" s="194"/>
      <c r="V189" s="192"/>
      <c r="W189" s="193"/>
      <c r="X189" s="194"/>
      <c r="Y189" s="195">
        <v>1</v>
      </c>
      <c r="Z189" s="196">
        <v>3</v>
      </c>
      <c r="AA189" s="196">
        <v>1</v>
      </c>
      <c r="AB189" s="196">
        <v>-9</v>
      </c>
      <c r="AC189" s="197">
        <f t="shared" si="4"/>
        <v>33.333333333333329</v>
      </c>
    </row>
    <row r="190" spans="1:29" ht="20.100000000000001" customHeight="1" x14ac:dyDescent="0.3">
      <c r="A190" s="190"/>
      <c r="B190" s="191" t="s">
        <v>556</v>
      </c>
      <c r="C190" s="223" t="s">
        <v>118</v>
      </c>
      <c r="D190" s="192"/>
      <c r="E190" s="193"/>
      <c r="F190" s="194"/>
      <c r="G190" s="192"/>
      <c r="H190" s="193"/>
      <c r="I190" s="194"/>
      <c r="J190" s="192">
        <v>-11</v>
      </c>
      <c r="K190" s="193"/>
      <c r="L190" s="194">
        <v>4</v>
      </c>
      <c r="M190" s="192">
        <v>-6</v>
      </c>
      <c r="N190" s="193"/>
      <c r="O190" s="194"/>
      <c r="P190" s="192"/>
      <c r="Q190" s="193"/>
      <c r="R190" s="194"/>
      <c r="S190" s="192"/>
      <c r="T190" s="193"/>
      <c r="U190" s="194"/>
      <c r="V190" s="192"/>
      <c r="W190" s="193"/>
      <c r="X190" s="194"/>
      <c r="Y190" s="195">
        <v>2</v>
      </c>
      <c r="Z190" s="196">
        <v>3</v>
      </c>
      <c r="AA190" s="196">
        <v>1</v>
      </c>
      <c r="AB190" s="196">
        <v>-13</v>
      </c>
      <c r="AC190" s="197">
        <f t="shared" si="4"/>
        <v>33.333333333333329</v>
      </c>
    </row>
    <row r="191" spans="1:29" ht="20.100000000000001" customHeight="1" x14ac:dyDescent="0.3">
      <c r="A191" s="190"/>
      <c r="B191" s="191" t="s">
        <v>533</v>
      </c>
      <c r="C191" s="223" t="s">
        <v>543</v>
      </c>
      <c r="D191" s="192">
        <v>-10</v>
      </c>
      <c r="E191" s="193">
        <v>5</v>
      </c>
      <c r="F191" s="194">
        <v>-9</v>
      </c>
      <c r="G191" s="192"/>
      <c r="H191" s="193"/>
      <c r="I191" s="194"/>
      <c r="J191" s="192"/>
      <c r="K191" s="193"/>
      <c r="L191" s="194"/>
      <c r="M191" s="198"/>
      <c r="N191" s="199"/>
      <c r="O191" s="200"/>
      <c r="P191" s="198"/>
      <c r="Q191" s="199"/>
      <c r="R191" s="200"/>
      <c r="S191" s="198"/>
      <c r="T191" s="199"/>
      <c r="U191" s="200"/>
      <c r="V191" s="198"/>
      <c r="W191" s="199"/>
      <c r="X191" s="200"/>
      <c r="Y191" s="195">
        <v>1</v>
      </c>
      <c r="Z191" s="201">
        <v>3</v>
      </c>
      <c r="AA191" s="201">
        <v>1</v>
      </c>
      <c r="AB191" s="201">
        <v>-14</v>
      </c>
      <c r="AC191" s="197">
        <f t="shared" ref="AC191:AC201" si="5">AA191/Z191*100</f>
        <v>33.333333333333329</v>
      </c>
    </row>
    <row r="192" spans="1:29" ht="20.100000000000001" customHeight="1" x14ac:dyDescent="0.3">
      <c r="A192" s="190"/>
      <c r="B192" s="191" t="s">
        <v>243</v>
      </c>
      <c r="C192" s="223" t="s">
        <v>293</v>
      </c>
      <c r="D192" s="192">
        <v>-13</v>
      </c>
      <c r="E192" s="193"/>
      <c r="F192" s="194"/>
      <c r="G192" s="192"/>
      <c r="H192" s="193"/>
      <c r="I192" s="194"/>
      <c r="J192" s="192">
        <v>-11</v>
      </c>
      <c r="K192" s="193">
        <v>8</v>
      </c>
      <c r="L192" s="194"/>
      <c r="M192" s="192"/>
      <c r="N192" s="193"/>
      <c r="O192" s="194"/>
      <c r="P192" s="198"/>
      <c r="Q192" s="199"/>
      <c r="R192" s="200"/>
      <c r="S192" s="198"/>
      <c r="T192" s="199"/>
      <c r="U192" s="200"/>
      <c r="V192" s="198"/>
      <c r="W192" s="199"/>
      <c r="X192" s="200"/>
      <c r="Y192" s="224">
        <v>2</v>
      </c>
      <c r="Z192" s="201">
        <v>3</v>
      </c>
      <c r="AA192" s="201">
        <v>1</v>
      </c>
      <c r="AB192" s="201">
        <v>-16</v>
      </c>
      <c r="AC192" s="197">
        <f t="shared" si="5"/>
        <v>33.333333333333329</v>
      </c>
    </row>
    <row r="193" spans="1:32" ht="20.100000000000001" customHeight="1" x14ac:dyDescent="0.3">
      <c r="A193" s="190"/>
      <c r="B193" s="191" t="s">
        <v>263</v>
      </c>
      <c r="C193" s="223" t="s">
        <v>293</v>
      </c>
      <c r="D193" s="192"/>
      <c r="E193" s="193"/>
      <c r="F193" s="194"/>
      <c r="G193" s="192"/>
      <c r="H193" s="193"/>
      <c r="I193" s="194"/>
      <c r="J193" s="192">
        <v>-11</v>
      </c>
      <c r="K193" s="193">
        <v>1</v>
      </c>
      <c r="L193" s="194">
        <v>-10</v>
      </c>
      <c r="M193" s="192"/>
      <c r="N193" s="193"/>
      <c r="O193" s="194"/>
      <c r="P193" s="192"/>
      <c r="Q193" s="193"/>
      <c r="R193" s="194"/>
      <c r="S193" s="192"/>
      <c r="T193" s="193"/>
      <c r="U193" s="194"/>
      <c r="V193" s="192"/>
      <c r="W193" s="193"/>
      <c r="X193" s="194"/>
      <c r="Y193" s="195">
        <v>1</v>
      </c>
      <c r="Z193" s="196">
        <v>3</v>
      </c>
      <c r="AA193" s="196">
        <v>1</v>
      </c>
      <c r="AB193" s="196">
        <v>-20</v>
      </c>
      <c r="AC193" s="197">
        <f t="shared" si="5"/>
        <v>33.333333333333329</v>
      </c>
    </row>
    <row r="194" spans="1:32" ht="20.100000000000001" customHeight="1" x14ac:dyDescent="0.3">
      <c r="A194" s="190"/>
      <c r="B194" s="191" t="s">
        <v>54</v>
      </c>
      <c r="C194" s="223" t="s">
        <v>463</v>
      </c>
      <c r="D194" s="192"/>
      <c r="E194" s="193"/>
      <c r="F194" s="194"/>
      <c r="G194" s="192"/>
      <c r="H194" s="193"/>
      <c r="I194" s="194"/>
      <c r="J194" s="192"/>
      <c r="K194" s="193"/>
      <c r="L194" s="194"/>
      <c r="M194" s="192"/>
      <c r="N194" s="193"/>
      <c r="O194" s="194"/>
      <c r="P194" s="192">
        <v>-4</v>
      </c>
      <c r="Q194" s="193">
        <v>-1</v>
      </c>
      <c r="R194" s="194">
        <v>-7</v>
      </c>
      <c r="S194" s="192"/>
      <c r="T194" s="193"/>
      <c r="U194" s="194"/>
      <c r="V194" s="192"/>
      <c r="W194" s="193"/>
      <c r="X194" s="194"/>
      <c r="Y194" s="195">
        <v>1</v>
      </c>
      <c r="Z194" s="196">
        <v>3</v>
      </c>
      <c r="AA194" s="196">
        <v>0</v>
      </c>
      <c r="AB194" s="196">
        <v>-12</v>
      </c>
      <c r="AC194" s="197">
        <f t="shared" si="5"/>
        <v>0</v>
      </c>
    </row>
    <row r="195" spans="1:32" ht="20.100000000000001" customHeight="1" x14ac:dyDescent="0.3">
      <c r="A195" s="190"/>
      <c r="B195" s="191" t="s">
        <v>56</v>
      </c>
      <c r="C195" s="223" t="s">
        <v>463</v>
      </c>
      <c r="D195" s="192"/>
      <c r="E195" s="193"/>
      <c r="F195" s="194"/>
      <c r="G195" s="192"/>
      <c r="H195" s="193"/>
      <c r="I195" s="194"/>
      <c r="J195" s="192">
        <v>-13</v>
      </c>
      <c r="K195" s="193">
        <v>-10</v>
      </c>
      <c r="L195" s="194">
        <v>-1</v>
      </c>
      <c r="M195" s="192"/>
      <c r="N195" s="199"/>
      <c r="O195" s="200"/>
      <c r="P195" s="198"/>
      <c r="Q195" s="199"/>
      <c r="R195" s="200"/>
      <c r="S195" s="198"/>
      <c r="T195" s="199"/>
      <c r="U195" s="200"/>
      <c r="V195" s="198"/>
      <c r="W195" s="199"/>
      <c r="X195" s="200"/>
      <c r="Y195" s="195">
        <v>1</v>
      </c>
      <c r="Z195" s="201">
        <v>3</v>
      </c>
      <c r="AA195" s="201">
        <v>0</v>
      </c>
      <c r="AB195" s="201">
        <v>-24</v>
      </c>
      <c r="AC195" s="197">
        <f t="shared" si="5"/>
        <v>0</v>
      </c>
    </row>
    <row r="196" spans="1:32" ht="20.100000000000001" customHeight="1" x14ac:dyDescent="0.3">
      <c r="A196" s="190"/>
      <c r="B196" s="191" t="s">
        <v>192</v>
      </c>
      <c r="C196" s="223" t="s">
        <v>291</v>
      </c>
      <c r="D196" s="192"/>
      <c r="E196" s="193">
        <v>4</v>
      </c>
      <c r="F196" s="194">
        <v>-1</v>
      </c>
      <c r="G196" s="192"/>
      <c r="H196" s="193"/>
      <c r="I196" s="194"/>
      <c r="J196" s="192"/>
      <c r="K196" s="193"/>
      <c r="L196" s="194"/>
      <c r="M196" s="192"/>
      <c r="N196" s="193"/>
      <c r="O196" s="194"/>
      <c r="P196" s="192"/>
      <c r="Q196" s="193"/>
      <c r="R196" s="194"/>
      <c r="S196" s="192"/>
      <c r="T196" s="193"/>
      <c r="U196" s="194"/>
      <c r="V196" s="192"/>
      <c r="W196" s="193"/>
      <c r="X196" s="194"/>
      <c r="Y196" s="195">
        <v>1</v>
      </c>
      <c r="Z196" s="196">
        <v>2</v>
      </c>
      <c r="AA196" s="196">
        <v>1</v>
      </c>
      <c r="AB196" s="196">
        <v>3</v>
      </c>
      <c r="AC196" s="197">
        <f t="shared" si="5"/>
        <v>50</v>
      </c>
    </row>
    <row r="197" spans="1:32" ht="20.100000000000001" customHeight="1" x14ac:dyDescent="0.3">
      <c r="A197" s="190"/>
      <c r="B197" s="191" t="s">
        <v>262</v>
      </c>
      <c r="C197" s="223" t="s">
        <v>293</v>
      </c>
      <c r="D197" s="192"/>
      <c r="E197" s="193"/>
      <c r="F197" s="194"/>
      <c r="G197" s="192"/>
      <c r="H197" s="193"/>
      <c r="I197" s="194"/>
      <c r="J197" s="192">
        <v>-4</v>
      </c>
      <c r="K197" s="193"/>
      <c r="L197" s="194">
        <v>-11</v>
      </c>
      <c r="M197" s="192"/>
      <c r="N197" s="193"/>
      <c r="O197" s="194"/>
      <c r="P197" s="192"/>
      <c r="Q197" s="193"/>
      <c r="R197" s="194"/>
      <c r="S197" s="192"/>
      <c r="T197" s="193"/>
      <c r="U197" s="194"/>
      <c r="V197" s="192"/>
      <c r="W197" s="193"/>
      <c r="X197" s="194"/>
      <c r="Y197" s="195">
        <v>1</v>
      </c>
      <c r="Z197" s="196">
        <v>2</v>
      </c>
      <c r="AA197" s="196">
        <v>0</v>
      </c>
      <c r="AB197" s="196">
        <v>-15</v>
      </c>
      <c r="AC197" s="197">
        <f t="shared" si="5"/>
        <v>0</v>
      </c>
    </row>
    <row r="198" spans="1:32" ht="20.100000000000001" customHeight="1" x14ac:dyDescent="0.3">
      <c r="A198" s="190"/>
      <c r="B198" s="191" t="s">
        <v>88</v>
      </c>
      <c r="C198" s="223" t="s">
        <v>118</v>
      </c>
      <c r="D198" s="192"/>
      <c r="E198" s="193"/>
      <c r="F198" s="194"/>
      <c r="G198" s="192"/>
      <c r="H198" s="193"/>
      <c r="I198" s="194"/>
      <c r="J198" s="192"/>
      <c r="K198" s="193"/>
      <c r="L198" s="194"/>
      <c r="M198" s="192"/>
      <c r="N198" s="193">
        <v>-11</v>
      </c>
      <c r="O198" s="194">
        <v>-10</v>
      </c>
      <c r="P198" s="192"/>
      <c r="Q198" s="193"/>
      <c r="R198" s="194"/>
      <c r="S198" s="192"/>
      <c r="T198" s="193"/>
      <c r="U198" s="194"/>
      <c r="V198" s="192"/>
      <c r="W198" s="193"/>
      <c r="X198" s="194"/>
      <c r="Y198" s="195">
        <v>1</v>
      </c>
      <c r="Z198" s="196">
        <v>2</v>
      </c>
      <c r="AA198" s="196">
        <v>0</v>
      </c>
      <c r="AB198" s="196">
        <v>-21</v>
      </c>
      <c r="AC198" s="197">
        <f t="shared" si="5"/>
        <v>0</v>
      </c>
    </row>
    <row r="199" spans="1:32" ht="20.100000000000001" customHeight="1" x14ac:dyDescent="0.3">
      <c r="A199" s="190"/>
      <c r="B199" s="191" t="s">
        <v>540</v>
      </c>
      <c r="C199" s="223" t="s">
        <v>544</v>
      </c>
      <c r="D199" s="192">
        <v>-13</v>
      </c>
      <c r="E199" s="193">
        <v>-12</v>
      </c>
      <c r="F199" s="194"/>
      <c r="G199" s="192"/>
      <c r="H199" s="193"/>
      <c r="I199" s="194"/>
      <c r="J199" s="192"/>
      <c r="K199" s="193"/>
      <c r="L199" s="194"/>
      <c r="M199" s="192"/>
      <c r="N199" s="193"/>
      <c r="O199" s="194"/>
      <c r="P199" s="192"/>
      <c r="Q199" s="193"/>
      <c r="R199" s="194"/>
      <c r="S199" s="192"/>
      <c r="T199" s="193"/>
      <c r="U199" s="194"/>
      <c r="V199" s="192"/>
      <c r="W199" s="193"/>
      <c r="X199" s="194"/>
      <c r="Y199" s="195">
        <v>1</v>
      </c>
      <c r="Z199" s="196">
        <v>2</v>
      </c>
      <c r="AA199" s="196">
        <v>0</v>
      </c>
      <c r="AB199" s="196">
        <v>-25</v>
      </c>
      <c r="AC199" s="197">
        <f t="shared" si="5"/>
        <v>0</v>
      </c>
    </row>
    <row r="200" spans="1:32" ht="20.100000000000001" customHeight="1" x14ac:dyDescent="0.3">
      <c r="A200" s="190"/>
      <c r="B200" s="191" t="s">
        <v>557</v>
      </c>
      <c r="C200" s="223" t="s">
        <v>118</v>
      </c>
      <c r="D200" s="192"/>
      <c r="E200" s="193"/>
      <c r="F200" s="194"/>
      <c r="G200" s="192"/>
      <c r="H200" s="193"/>
      <c r="I200" s="194"/>
      <c r="J200" s="192">
        <v>-7</v>
      </c>
      <c r="K200" s="193"/>
      <c r="L200" s="194"/>
      <c r="M200" s="192"/>
      <c r="N200" s="193"/>
      <c r="O200" s="194"/>
      <c r="P200" s="192"/>
      <c r="Q200" s="193"/>
      <c r="R200" s="194"/>
      <c r="S200" s="192"/>
      <c r="T200" s="193"/>
      <c r="U200" s="194"/>
      <c r="V200" s="192"/>
      <c r="W200" s="193"/>
      <c r="X200" s="194"/>
      <c r="Y200" s="195">
        <v>1</v>
      </c>
      <c r="Z200" s="196">
        <v>1</v>
      </c>
      <c r="AA200" s="196">
        <v>0</v>
      </c>
      <c r="AB200" s="196">
        <v>-7</v>
      </c>
      <c r="AC200" s="197">
        <f t="shared" si="5"/>
        <v>0</v>
      </c>
    </row>
    <row r="201" spans="1:32" ht="20.100000000000001" customHeight="1" thickBot="1" x14ac:dyDescent="0.35">
      <c r="A201" s="190"/>
      <c r="B201" s="191" t="s">
        <v>539</v>
      </c>
      <c r="C201" s="223" t="s">
        <v>544</v>
      </c>
      <c r="D201" s="192">
        <v>-13</v>
      </c>
      <c r="E201" s="193"/>
      <c r="F201" s="194"/>
      <c r="G201" s="192"/>
      <c r="H201" s="193"/>
      <c r="I201" s="194"/>
      <c r="J201" s="192"/>
      <c r="K201" s="193"/>
      <c r="L201" s="194"/>
      <c r="M201" s="192"/>
      <c r="N201" s="193"/>
      <c r="O201" s="194"/>
      <c r="P201" s="192"/>
      <c r="Q201" s="193"/>
      <c r="R201" s="194"/>
      <c r="S201" s="192"/>
      <c r="T201" s="193"/>
      <c r="U201" s="194"/>
      <c r="V201" s="192"/>
      <c r="W201" s="193"/>
      <c r="X201" s="194"/>
      <c r="Y201" s="195">
        <v>1</v>
      </c>
      <c r="Z201" s="196">
        <v>1</v>
      </c>
      <c r="AA201" s="196">
        <v>0</v>
      </c>
      <c r="AB201" s="196">
        <v>-13</v>
      </c>
      <c r="AC201" s="197">
        <f t="shared" si="5"/>
        <v>0</v>
      </c>
    </row>
    <row r="202" spans="1:32" ht="25.2" thickBot="1" x14ac:dyDescent="0.45">
      <c r="A202" s="712" t="s">
        <v>575</v>
      </c>
      <c r="B202" s="713"/>
      <c r="C202" s="721"/>
      <c r="D202" s="721"/>
      <c r="E202" s="721"/>
      <c r="F202" s="721"/>
      <c r="G202" s="721"/>
      <c r="H202" s="721"/>
      <c r="I202" s="721"/>
      <c r="J202" s="721"/>
      <c r="K202" s="721"/>
      <c r="L202" s="721"/>
      <c r="M202" s="721"/>
      <c r="N202" s="721"/>
      <c r="O202" s="721"/>
      <c r="P202" s="721"/>
      <c r="Q202" s="721"/>
      <c r="R202" s="721"/>
      <c r="S202" s="721"/>
      <c r="T202" s="721"/>
      <c r="U202" s="721"/>
      <c r="V202" s="721"/>
      <c r="W202" s="721"/>
      <c r="X202" s="721"/>
      <c r="Y202" s="713"/>
      <c r="Z202" s="713"/>
      <c r="AA202" s="713"/>
      <c r="AB202" s="713"/>
      <c r="AC202" s="714"/>
      <c r="AD202" s="722" t="s">
        <v>467</v>
      </c>
      <c r="AE202" s="723"/>
      <c r="AF202" s="724"/>
    </row>
    <row r="203" spans="1:32" ht="18" thickBot="1" x14ac:dyDescent="0.35">
      <c r="A203" s="121"/>
      <c r="B203" s="124"/>
      <c r="C203" s="725" t="s">
        <v>416</v>
      </c>
      <c r="D203" s="663" t="s">
        <v>3</v>
      </c>
      <c r="E203" s="663"/>
      <c r="F203" s="726" t="s">
        <v>417</v>
      </c>
      <c r="G203" s="727"/>
      <c r="H203" s="727"/>
      <c r="I203" s="728"/>
      <c r="J203" s="663" t="s">
        <v>421</v>
      </c>
      <c r="K203" s="663"/>
      <c r="L203" s="663" t="s">
        <v>422</v>
      </c>
      <c r="M203" s="663"/>
      <c r="N203" s="663" t="s">
        <v>423</v>
      </c>
      <c r="O203" s="663"/>
      <c r="P203" s="663"/>
      <c r="Q203" s="663"/>
      <c r="R203" s="663" t="s">
        <v>424</v>
      </c>
      <c r="S203" s="663"/>
      <c r="T203" s="663"/>
      <c r="U203" s="663"/>
      <c r="V203" s="663" t="s">
        <v>425</v>
      </c>
      <c r="W203" s="663"/>
      <c r="X203" s="663"/>
      <c r="Y203" s="835"/>
      <c r="Z203" s="835"/>
      <c r="AA203" s="835"/>
      <c r="AB203" s="835"/>
      <c r="AC203" s="836"/>
      <c r="AD203" s="856"/>
      <c r="AE203" s="857"/>
      <c r="AF203" s="858"/>
    </row>
    <row r="204" spans="1:32" x14ac:dyDescent="0.3">
      <c r="A204" s="121"/>
      <c r="B204" s="122"/>
      <c r="C204" s="725"/>
      <c r="D204" s="663"/>
      <c r="E204" s="663"/>
      <c r="F204" s="729"/>
      <c r="G204" s="730"/>
      <c r="H204" s="730"/>
      <c r="I204" s="731"/>
      <c r="J204" s="663"/>
      <c r="K204" s="663"/>
      <c r="L204" s="663"/>
      <c r="M204" s="663"/>
      <c r="N204" s="663"/>
      <c r="O204" s="663"/>
      <c r="P204" s="663"/>
      <c r="Q204" s="663"/>
      <c r="R204" s="663"/>
      <c r="S204" s="663"/>
      <c r="T204" s="663"/>
      <c r="U204" s="663"/>
      <c r="V204" s="663" t="s">
        <v>420</v>
      </c>
      <c r="W204" s="663"/>
      <c r="X204" s="663"/>
      <c r="Y204" s="837"/>
      <c r="Z204" s="837"/>
      <c r="AA204" s="837"/>
      <c r="AB204" s="837"/>
      <c r="AC204" s="838"/>
      <c r="AD204" s="841" t="s">
        <v>461</v>
      </c>
      <c r="AE204" s="842"/>
      <c r="AF204" s="843"/>
    </row>
    <row r="205" spans="1:32" x14ac:dyDescent="0.3">
      <c r="A205" s="121"/>
      <c r="B205" s="128">
        <v>1</v>
      </c>
      <c r="C205" s="214" t="s">
        <v>461</v>
      </c>
      <c r="D205" s="720">
        <v>2</v>
      </c>
      <c r="E205" s="720"/>
      <c r="F205" s="709">
        <v>2</v>
      </c>
      <c r="G205" s="711"/>
      <c r="H205" s="711"/>
      <c r="I205" s="710"/>
      <c r="J205" s="720">
        <v>0</v>
      </c>
      <c r="K205" s="720"/>
      <c r="L205" s="720">
        <v>0</v>
      </c>
      <c r="M205" s="720"/>
      <c r="N205" s="709">
        <v>9</v>
      </c>
      <c r="O205" s="710"/>
      <c r="P205" s="709">
        <v>3</v>
      </c>
      <c r="Q205" s="710"/>
      <c r="R205" s="709">
        <v>132</v>
      </c>
      <c r="S205" s="710"/>
      <c r="T205" s="709">
        <v>80</v>
      </c>
      <c r="U205" s="710"/>
      <c r="V205" s="720">
        <v>4</v>
      </c>
      <c r="W205" s="720"/>
      <c r="X205" s="720"/>
      <c r="Y205" s="837"/>
      <c r="Z205" s="837"/>
      <c r="AA205" s="837"/>
      <c r="AB205" s="837"/>
      <c r="AC205" s="838"/>
      <c r="AD205" s="844"/>
      <c r="AE205" s="845"/>
      <c r="AF205" s="846"/>
    </row>
    <row r="206" spans="1:32" x14ac:dyDescent="0.3">
      <c r="A206" s="121"/>
      <c r="B206" s="128">
        <v>2</v>
      </c>
      <c r="C206" s="214" t="s">
        <v>118</v>
      </c>
      <c r="D206" s="720">
        <v>4</v>
      </c>
      <c r="E206" s="720"/>
      <c r="F206" s="709">
        <v>1</v>
      </c>
      <c r="G206" s="711"/>
      <c r="H206" s="711"/>
      <c r="I206" s="710"/>
      <c r="J206" s="720">
        <v>2</v>
      </c>
      <c r="K206" s="720"/>
      <c r="L206" s="720">
        <v>1</v>
      </c>
      <c r="M206" s="720"/>
      <c r="N206" s="709">
        <v>13</v>
      </c>
      <c r="O206" s="710"/>
      <c r="P206" s="709">
        <v>11</v>
      </c>
      <c r="Q206" s="710"/>
      <c r="R206" s="709">
        <v>220</v>
      </c>
      <c r="S206" s="710"/>
      <c r="T206" s="709">
        <v>211</v>
      </c>
      <c r="U206" s="710"/>
      <c r="V206" s="720">
        <v>4</v>
      </c>
      <c r="W206" s="720"/>
      <c r="X206" s="720"/>
      <c r="Y206" s="837"/>
      <c r="Z206" s="837"/>
      <c r="AA206" s="837"/>
      <c r="AB206" s="837"/>
      <c r="AC206" s="838"/>
      <c r="AD206" s="844"/>
      <c r="AE206" s="845"/>
      <c r="AF206" s="846"/>
    </row>
    <row r="207" spans="1:32" x14ac:dyDescent="0.3">
      <c r="A207" s="121"/>
      <c r="B207" s="128">
        <v>3</v>
      </c>
      <c r="C207" s="214" t="s">
        <v>462</v>
      </c>
      <c r="D207" s="720">
        <v>2</v>
      </c>
      <c r="E207" s="720"/>
      <c r="F207" s="709">
        <v>1</v>
      </c>
      <c r="G207" s="711"/>
      <c r="H207" s="711"/>
      <c r="I207" s="710"/>
      <c r="J207" s="720">
        <v>1</v>
      </c>
      <c r="K207" s="720"/>
      <c r="L207" s="720">
        <v>0</v>
      </c>
      <c r="M207" s="720"/>
      <c r="N207" s="709">
        <v>9</v>
      </c>
      <c r="O207" s="710"/>
      <c r="P207" s="709">
        <v>3</v>
      </c>
      <c r="Q207" s="710"/>
      <c r="R207" s="709">
        <v>146</v>
      </c>
      <c r="S207" s="710"/>
      <c r="T207" s="709">
        <v>83</v>
      </c>
      <c r="U207" s="710"/>
      <c r="V207" s="720">
        <v>3</v>
      </c>
      <c r="W207" s="720"/>
      <c r="X207" s="720"/>
      <c r="Y207" s="837"/>
      <c r="Z207" s="837"/>
      <c r="AA207" s="837"/>
      <c r="AB207" s="837"/>
      <c r="AC207" s="838"/>
      <c r="AD207" s="844"/>
      <c r="AE207" s="845"/>
      <c r="AF207" s="846"/>
    </row>
    <row r="208" spans="1:32" x14ac:dyDescent="0.3">
      <c r="A208" s="121"/>
      <c r="B208" s="128">
        <v>4</v>
      </c>
      <c r="C208" s="215" t="s">
        <v>543</v>
      </c>
      <c r="D208" s="720">
        <v>2</v>
      </c>
      <c r="E208" s="720"/>
      <c r="F208" s="709">
        <v>0</v>
      </c>
      <c r="G208" s="711"/>
      <c r="H208" s="711"/>
      <c r="I208" s="710"/>
      <c r="J208" s="720">
        <v>1</v>
      </c>
      <c r="K208" s="720"/>
      <c r="L208" s="720">
        <v>1</v>
      </c>
      <c r="M208" s="720"/>
      <c r="N208" s="709">
        <v>5</v>
      </c>
      <c r="O208" s="710"/>
      <c r="P208" s="709">
        <v>7</v>
      </c>
      <c r="Q208" s="710"/>
      <c r="R208" s="709">
        <v>110</v>
      </c>
      <c r="S208" s="710"/>
      <c r="T208" s="709">
        <v>115</v>
      </c>
      <c r="U208" s="710"/>
      <c r="V208" s="720">
        <v>1</v>
      </c>
      <c r="W208" s="720"/>
      <c r="X208" s="720"/>
      <c r="Y208" s="837"/>
      <c r="Z208" s="837"/>
      <c r="AA208" s="837"/>
      <c r="AB208" s="837"/>
      <c r="AC208" s="838"/>
      <c r="AD208" s="844"/>
      <c r="AE208" s="845"/>
      <c r="AF208" s="846"/>
    </row>
    <row r="209" spans="1:32" x14ac:dyDescent="0.3">
      <c r="A209" s="121"/>
      <c r="B209" s="128">
        <v>5</v>
      </c>
      <c r="C209" s="225" t="s">
        <v>535</v>
      </c>
      <c r="D209" s="720">
        <v>2</v>
      </c>
      <c r="E209" s="720"/>
      <c r="F209" s="709">
        <v>0</v>
      </c>
      <c r="G209" s="711"/>
      <c r="H209" s="711"/>
      <c r="I209" s="710"/>
      <c r="J209" s="709">
        <v>0</v>
      </c>
      <c r="K209" s="710"/>
      <c r="L209" s="709">
        <v>2</v>
      </c>
      <c r="M209" s="710"/>
      <c r="N209" s="709">
        <v>0</v>
      </c>
      <c r="O209" s="710"/>
      <c r="P209" s="709">
        <v>12</v>
      </c>
      <c r="Q209" s="710"/>
      <c r="R209" s="709">
        <v>37</v>
      </c>
      <c r="S209" s="710"/>
      <c r="T209" s="709">
        <v>156</v>
      </c>
      <c r="U209" s="710"/>
      <c r="V209" s="709">
        <v>0</v>
      </c>
      <c r="W209" s="711"/>
      <c r="X209" s="710"/>
      <c r="Y209" s="837"/>
      <c r="Z209" s="837"/>
      <c r="AA209" s="837"/>
      <c r="AB209" s="837"/>
      <c r="AC209" s="838"/>
      <c r="AD209" s="844"/>
      <c r="AE209" s="845"/>
      <c r="AF209" s="846"/>
    </row>
    <row r="210" spans="1:32" ht="5.25" customHeight="1" thickBot="1" x14ac:dyDescent="0.35"/>
    <row r="211" spans="1:32" ht="25.2" thickBot="1" x14ac:dyDescent="0.45">
      <c r="A211" s="712" t="s">
        <v>576</v>
      </c>
      <c r="B211" s="713"/>
      <c r="C211" s="721"/>
      <c r="D211" s="721"/>
      <c r="E211" s="721"/>
      <c r="F211" s="721"/>
      <c r="G211" s="721"/>
      <c r="H211" s="721"/>
      <c r="I211" s="721"/>
      <c r="J211" s="721"/>
      <c r="K211" s="721"/>
      <c r="L211" s="721"/>
      <c r="M211" s="721"/>
      <c r="N211" s="721"/>
      <c r="O211" s="721"/>
      <c r="P211" s="721"/>
      <c r="Q211" s="721"/>
      <c r="R211" s="721"/>
      <c r="S211" s="721"/>
      <c r="T211" s="721"/>
      <c r="U211" s="721"/>
      <c r="V211" s="721"/>
      <c r="W211" s="721"/>
      <c r="X211" s="721"/>
      <c r="Y211" s="713"/>
      <c r="Z211" s="713"/>
      <c r="AA211" s="713"/>
      <c r="AB211" s="713"/>
      <c r="AC211" s="714"/>
      <c r="AD211" s="722" t="s">
        <v>467</v>
      </c>
      <c r="AE211" s="723"/>
      <c r="AF211" s="724"/>
    </row>
    <row r="212" spans="1:32" ht="18" thickBot="1" x14ac:dyDescent="0.35">
      <c r="A212" s="121"/>
      <c r="B212" s="124"/>
      <c r="C212" s="725" t="s">
        <v>416</v>
      </c>
      <c r="D212" s="663" t="s">
        <v>3</v>
      </c>
      <c r="E212" s="663"/>
      <c r="F212" s="726" t="s">
        <v>417</v>
      </c>
      <c r="G212" s="727"/>
      <c r="H212" s="727"/>
      <c r="I212" s="728"/>
      <c r="J212" s="663" t="s">
        <v>421</v>
      </c>
      <c r="K212" s="663"/>
      <c r="L212" s="663" t="s">
        <v>422</v>
      </c>
      <c r="M212" s="663"/>
      <c r="N212" s="663" t="s">
        <v>423</v>
      </c>
      <c r="O212" s="663"/>
      <c r="P212" s="663"/>
      <c r="Q212" s="663"/>
      <c r="R212" s="663" t="s">
        <v>424</v>
      </c>
      <c r="S212" s="663"/>
      <c r="T212" s="663"/>
      <c r="U212" s="663"/>
      <c r="V212" s="663" t="s">
        <v>425</v>
      </c>
      <c r="W212" s="663"/>
      <c r="X212" s="663"/>
      <c r="Y212" s="835"/>
      <c r="Z212" s="835"/>
      <c r="AA212" s="835"/>
      <c r="AB212" s="835"/>
      <c r="AC212" s="836"/>
      <c r="AD212" s="856"/>
      <c r="AE212" s="857"/>
      <c r="AF212" s="858"/>
    </row>
    <row r="213" spans="1:32" x14ac:dyDescent="0.3">
      <c r="A213" s="121"/>
      <c r="B213" s="122"/>
      <c r="C213" s="725"/>
      <c r="D213" s="663"/>
      <c r="E213" s="663"/>
      <c r="F213" s="729"/>
      <c r="G213" s="730"/>
      <c r="H213" s="730"/>
      <c r="I213" s="731"/>
      <c r="J213" s="663"/>
      <c r="K213" s="663"/>
      <c r="L213" s="663"/>
      <c r="M213" s="663"/>
      <c r="N213" s="663"/>
      <c r="O213" s="663"/>
      <c r="P213" s="663"/>
      <c r="Q213" s="663"/>
      <c r="R213" s="663"/>
      <c r="S213" s="663"/>
      <c r="T213" s="663"/>
      <c r="U213" s="663"/>
      <c r="V213" s="663" t="s">
        <v>420</v>
      </c>
      <c r="W213" s="663"/>
      <c r="X213" s="663"/>
      <c r="Y213" s="837"/>
      <c r="Z213" s="837"/>
      <c r="AA213" s="837"/>
      <c r="AB213" s="837"/>
      <c r="AC213" s="838"/>
      <c r="AD213" s="841" t="s">
        <v>481</v>
      </c>
      <c r="AE213" s="842"/>
      <c r="AF213" s="843"/>
    </row>
    <row r="214" spans="1:32" x14ac:dyDescent="0.3">
      <c r="A214" s="121"/>
      <c r="B214" s="128">
        <v>1</v>
      </c>
      <c r="C214" s="214" t="s">
        <v>481</v>
      </c>
      <c r="D214" s="720">
        <v>4</v>
      </c>
      <c r="E214" s="720"/>
      <c r="F214" s="709">
        <v>3</v>
      </c>
      <c r="G214" s="711"/>
      <c r="H214" s="711"/>
      <c r="I214" s="710"/>
      <c r="J214" s="720">
        <v>1</v>
      </c>
      <c r="K214" s="720"/>
      <c r="L214" s="720">
        <v>0</v>
      </c>
      <c r="M214" s="720"/>
      <c r="N214" s="709">
        <v>19</v>
      </c>
      <c r="O214" s="710"/>
      <c r="P214" s="709">
        <v>5</v>
      </c>
      <c r="Q214" s="710"/>
      <c r="R214" s="709">
        <v>287</v>
      </c>
      <c r="S214" s="710"/>
      <c r="T214" s="709">
        <v>159</v>
      </c>
      <c r="U214" s="710"/>
      <c r="V214" s="720">
        <v>7</v>
      </c>
      <c r="W214" s="720"/>
      <c r="X214" s="720"/>
      <c r="Y214" s="837"/>
      <c r="Z214" s="837"/>
      <c r="AA214" s="837"/>
      <c r="AB214" s="837"/>
      <c r="AC214" s="838"/>
      <c r="AD214" s="844"/>
      <c r="AE214" s="845"/>
      <c r="AF214" s="846"/>
    </row>
    <row r="215" spans="1:32" x14ac:dyDescent="0.3">
      <c r="A215" s="121"/>
      <c r="B215" s="128">
        <v>2</v>
      </c>
      <c r="C215" s="214" t="s">
        <v>119</v>
      </c>
      <c r="D215" s="720">
        <v>2</v>
      </c>
      <c r="E215" s="720"/>
      <c r="F215" s="709">
        <v>1</v>
      </c>
      <c r="G215" s="711"/>
      <c r="H215" s="711"/>
      <c r="I215" s="710"/>
      <c r="J215" s="720">
        <v>1</v>
      </c>
      <c r="K215" s="720"/>
      <c r="L215" s="720">
        <v>0</v>
      </c>
      <c r="M215" s="720"/>
      <c r="N215" s="709">
        <v>7</v>
      </c>
      <c r="O215" s="710"/>
      <c r="P215" s="709">
        <v>5</v>
      </c>
      <c r="Q215" s="710"/>
      <c r="R215" s="709">
        <v>121</v>
      </c>
      <c r="S215" s="710"/>
      <c r="T215" s="709">
        <v>102</v>
      </c>
      <c r="U215" s="710"/>
      <c r="V215" s="720">
        <v>3</v>
      </c>
      <c r="W215" s="720"/>
      <c r="X215" s="720"/>
      <c r="Y215" s="837"/>
      <c r="Z215" s="837"/>
      <c r="AA215" s="837"/>
      <c r="AB215" s="837"/>
      <c r="AC215" s="838"/>
      <c r="AD215" s="844"/>
      <c r="AE215" s="845"/>
      <c r="AF215" s="846"/>
    </row>
    <row r="216" spans="1:32" x14ac:dyDescent="0.3">
      <c r="A216" s="121"/>
      <c r="B216" s="128">
        <v>3</v>
      </c>
      <c r="C216" s="214" t="s">
        <v>463</v>
      </c>
      <c r="D216" s="720">
        <v>2</v>
      </c>
      <c r="E216" s="720"/>
      <c r="F216" s="709">
        <v>0</v>
      </c>
      <c r="G216" s="711"/>
      <c r="H216" s="711"/>
      <c r="I216" s="710"/>
      <c r="J216" s="720">
        <v>1</v>
      </c>
      <c r="K216" s="720"/>
      <c r="L216" s="720">
        <v>1</v>
      </c>
      <c r="M216" s="720"/>
      <c r="N216" s="709">
        <v>3</v>
      </c>
      <c r="O216" s="710"/>
      <c r="P216" s="709">
        <v>9</v>
      </c>
      <c r="Q216" s="710"/>
      <c r="R216" s="709">
        <v>99</v>
      </c>
      <c r="S216" s="710"/>
      <c r="T216" s="709">
        <v>131</v>
      </c>
      <c r="U216" s="710"/>
      <c r="V216" s="720">
        <v>1</v>
      </c>
      <c r="W216" s="720"/>
      <c r="X216" s="720"/>
      <c r="Y216" s="837"/>
      <c r="Z216" s="837"/>
      <c r="AA216" s="837"/>
      <c r="AB216" s="837"/>
      <c r="AC216" s="838"/>
      <c r="AD216" s="844"/>
      <c r="AE216" s="845"/>
      <c r="AF216" s="846"/>
    </row>
    <row r="217" spans="1:32" x14ac:dyDescent="0.3">
      <c r="A217" s="121"/>
      <c r="B217" s="128">
        <v>4</v>
      </c>
      <c r="C217" s="214" t="s">
        <v>465</v>
      </c>
      <c r="D217" s="720">
        <v>2</v>
      </c>
      <c r="E217" s="720"/>
      <c r="F217" s="709">
        <v>0</v>
      </c>
      <c r="G217" s="711"/>
      <c r="H217" s="711"/>
      <c r="I217" s="710"/>
      <c r="J217" s="709">
        <v>1</v>
      </c>
      <c r="K217" s="710"/>
      <c r="L217" s="709">
        <v>1</v>
      </c>
      <c r="M217" s="710"/>
      <c r="N217" s="709">
        <v>3</v>
      </c>
      <c r="O217" s="710"/>
      <c r="P217" s="709">
        <v>9</v>
      </c>
      <c r="Q217" s="710"/>
      <c r="R217" s="709">
        <v>91</v>
      </c>
      <c r="S217" s="710"/>
      <c r="T217" s="709">
        <v>143</v>
      </c>
      <c r="U217" s="710"/>
      <c r="V217" s="709">
        <v>1</v>
      </c>
      <c r="W217" s="711"/>
      <c r="X217" s="710"/>
      <c r="Y217" s="837"/>
      <c r="Z217" s="837"/>
      <c r="AA217" s="837"/>
      <c r="AB217" s="837"/>
      <c r="AC217" s="838"/>
      <c r="AD217" s="844"/>
      <c r="AE217" s="845"/>
      <c r="AF217" s="846"/>
    </row>
    <row r="218" spans="1:32" ht="18" thickBot="1" x14ac:dyDescent="0.35">
      <c r="A218" s="121"/>
      <c r="B218" s="128">
        <v>5</v>
      </c>
      <c r="C218" s="214" t="s">
        <v>293</v>
      </c>
      <c r="D218" s="720">
        <v>2</v>
      </c>
      <c r="E218" s="720"/>
      <c r="F218" s="875">
        <v>0</v>
      </c>
      <c r="G218" s="876"/>
      <c r="H218" s="876"/>
      <c r="I218" s="877"/>
      <c r="J218" s="720">
        <v>0</v>
      </c>
      <c r="K218" s="720"/>
      <c r="L218" s="720">
        <v>2</v>
      </c>
      <c r="M218" s="720"/>
      <c r="N218" s="709">
        <v>4</v>
      </c>
      <c r="O218" s="710"/>
      <c r="P218" s="709">
        <v>8</v>
      </c>
      <c r="Q218" s="710"/>
      <c r="R218" s="709">
        <v>79</v>
      </c>
      <c r="S218" s="710"/>
      <c r="T218" s="709">
        <v>142</v>
      </c>
      <c r="U218" s="710"/>
      <c r="V218" s="720">
        <v>0</v>
      </c>
      <c r="W218" s="720"/>
      <c r="X218" s="720"/>
      <c r="Y218" s="837"/>
      <c r="Z218" s="837"/>
      <c r="AA218" s="837"/>
      <c r="AB218" s="837"/>
      <c r="AC218" s="838"/>
      <c r="AD218" s="844"/>
      <c r="AE218" s="845"/>
      <c r="AF218" s="846"/>
    </row>
    <row r="219" spans="1:32" ht="25.2" thickBot="1" x14ac:dyDescent="0.45">
      <c r="A219" s="880" t="s">
        <v>577</v>
      </c>
      <c r="B219" s="881"/>
      <c r="C219" s="881"/>
      <c r="D219" s="882"/>
      <c r="E219" s="882"/>
      <c r="F219" s="882"/>
      <c r="G219" s="882"/>
      <c r="H219" s="882"/>
      <c r="I219" s="882"/>
      <c r="J219" s="882"/>
      <c r="K219" s="882"/>
      <c r="L219" s="882"/>
      <c r="M219" s="882"/>
      <c r="N219" s="882"/>
      <c r="O219" s="882"/>
      <c r="P219" s="882"/>
      <c r="Q219" s="882"/>
      <c r="R219" s="882"/>
      <c r="S219" s="882"/>
      <c r="T219" s="882"/>
      <c r="U219" s="882"/>
      <c r="V219" s="882"/>
      <c r="W219" s="882"/>
      <c r="X219" s="882"/>
      <c r="Y219" s="882"/>
      <c r="Z219" s="881"/>
      <c r="AA219" s="881"/>
      <c r="AB219" s="881"/>
      <c r="AC219" s="883"/>
      <c r="AD219" s="630" t="s">
        <v>466</v>
      </c>
      <c r="AE219" s="628"/>
      <c r="AF219" s="629"/>
    </row>
    <row r="220" spans="1:32" ht="18" thickBot="1" x14ac:dyDescent="0.35">
      <c r="A220" s="22"/>
      <c r="B220" s="8"/>
      <c r="C220" s="25"/>
      <c r="D220" s="715" t="s">
        <v>136</v>
      </c>
      <c r="E220" s="716"/>
      <c r="F220" s="716"/>
      <c r="G220" s="716"/>
      <c r="H220" s="716"/>
      <c r="I220" s="716"/>
      <c r="J220" s="716"/>
      <c r="K220" s="716"/>
      <c r="L220" s="716"/>
      <c r="M220" s="716"/>
      <c r="N220" s="716"/>
      <c r="O220" s="716"/>
      <c r="P220" s="716"/>
      <c r="Q220" s="716"/>
      <c r="R220" s="716"/>
      <c r="S220" s="716"/>
      <c r="T220" s="716"/>
      <c r="U220" s="716"/>
      <c r="V220" s="716"/>
      <c r="W220" s="716"/>
      <c r="X220" s="717"/>
      <c r="Y220" s="46"/>
      <c r="Z220" s="718" t="s">
        <v>4</v>
      </c>
      <c r="AA220" s="719"/>
      <c r="AB220" s="719"/>
      <c r="AC220" s="946"/>
      <c r="AD220" s="622" t="s">
        <v>524</v>
      </c>
      <c r="AE220" s="623"/>
      <c r="AF220" s="624"/>
    </row>
    <row r="221" spans="1:32" ht="15.6" x14ac:dyDescent="0.3">
      <c r="A221" s="43" t="s">
        <v>304</v>
      </c>
      <c r="B221" s="40" t="s">
        <v>2</v>
      </c>
      <c r="C221" s="59" t="s">
        <v>15</v>
      </c>
      <c r="D221" s="60" t="s">
        <v>6</v>
      </c>
      <c r="E221" s="61" t="s">
        <v>7</v>
      </c>
      <c r="F221" s="62" t="s">
        <v>8</v>
      </c>
      <c r="G221" s="60" t="s">
        <v>9</v>
      </c>
      <c r="H221" s="61" t="s">
        <v>10</v>
      </c>
      <c r="I221" s="62" t="s">
        <v>16</v>
      </c>
      <c r="J221" s="60" t="s">
        <v>122</v>
      </c>
      <c r="K221" s="61" t="s">
        <v>123</v>
      </c>
      <c r="L221" s="62" t="s">
        <v>124</v>
      </c>
      <c r="M221" s="60" t="s">
        <v>125</v>
      </c>
      <c r="N221" s="61" t="s">
        <v>126</v>
      </c>
      <c r="O221" s="62" t="s">
        <v>127</v>
      </c>
      <c r="P221" s="64" t="s">
        <v>128</v>
      </c>
      <c r="Q221" s="61" t="s">
        <v>129</v>
      </c>
      <c r="R221" s="62" t="s">
        <v>130</v>
      </c>
      <c r="S221" s="60" t="s">
        <v>131</v>
      </c>
      <c r="T221" s="61" t="s">
        <v>132</v>
      </c>
      <c r="U221" s="62" t="s">
        <v>133</v>
      </c>
      <c r="V221" s="60" t="s">
        <v>134</v>
      </c>
      <c r="W221" s="61" t="s">
        <v>135</v>
      </c>
      <c r="X221" s="62" t="s">
        <v>205</v>
      </c>
      <c r="Y221" s="63" t="s">
        <v>336</v>
      </c>
      <c r="Z221" s="41" t="s">
        <v>301</v>
      </c>
      <c r="AA221" s="41" t="s">
        <v>302</v>
      </c>
      <c r="AB221" s="41" t="s">
        <v>303</v>
      </c>
      <c r="AC221" s="45" t="s">
        <v>5</v>
      </c>
      <c r="AD221" s="823" t="s">
        <v>546</v>
      </c>
      <c r="AE221" s="824"/>
      <c r="AF221" s="825"/>
    </row>
    <row r="222" spans="1:32" ht="20.100000000000001" customHeight="1" x14ac:dyDescent="0.3">
      <c r="A222" s="24">
        <v>1</v>
      </c>
      <c r="B222" s="18" t="s">
        <v>164</v>
      </c>
      <c r="C222" s="48" t="s">
        <v>481</v>
      </c>
      <c r="D222" s="140">
        <v>13</v>
      </c>
      <c r="E222" s="141">
        <v>10</v>
      </c>
      <c r="F222" s="142">
        <v>6</v>
      </c>
      <c r="G222" s="140">
        <v>6</v>
      </c>
      <c r="H222" s="141">
        <v>13</v>
      </c>
      <c r="I222" s="142">
        <v>7</v>
      </c>
      <c r="J222" s="216">
        <v>13</v>
      </c>
      <c r="K222" s="217">
        <v>4</v>
      </c>
      <c r="L222" s="218">
        <v>13</v>
      </c>
      <c r="M222" s="216">
        <v>8</v>
      </c>
      <c r="N222" s="217">
        <v>10</v>
      </c>
      <c r="O222" s="218">
        <v>3</v>
      </c>
      <c r="P222" s="53"/>
      <c r="Q222" s="21"/>
      <c r="R222" s="54"/>
      <c r="S222" s="53"/>
      <c r="T222" s="21"/>
      <c r="U222" s="54"/>
      <c r="V222" s="53"/>
      <c r="W222" s="21"/>
      <c r="X222" s="54"/>
      <c r="Y222" s="57">
        <v>4</v>
      </c>
      <c r="Z222" s="37">
        <v>12</v>
      </c>
      <c r="AA222" s="37">
        <v>12</v>
      </c>
      <c r="AB222" s="37">
        <v>106</v>
      </c>
      <c r="AC222" s="39">
        <f t="shared" ref="AC222:AC253" si="6">AA222/Z222*100</f>
        <v>100</v>
      </c>
      <c r="AD222" s="631"/>
      <c r="AE222" s="612"/>
      <c r="AF222" s="613"/>
    </row>
    <row r="223" spans="1:32" ht="20.100000000000001" customHeight="1" x14ac:dyDescent="0.3">
      <c r="A223" s="24">
        <v>2</v>
      </c>
      <c r="B223" s="18" t="s">
        <v>167</v>
      </c>
      <c r="C223" s="48" t="s">
        <v>481</v>
      </c>
      <c r="D223" s="140"/>
      <c r="E223" s="141"/>
      <c r="F223" s="142"/>
      <c r="G223" s="140"/>
      <c r="H223" s="141"/>
      <c r="I223" s="142"/>
      <c r="J223" s="216">
        <v>1</v>
      </c>
      <c r="K223" s="217"/>
      <c r="L223" s="218">
        <v>1</v>
      </c>
      <c r="M223" s="216"/>
      <c r="N223" s="217">
        <v>7</v>
      </c>
      <c r="O223" s="218">
        <v>9</v>
      </c>
      <c r="P223" s="53"/>
      <c r="Q223" s="21"/>
      <c r="R223" s="54"/>
      <c r="S223" s="53"/>
      <c r="T223" s="21"/>
      <c r="U223" s="54"/>
      <c r="V223" s="53"/>
      <c r="W223" s="21"/>
      <c r="X223" s="54"/>
      <c r="Y223" s="57">
        <v>2</v>
      </c>
      <c r="Z223" s="37">
        <v>4</v>
      </c>
      <c r="AA223" s="37">
        <v>4</v>
      </c>
      <c r="AB223" s="37">
        <v>18</v>
      </c>
      <c r="AC223" s="39">
        <f t="shared" si="6"/>
        <v>100</v>
      </c>
      <c r="AD223" s="631"/>
      <c r="AE223" s="612"/>
      <c r="AF223" s="613"/>
    </row>
    <row r="224" spans="1:32" ht="20.100000000000001" customHeight="1" x14ac:dyDescent="0.3">
      <c r="A224" s="24">
        <v>3</v>
      </c>
      <c r="B224" s="18" t="s">
        <v>147</v>
      </c>
      <c r="C224" s="48" t="s">
        <v>291</v>
      </c>
      <c r="D224" s="140"/>
      <c r="E224" s="141"/>
      <c r="F224" s="142"/>
      <c r="G224" s="140"/>
      <c r="H224" s="141"/>
      <c r="I224" s="142"/>
      <c r="J224" s="216">
        <v>6</v>
      </c>
      <c r="K224" s="217">
        <v>13</v>
      </c>
      <c r="L224" s="218">
        <v>12</v>
      </c>
      <c r="M224" s="216"/>
      <c r="N224" s="219"/>
      <c r="O224" s="218"/>
      <c r="P224" s="53"/>
      <c r="Q224" s="21"/>
      <c r="R224" s="54"/>
      <c r="S224" s="53"/>
      <c r="T224" s="21"/>
      <c r="U224" s="54"/>
      <c r="V224" s="53"/>
      <c r="W224" s="20"/>
      <c r="X224" s="56"/>
      <c r="Y224" s="57">
        <v>1</v>
      </c>
      <c r="Z224" s="38">
        <v>3</v>
      </c>
      <c r="AA224" s="38">
        <v>3</v>
      </c>
      <c r="AB224" s="38">
        <v>31</v>
      </c>
      <c r="AC224" s="39">
        <f t="shared" si="6"/>
        <v>100</v>
      </c>
      <c r="AD224" s="631"/>
      <c r="AE224" s="612"/>
      <c r="AF224" s="613"/>
    </row>
    <row r="225" spans="1:32" ht="20.100000000000001" customHeight="1" x14ac:dyDescent="0.3">
      <c r="A225" s="24">
        <v>4</v>
      </c>
      <c r="B225" s="18" t="s">
        <v>574</v>
      </c>
      <c r="C225" s="48" t="s">
        <v>543</v>
      </c>
      <c r="D225" s="140"/>
      <c r="E225" s="141"/>
      <c r="F225" s="142"/>
      <c r="G225" s="140"/>
      <c r="H225" s="141"/>
      <c r="I225" s="142"/>
      <c r="J225" s="216">
        <v>11</v>
      </c>
      <c r="K225" s="217">
        <v>7</v>
      </c>
      <c r="L225" s="218"/>
      <c r="M225" s="216"/>
      <c r="N225" s="217"/>
      <c r="O225" s="218"/>
      <c r="P225" s="53"/>
      <c r="Q225" s="21"/>
      <c r="R225" s="54"/>
      <c r="S225" s="53"/>
      <c r="T225" s="21"/>
      <c r="U225" s="54"/>
      <c r="V225" s="53"/>
      <c r="W225" s="21"/>
      <c r="X225" s="54"/>
      <c r="Y225" s="57">
        <v>1</v>
      </c>
      <c r="Z225" s="37">
        <v>2</v>
      </c>
      <c r="AA225" s="37">
        <v>2</v>
      </c>
      <c r="AB225" s="37">
        <v>18</v>
      </c>
      <c r="AC225" s="39">
        <f t="shared" si="6"/>
        <v>100</v>
      </c>
      <c r="AD225" s="631"/>
      <c r="AE225" s="612"/>
      <c r="AF225" s="613"/>
    </row>
    <row r="226" spans="1:32" ht="20.100000000000001" customHeight="1" x14ac:dyDescent="0.3">
      <c r="A226" s="24">
        <v>5</v>
      </c>
      <c r="B226" s="18" t="s">
        <v>145</v>
      </c>
      <c r="C226" s="48" t="s">
        <v>291</v>
      </c>
      <c r="D226" s="140">
        <v>6</v>
      </c>
      <c r="E226" s="141">
        <v>4</v>
      </c>
      <c r="F226" s="142">
        <v>-1</v>
      </c>
      <c r="G226" s="140"/>
      <c r="H226" s="141"/>
      <c r="I226" s="142"/>
      <c r="J226" s="216">
        <v>6</v>
      </c>
      <c r="K226" s="217">
        <v>13</v>
      </c>
      <c r="L226" s="218">
        <v>12</v>
      </c>
      <c r="M226" s="216"/>
      <c r="N226" s="217"/>
      <c r="O226" s="218"/>
      <c r="P226" s="53"/>
      <c r="Q226" s="21"/>
      <c r="R226" s="54"/>
      <c r="S226" s="53"/>
      <c r="T226" s="21"/>
      <c r="U226" s="54"/>
      <c r="V226" s="53"/>
      <c r="W226" s="21"/>
      <c r="X226" s="54"/>
      <c r="Y226" s="57">
        <v>2</v>
      </c>
      <c r="Z226" s="37">
        <v>6</v>
      </c>
      <c r="AA226" s="37">
        <v>5</v>
      </c>
      <c r="AB226" s="37">
        <v>40</v>
      </c>
      <c r="AC226" s="39">
        <f t="shared" si="6"/>
        <v>83.333333333333343</v>
      </c>
      <c r="AD226" s="631"/>
      <c r="AE226" s="612"/>
      <c r="AF226" s="613"/>
    </row>
    <row r="227" spans="1:32" ht="20.100000000000001" customHeight="1" x14ac:dyDescent="0.3">
      <c r="A227" s="24">
        <v>6</v>
      </c>
      <c r="B227" s="18" t="s">
        <v>397</v>
      </c>
      <c r="C227" s="48" t="s">
        <v>461</v>
      </c>
      <c r="D227" s="140">
        <v>10</v>
      </c>
      <c r="E227" s="141">
        <v>-5</v>
      </c>
      <c r="F227" s="142">
        <v>9</v>
      </c>
      <c r="G227" s="140"/>
      <c r="H227" s="141"/>
      <c r="I227" s="142"/>
      <c r="J227" s="216">
        <v>6</v>
      </c>
      <c r="K227" s="217">
        <v>9</v>
      </c>
      <c r="L227" s="218">
        <v>10</v>
      </c>
      <c r="M227" s="216"/>
      <c r="N227" s="217"/>
      <c r="O227" s="218"/>
      <c r="P227" s="53"/>
      <c r="Q227" s="21"/>
      <c r="R227" s="54"/>
      <c r="S227" s="53"/>
      <c r="T227" s="21"/>
      <c r="U227" s="54"/>
      <c r="V227" s="53"/>
      <c r="W227" s="21"/>
      <c r="X227" s="54"/>
      <c r="Y227" s="57">
        <v>2</v>
      </c>
      <c r="Z227" s="37">
        <v>6</v>
      </c>
      <c r="AA227" s="37">
        <v>5</v>
      </c>
      <c r="AB227" s="37">
        <v>39</v>
      </c>
      <c r="AC227" s="39">
        <f t="shared" si="6"/>
        <v>83.333333333333343</v>
      </c>
      <c r="AD227" s="631"/>
      <c r="AE227" s="612"/>
      <c r="AF227" s="613"/>
    </row>
    <row r="228" spans="1:32" ht="20.100000000000001" customHeight="1" x14ac:dyDescent="0.3">
      <c r="A228" s="24">
        <v>7</v>
      </c>
      <c r="B228" s="18" t="s">
        <v>80</v>
      </c>
      <c r="C228" s="48" t="s">
        <v>118</v>
      </c>
      <c r="D228" s="140">
        <v>-6</v>
      </c>
      <c r="E228" s="141">
        <v>3</v>
      </c>
      <c r="F228" s="142">
        <v>1</v>
      </c>
      <c r="G228" s="140">
        <v>11</v>
      </c>
      <c r="H228" s="141">
        <v>7</v>
      </c>
      <c r="I228" s="142">
        <v>12</v>
      </c>
      <c r="J228" s="216"/>
      <c r="K228" s="217"/>
      <c r="L228" s="218"/>
      <c r="M228" s="216"/>
      <c r="N228" s="217"/>
      <c r="O228" s="218"/>
      <c r="P228" s="53"/>
      <c r="Q228" s="21"/>
      <c r="R228" s="56"/>
      <c r="S228" s="55"/>
      <c r="T228" s="20"/>
      <c r="U228" s="56"/>
      <c r="V228" s="55"/>
      <c r="W228" s="20"/>
      <c r="X228" s="56"/>
      <c r="Y228" s="57">
        <v>2</v>
      </c>
      <c r="Z228" s="38">
        <v>6</v>
      </c>
      <c r="AA228" s="38">
        <v>5</v>
      </c>
      <c r="AB228" s="38">
        <v>28</v>
      </c>
      <c r="AC228" s="39">
        <f t="shared" si="6"/>
        <v>83.333333333333343</v>
      </c>
      <c r="AD228" s="631"/>
      <c r="AE228" s="612"/>
      <c r="AF228" s="613"/>
    </row>
    <row r="229" spans="1:32" ht="20.100000000000001" customHeight="1" x14ac:dyDescent="0.3">
      <c r="A229" s="24">
        <v>8</v>
      </c>
      <c r="B229" s="18" t="s">
        <v>264</v>
      </c>
      <c r="C229" s="48" t="s">
        <v>481</v>
      </c>
      <c r="D229" s="140">
        <v>13</v>
      </c>
      <c r="E229" s="141">
        <v>10</v>
      </c>
      <c r="F229" s="142">
        <v>-1</v>
      </c>
      <c r="G229" s="140">
        <v>6</v>
      </c>
      <c r="H229" s="141">
        <v>13</v>
      </c>
      <c r="I229" s="142">
        <v>-10</v>
      </c>
      <c r="J229" s="216">
        <v>1</v>
      </c>
      <c r="K229" s="217">
        <v>4</v>
      </c>
      <c r="L229" s="218"/>
      <c r="M229" s="216">
        <v>5</v>
      </c>
      <c r="N229" s="217">
        <v>10</v>
      </c>
      <c r="O229" s="218"/>
      <c r="P229" s="53"/>
      <c r="Q229" s="21"/>
      <c r="R229" s="54"/>
      <c r="S229" s="53"/>
      <c r="T229" s="21"/>
      <c r="U229" s="54"/>
      <c r="V229" s="53"/>
      <c r="W229" s="21"/>
      <c r="X229" s="54"/>
      <c r="Y229" s="57">
        <v>4</v>
      </c>
      <c r="Z229" s="37">
        <v>10</v>
      </c>
      <c r="AA229" s="37">
        <v>8</v>
      </c>
      <c r="AB229" s="37">
        <v>51</v>
      </c>
      <c r="AC229" s="39">
        <f t="shared" si="6"/>
        <v>80</v>
      </c>
      <c r="AD229" s="631"/>
      <c r="AE229" s="612"/>
      <c r="AF229" s="613"/>
    </row>
    <row r="230" spans="1:32" ht="20.100000000000001" customHeight="1" x14ac:dyDescent="0.3">
      <c r="A230" s="24">
        <v>9</v>
      </c>
      <c r="B230" s="18" t="s">
        <v>149</v>
      </c>
      <c r="C230" s="48" t="s">
        <v>291</v>
      </c>
      <c r="D230" s="140">
        <v>-2</v>
      </c>
      <c r="E230" s="141">
        <v>6</v>
      </c>
      <c r="F230" s="142"/>
      <c r="G230" s="140"/>
      <c r="H230" s="141"/>
      <c r="I230" s="142"/>
      <c r="J230" s="216">
        <v>6</v>
      </c>
      <c r="K230" s="217">
        <v>6</v>
      </c>
      <c r="L230" s="218">
        <v>11</v>
      </c>
      <c r="M230" s="216"/>
      <c r="N230" s="217"/>
      <c r="O230" s="218"/>
      <c r="P230" s="53"/>
      <c r="Q230" s="21"/>
      <c r="R230" s="54"/>
      <c r="S230" s="53"/>
      <c r="T230" s="21"/>
      <c r="U230" s="54"/>
      <c r="V230" s="53"/>
      <c r="W230" s="21"/>
      <c r="X230" s="54"/>
      <c r="Y230" s="57">
        <v>2</v>
      </c>
      <c r="Z230" s="37">
        <v>5</v>
      </c>
      <c r="AA230" s="37">
        <v>4</v>
      </c>
      <c r="AB230" s="37">
        <v>27</v>
      </c>
      <c r="AC230" s="39">
        <f t="shared" si="6"/>
        <v>80</v>
      </c>
      <c r="AD230" s="631"/>
      <c r="AE230" s="612"/>
      <c r="AF230" s="613"/>
    </row>
    <row r="231" spans="1:32" ht="20.100000000000001" customHeight="1" thickBot="1" x14ac:dyDescent="0.35">
      <c r="A231" s="24">
        <v>10</v>
      </c>
      <c r="B231" s="18" t="s">
        <v>398</v>
      </c>
      <c r="C231" s="48" t="s">
        <v>461</v>
      </c>
      <c r="D231" s="140">
        <v>4</v>
      </c>
      <c r="E231" s="141">
        <v>-12</v>
      </c>
      <c r="F231" s="142"/>
      <c r="G231" s="140"/>
      <c r="H231" s="141"/>
      <c r="I231" s="142"/>
      <c r="J231" s="216">
        <v>6</v>
      </c>
      <c r="K231" s="217">
        <v>11</v>
      </c>
      <c r="L231" s="218">
        <v>13</v>
      </c>
      <c r="M231" s="216"/>
      <c r="N231" s="217"/>
      <c r="O231" s="218"/>
      <c r="P231" s="53"/>
      <c r="Q231" s="21"/>
      <c r="R231" s="54"/>
      <c r="S231" s="53"/>
      <c r="T231" s="21"/>
      <c r="U231" s="54"/>
      <c r="V231" s="53"/>
      <c r="W231" s="21"/>
      <c r="X231" s="54"/>
      <c r="Y231" s="57">
        <v>2</v>
      </c>
      <c r="Z231" s="37">
        <v>5</v>
      </c>
      <c r="AA231" s="37">
        <v>4</v>
      </c>
      <c r="AB231" s="37">
        <v>22</v>
      </c>
      <c r="AC231" s="39">
        <f t="shared" si="6"/>
        <v>80</v>
      </c>
      <c r="AD231" s="632"/>
      <c r="AE231" s="614"/>
      <c r="AF231" s="615"/>
    </row>
    <row r="232" spans="1:32" ht="20.100000000000001" customHeight="1" x14ac:dyDescent="0.3">
      <c r="A232" s="24">
        <v>11</v>
      </c>
      <c r="B232" s="18" t="s">
        <v>497</v>
      </c>
      <c r="C232" s="48" t="s">
        <v>481</v>
      </c>
      <c r="D232" s="140">
        <v>9</v>
      </c>
      <c r="E232" s="141">
        <v>-1</v>
      </c>
      <c r="F232" s="142">
        <v>6</v>
      </c>
      <c r="G232" s="140">
        <v>-5</v>
      </c>
      <c r="H232" s="141">
        <v>-3</v>
      </c>
      <c r="I232" s="142">
        <v>7</v>
      </c>
      <c r="J232" s="216">
        <v>13</v>
      </c>
      <c r="K232" s="217">
        <v>10</v>
      </c>
      <c r="L232" s="218">
        <v>13</v>
      </c>
      <c r="M232" s="216">
        <v>8</v>
      </c>
      <c r="N232" s="217">
        <v>3</v>
      </c>
      <c r="O232" s="218"/>
      <c r="P232" s="53"/>
      <c r="Q232" s="21"/>
      <c r="R232" s="54"/>
      <c r="S232" s="53"/>
      <c r="T232" s="21"/>
      <c r="U232" s="54"/>
      <c r="V232" s="53"/>
      <c r="W232" s="21"/>
      <c r="X232" s="54"/>
      <c r="Y232" s="57">
        <v>4</v>
      </c>
      <c r="Z232" s="37">
        <v>11</v>
      </c>
      <c r="AA232" s="37">
        <v>8</v>
      </c>
      <c r="AB232" s="37">
        <v>60</v>
      </c>
      <c r="AC232" s="39">
        <f t="shared" si="6"/>
        <v>72.727272727272734</v>
      </c>
      <c r="AD232" s="99"/>
      <c r="AE232" s="99"/>
      <c r="AF232" s="99"/>
    </row>
    <row r="233" spans="1:32" ht="20.100000000000001" customHeight="1" x14ac:dyDescent="0.3">
      <c r="A233" s="24">
        <v>12</v>
      </c>
      <c r="B233" s="18" t="s">
        <v>166</v>
      </c>
      <c r="C233" s="48" t="s">
        <v>481</v>
      </c>
      <c r="D233" s="140">
        <v>13</v>
      </c>
      <c r="E233" s="141">
        <v>-1</v>
      </c>
      <c r="F233" s="142">
        <v>-1</v>
      </c>
      <c r="G233" s="140">
        <v>6</v>
      </c>
      <c r="H233" s="141">
        <v>-3</v>
      </c>
      <c r="I233" s="142">
        <v>-10</v>
      </c>
      <c r="J233" s="216">
        <v>1</v>
      </c>
      <c r="K233" s="217">
        <v>10</v>
      </c>
      <c r="L233" s="218">
        <v>1</v>
      </c>
      <c r="M233" s="216">
        <v>5</v>
      </c>
      <c r="N233" s="217">
        <v>7</v>
      </c>
      <c r="O233" s="218">
        <v>9</v>
      </c>
      <c r="P233" s="53"/>
      <c r="Q233" s="21"/>
      <c r="R233" s="54"/>
      <c r="S233" s="53"/>
      <c r="T233" s="21"/>
      <c r="U233" s="54"/>
      <c r="V233" s="53"/>
      <c r="W233" s="21"/>
      <c r="X233" s="54"/>
      <c r="Y233" s="57">
        <v>4</v>
      </c>
      <c r="Z233" s="37">
        <v>12</v>
      </c>
      <c r="AA233" s="37">
        <v>8</v>
      </c>
      <c r="AB233" s="37">
        <v>37</v>
      </c>
      <c r="AC233" s="39">
        <f t="shared" si="6"/>
        <v>66.666666666666657</v>
      </c>
    </row>
    <row r="234" spans="1:32" ht="20.100000000000001" customHeight="1" x14ac:dyDescent="0.3">
      <c r="A234" s="24">
        <v>13</v>
      </c>
      <c r="B234" s="18" t="s">
        <v>490</v>
      </c>
      <c r="C234" s="48" t="s">
        <v>118</v>
      </c>
      <c r="D234" s="140">
        <v>2</v>
      </c>
      <c r="E234" s="141">
        <v>3</v>
      </c>
      <c r="F234" s="142">
        <v>1</v>
      </c>
      <c r="G234" s="140">
        <v>11</v>
      </c>
      <c r="H234" s="141">
        <v>11</v>
      </c>
      <c r="I234" s="142">
        <v>12</v>
      </c>
      <c r="J234" s="216">
        <v>-11</v>
      </c>
      <c r="K234" s="217">
        <v>-5</v>
      </c>
      <c r="L234" s="218">
        <v>10</v>
      </c>
      <c r="M234" s="216">
        <v>6</v>
      </c>
      <c r="N234" s="217">
        <v>-9</v>
      </c>
      <c r="O234" s="218">
        <v>-13</v>
      </c>
      <c r="P234" s="53"/>
      <c r="Q234" s="21"/>
      <c r="R234" s="54"/>
      <c r="S234" s="53"/>
      <c r="T234" s="21"/>
      <c r="U234" s="54"/>
      <c r="V234" s="53"/>
      <c r="W234" s="21"/>
      <c r="X234" s="54"/>
      <c r="Y234" s="57">
        <v>4</v>
      </c>
      <c r="Z234" s="37">
        <v>12</v>
      </c>
      <c r="AA234" s="37">
        <v>8</v>
      </c>
      <c r="AB234" s="37">
        <v>18</v>
      </c>
      <c r="AC234" s="39">
        <f t="shared" si="6"/>
        <v>66.666666666666657</v>
      </c>
    </row>
    <row r="235" spans="1:32" ht="20.100000000000001" customHeight="1" x14ac:dyDescent="0.3">
      <c r="A235" s="24">
        <v>14</v>
      </c>
      <c r="B235" s="18" t="s">
        <v>160</v>
      </c>
      <c r="C235" s="48" t="s">
        <v>461</v>
      </c>
      <c r="D235" s="140">
        <v>3</v>
      </c>
      <c r="E235" s="141"/>
      <c r="F235" s="142">
        <v>9</v>
      </c>
      <c r="G235" s="140"/>
      <c r="H235" s="141"/>
      <c r="I235" s="142"/>
      <c r="J235" s="216">
        <v>-6</v>
      </c>
      <c r="K235" s="217">
        <v>9</v>
      </c>
      <c r="L235" s="218">
        <v>10</v>
      </c>
      <c r="M235" s="216"/>
      <c r="N235" s="217"/>
      <c r="O235" s="218"/>
      <c r="P235" s="53"/>
      <c r="Q235" s="21"/>
      <c r="R235" s="54"/>
      <c r="S235" s="53"/>
      <c r="T235" s="21"/>
      <c r="U235" s="54"/>
      <c r="V235" s="53"/>
      <c r="W235" s="21"/>
      <c r="X235" s="54"/>
      <c r="Y235" s="57">
        <v>2</v>
      </c>
      <c r="Z235" s="37">
        <v>6</v>
      </c>
      <c r="AA235" s="37">
        <v>4</v>
      </c>
      <c r="AB235" s="37">
        <v>25</v>
      </c>
      <c r="AC235" s="39">
        <f t="shared" si="6"/>
        <v>66.666666666666657</v>
      </c>
    </row>
    <row r="236" spans="1:32" ht="20.100000000000001" customHeight="1" x14ac:dyDescent="0.3">
      <c r="A236" s="24">
        <v>15</v>
      </c>
      <c r="B236" s="18" t="s">
        <v>148</v>
      </c>
      <c r="C236" s="48" t="s">
        <v>291</v>
      </c>
      <c r="D236" s="140">
        <v>-2</v>
      </c>
      <c r="E236" s="141">
        <v>-3</v>
      </c>
      <c r="F236" s="142">
        <v>6</v>
      </c>
      <c r="G236" s="140"/>
      <c r="H236" s="141"/>
      <c r="I236" s="142"/>
      <c r="J236" s="216">
        <v>5</v>
      </c>
      <c r="K236" s="217">
        <v>6</v>
      </c>
      <c r="L236" s="218">
        <v>11</v>
      </c>
      <c r="M236" s="216"/>
      <c r="N236" s="217"/>
      <c r="O236" s="218"/>
      <c r="P236" s="53"/>
      <c r="Q236" s="21"/>
      <c r="R236" s="54"/>
      <c r="S236" s="53"/>
      <c r="T236" s="21"/>
      <c r="U236" s="54"/>
      <c r="V236" s="53"/>
      <c r="W236" s="21"/>
      <c r="X236" s="54"/>
      <c r="Y236" s="57">
        <v>2</v>
      </c>
      <c r="Z236" s="37">
        <v>6</v>
      </c>
      <c r="AA236" s="37">
        <v>4</v>
      </c>
      <c r="AB236" s="37">
        <v>23</v>
      </c>
      <c r="AC236" s="39">
        <f t="shared" si="6"/>
        <v>66.666666666666657</v>
      </c>
    </row>
    <row r="237" spans="1:32" ht="20.100000000000001" customHeight="1" x14ac:dyDescent="0.3">
      <c r="A237" s="24">
        <v>16</v>
      </c>
      <c r="B237" s="18" t="s">
        <v>436</v>
      </c>
      <c r="C237" s="48" t="s">
        <v>119</v>
      </c>
      <c r="D237" s="140">
        <v>-6</v>
      </c>
      <c r="E237" s="141">
        <v>3</v>
      </c>
      <c r="F237" s="142">
        <v>10</v>
      </c>
      <c r="G237" s="140"/>
      <c r="H237" s="141"/>
      <c r="I237" s="142"/>
      <c r="J237" s="216">
        <v>11</v>
      </c>
      <c r="K237" s="217">
        <v>-8</v>
      </c>
      <c r="L237" s="218">
        <v>11</v>
      </c>
      <c r="M237" s="216"/>
      <c r="N237" s="217"/>
      <c r="O237" s="218"/>
      <c r="P237" s="53"/>
      <c r="Q237" s="21"/>
      <c r="R237" s="54"/>
      <c r="S237" s="53"/>
      <c r="T237" s="21"/>
      <c r="U237" s="54"/>
      <c r="V237" s="53"/>
      <c r="W237" s="21"/>
      <c r="X237" s="54"/>
      <c r="Y237" s="57">
        <v>2</v>
      </c>
      <c r="Z237" s="37">
        <v>6</v>
      </c>
      <c r="AA237" s="37">
        <v>4</v>
      </c>
      <c r="AB237" s="37">
        <v>21</v>
      </c>
      <c r="AC237" s="39">
        <f t="shared" si="6"/>
        <v>66.666666666666657</v>
      </c>
    </row>
    <row r="238" spans="1:32" ht="20.100000000000001" customHeight="1" x14ac:dyDescent="0.3">
      <c r="A238" s="24">
        <v>17</v>
      </c>
      <c r="B238" s="18" t="s">
        <v>159</v>
      </c>
      <c r="C238" s="48" t="s">
        <v>461</v>
      </c>
      <c r="D238" s="140">
        <v>3</v>
      </c>
      <c r="E238" s="141">
        <v>4</v>
      </c>
      <c r="F238" s="142">
        <v>-12</v>
      </c>
      <c r="G238" s="140"/>
      <c r="H238" s="141"/>
      <c r="I238" s="142"/>
      <c r="J238" s="216">
        <v>-6</v>
      </c>
      <c r="K238" s="217">
        <v>11</v>
      </c>
      <c r="L238" s="218">
        <v>13</v>
      </c>
      <c r="M238" s="216"/>
      <c r="N238" s="217"/>
      <c r="O238" s="218"/>
      <c r="P238" s="53"/>
      <c r="Q238" s="21"/>
      <c r="R238" s="54"/>
      <c r="S238" s="53"/>
      <c r="T238" s="21"/>
      <c r="U238" s="54"/>
      <c r="V238" s="53"/>
      <c r="W238" s="21"/>
      <c r="X238" s="54"/>
      <c r="Y238" s="57">
        <v>2</v>
      </c>
      <c r="Z238" s="38">
        <v>6</v>
      </c>
      <c r="AA238" s="38">
        <v>4</v>
      </c>
      <c r="AB238" s="38">
        <v>13</v>
      </c>
      <c r="AC238" s="39">
        <f t="shared" si="6"/>
        <v>66.666666666666657</v>
      </c>
    </row>
    <row r="239" spans="1:32" ht="20.100000000000001" customHeight="1" x14ac:dyDescent="0.3">
      <c r="A239" s="24">
        <v>18</v>
      </c>
      <c r="B239" s="18" t="s">
        <v>361</v>
      </c>
      <c r="C239" s="48" t="s">
        <v>119</v>
      </c>
      <c r="D239" s="140">
        <v>5</v>
      </c>
      <c r="E239" s="141">
        <v>3</v>
      </c>
      <c r="F239" s="142">
        <v>-7</v>
      </c>
      <c r="G239" s="140"/>
      <c r="H239" s="141"/>
      <c r="I239" s="142"/>
      <c r="J239" s="216">
        <v>4</v>
      </c>
      <c r="K239" s="217">
        <v>-8</v>
      </c>
      <c r="L239" s="218">
        <v>10</v>
      </c>
      <c r="M239" s="216"/>
      <c r="N239" s="217"/>
      <c r="O239" s="218"/>
      <c r="P239" s="53"/>
      <c r="Q239" s="21"/>
      <c r="R239" s="54"/>
      <c r="S239" s="53"/>
      <c r="T239" s="21"/>
      <c r="U239" s="54"/>
      <c r="V239" s="53"/>
      <c r="W239" s="21"/>
      <c r="X239" s="54"/>
      <c r="Y239" s="57">
        <v>2</v>
      </c>
      <c r="Z239" s="37">
        <v>6</v>
      </c>
      <c r="AA239" s="37">
        <v>4</v>
      </c>
      <c r="AB239" s="37">
        <v>7</v>
      </c>
      <c r="AC239" s="39">
        <f t="shared" si="6"/>
        <v>66.666666666666657</v>
      </c>
    </row>
    <row r="240" spans="1:32" ht="20.100000000000001" customHeight="1" x14ac:dyDescent="0.3">
      <c r="A240" s="24">
        <v>19</v>
      </c>
      <c r="B240" s="18" t="s">
        <v>37</v>
      </c>
      <c r="C240" s="48" t="s">
        <v>119</v>
      </c>
      <c r="D240" s="140">
        <v>5</v>
      </c>
      <c r="E240" s="141">
        <v>3</v>
      </c>
      <c r="F240" s="142">
        <v>-7</v>
      </c>
      <c r="G240" s="140"/>
      <c r="H240" s="141"/>
      <c r="I240" s="142"/>
      <c r="J240" s="216">
        <v>4</v>
      </c>
      <c r="K240" s="217">
        <v>-8</v>
      </c>
      <c r="L240" s="218">
        <v>10</v>
      </c>
      <c r="M240" s="216"/>
      <c r="N240" s="217"/>
      <c r="O240" s="218"/>
      <c r="P240" s="53"/>
      <c r="Q240" s="21"/>
      <c r="R240" s="54"/>
      <c r="S240" s="53"/>
      <c r="T240" s="21"/>
      <c r="U240" s="54"/>
      <c r="V240" s="53"/>
      <c r="W240" s="21"/>
      <c r="X240" s="54"/>
      <c r="Y240" s="57">
        <v>2</v>
      </c>
      <c r="Z240" s="37">
        <v>6</v>
      </c>
      <c r="AA240" s="37">
        <v>4</v>
      </c>
      <c r="AB240" s="37">
        <v>7</v>
      </c>
      <c r="AC240" s="39">
        <f t="shared" si="6"/>
        <v>66.666666666666657</v>
      </c>
    </row>
    <row r="241" spans="1:29" ht="20.100000000000001" customHeight="1" x14ac:dyDescent="0.3">
      <c r="A241" s="24">
        <v>20</v>
      </c>
      <c r="B241" s="18" t="s">
        <v>390</v>
      </c>
      <c r="C241" s="48" t="s">
        <v>119</v>
      </c>
      <c r="D241" s="140"/>
      <c r="E241" s="141"/>
      <c r="F241" s="142"/>
      <c r="G241" s="140"/>
      <c r="H241" s="141"/>
      <c r="I241" s="142"/>
      <c r="J241" s="216">
        <v>11</v>
      </c>
      <c r="K241" s="217">
        <v>-1</v>
      </c>
      <c r="L241" s="218">
        <v>11</v>
      </c>
      <c r="M241" s="216"/>
      <c r="N241" s="217"/>
      <c r="O241" s="218"/>
      <c r="P241" s="53"/>
      <c r="Q241" s="21"/>
      <c r="R241" s="54"/>
      <c r="S241" s="53"/>
      <c r="T241" s="21"/>
      <c r="U241" s="54"/>
      <c r="V241" s="53"/>
      <c r="W241" s="21"/>
      <c r="X241" s="54"/>
      <c r="Y241" s="57">
        <v>1</v>
      </c>
      <c r="Z241" s="37">
        <v>3</v>
      </c>
      <c r="AA241" s="37">
        <v>2</v>
      </c>
      <c r="AB241" s="37">
        <v>21</v>
      </c>
      <c r="AC241" s="39">
        <f t="shared" si="6"/>
        <v>66.666666666666657</v>
      </c>
    </row>
    <row r="242" spans="1:29" ht="20.100000000000001" customHeight="1" x14ac:dyDescent="0.3">
      <c r="A242" s="24">
        <v>21</v>
      </c>
      <c r="B242" s="18" t="s">
        <v>265</v>
      </c>
      <c r="C242" s="48" t="s">
        <v>461</v>
      </c>
      <c r="D242" s="140">
        <v>10</v>
      </c>
      <c r="E242" s="141">
        <v>-5</v>
      </c>
      <c r="F242" s="142">
        <v>9</v>
      </c>
      <c r="G242" s="140"/>
      <c r="H242" s="141"/>
      <c r="I242" s="142"/>
      <c r="J242" s="216"/>
      <c r="K242" s="217"/>
      <c r="L242" s="218"/>
      <c r="M242" s="216"/>
      <c r="N242" s="217"/>
      <c r="O242" s="218"/>
      <c r="P242" s="55"/>
      <c r="Q242" s="20"/>
      <c r="R242" s="56"/>
      <c r="S242" s="55"/>
      <c r="T242" s="20"/>
      <c r="U242" s="56"/>
      <c r="V242" s="55"/>
      <c r="W242" s="20"/>
      <c r="X242" s="56"/>
      <c r="Y242" s="57">
        <v>1</v>
      </c>
      <c r="Z242" s="38">
        <v>3</v>
      </c>
      <c r="AA242" s="38">
        <v>2</v>
      </c>
      <c r="AB242" s="38">
        <v>14</v>
      </c>
      <c r="AC242" s="39">
        <f t="shared" si="6"/>
        <v>66.666666666666657</v>
      </c>
    </row>
    <row r="243" spans="1:29" ht="20.100000000000001" customHeight="1" x14ac:dyDescent="0.3">
      <c r="A243" s="24">
        <v>22</v>
      </c>
      <c r="B243" s="18" t="s">
        <v>560</v>
      </c>
      <c r="C243" s="48" t="s">
        <v>543</v>
      </c>
      <c r="D243" s="140"/>
      <c r="E243" s="141"/>
      <c r="F243" s="142"/>
      <c r="G243" s="140"/>
      <c r="H243" s="141"/>
      <c r="I243" s="142"/>
      <c r="J243" s="216">
        <v>11</v>
      </c>
      <c r="K243" s="217">
        <v>7</v>
      </c>
      <c r="L243" s="218">
        <v>-4</v>
      </c>
      <c r="M243" s="216"/>
      <c r="N243" s="217"/>
      <c r="O243" s="218"/>
      <c r="P243" s="53"/>
      <c r="Q243" s="21"/>
      <c r="R243" s="54"/>
      <c r="S243" s="53"/>
      <c r="T243" s="21"/>
      <c r="U243" s="54"/>
      <c r="V243" s="53"/>
      <c r="W243" s="21"/>
      <c r="X243" s="54"/>
      <c r="Y243" s="57">
        <v>1</v>
      </c>
      <c r="Z243" s="37">
        <v>3</v>
      </c>
      <c r="AA243" s="37">
        <v>2</v>
      </c>
      <c r="AB243" s="37">
        <v>14</v>
      </c>
      <c r="AC243" s="39">
        <f t="shared" si="6"/>
        <v>66.666666666666657</v>
      </c>
    </row>
    <row r="244" spans="1:29" ht="20.100000000000001" customHeight="1" x14ac:dyDescent="0.3">
      <c r="A244" s="24">
        <v>23</v>
      </c>
      <c r="B244" s="18" t="s">
        <v>236</v>
      </c>
      <c r="C244" s="48" t="s">
        <v>291</v>
      </c>
      <c r="D244" s="140">
        <v>6</v>
      </c>
      <c r="E244" s="141">
        <v>4</v>
      </c>
      <c r="F244" s="142">
        <v>-1</v>
      </c>
      <c r="G244" s="140"/>
      <c r="H244" s="141"/>
      <c r="I244" s="142"/>
      <c r="J244" s="216"/>
      <c r="K244" s="217"/>
      <c r="L244" s="218"/>
      <c r="M244" s="216"/>
      <c r="N244" s="217"/>
      <c r="O244" s="218"/>
      <c r="P244" s="53"/>
      <c r="Q244" s="21"/>
      <c r="R244" s="54"/>
      <c r="S244" s="53"/>
      <c r="T244" s="21"/>
      <c r="U244" s="54"/>
      <c r="V244" s="53"/>
      <c r="W244" s="21"/>
      <c r="X244" s="54"/>
      <c r="Y244" s="57">
        <v>1</v>
      </c>
      <c r="Z244" s="37">
        <v>3</v>
      </c>
      <c r="AA244" s="37">
        <v>2</v>
      </c>
      <c r="AB244" s="37">
        <v>9</v>
      </c>
      <c r="AC244" s="39">
        <f t="shared" si="6"/>
        <v>66.666666666666657</v>
      </c>
    </row>
    <row r="245" spans="1:29" ht="20.100000000000001" customHeight="1" x14ac:dyDescent="0.3">
      <c r="A245" s="24">
        <v>24</v>
      </c>
      <c r="B245" s="18" t="s">
        <v>526</v>
      </c>
      <c r="C245" s="48" t="s">
        <v>465</v>
      </c>
      <c r="D245" s="140">
        <v>1</v>
      </c>
      <c r="E245" s="141">
        <v>2</v>
      </c>
      <c r="F245" s="142">
        <v>-11</v>
      </c>
      <c r="G245" s="140"/>
      <c r="H245" s="141"/>
      <c r="I245" s="142"/>
      <c r="J245" s="216"/>
      <c r="K245" s="217"/>
      <c r="L245" s="218"/>
      <c r="M245" s="216"/>
      <c r="N245" s="217"/>
      <c r="O245" s="218"/>
      <c r="P245" s="53"/>
      <c r="Q245" s="21"/>
      <c r="R245" s="54"/>
      <c r="S245" s="53"/>
      <c r="T245" s="21"/>
      <c r="U245" s="54"/>
      <c r="V245" s="53"/>
      <c r="W245" s="21"/>
      <c r="X245" s="54"/>
      <c r="Y245" s="57">
        <v>1</v>
      </c>
      <c r="Z245" s="37">
        <v>3</v>
      </c>
      <c r="AA245" s="37">
        <v>2</v>
      </c>
      <c r="AB245" s="37">
        <v>-8</v>
      </c>
      <c r="AC245" s="39">
        <f t="shared" si="6"/>
        <v>66.666666666666657</v>
      </c>
    </row>
    <row r="246" spans="1:29" ht="20.100000000000001" customHeight="1" x14ac:dyDescent="0.3">
      <c r="A246" s="24">
        <v>25</v>
      </c>
      <c r="B246" s="18" t="s">
        <v>531</v>
      </c>
      <c r="C246" s="48" t="s">
        <v>293</v>
      </c>
      <c r="D246" s="140">
        <v>-13</v>
      </c>
      <c r="E246" s="141">
        <v>1</v>
      </c>
      <c r="F246" s="142">
        <v>1</v>
      </c>
      <c r="G246" s="140"/>
      <c r="H246" s="141"/>
      <c r="I246" s="142"/>
      <c r="J246" s="216"/>
      <c r="K246" s="217"/>
      <c r="L246" s="218"/>
      <c r="M246" s="216"/>
      <c r="N246" s="217"/>
      <c r="O246" s="218"/>
      <c r="P246" s="53"/>
      <c r="Q246" s="21"/>
      <c r="R246" s="54"/>
      <c r="S246" s="53"/>
      <c r="T246" s="21"/>
      <c r="U246" s="54"/>
      <c r="V246" s="53"/>
      <c r="W246" s="21"/>
      <c r="X246" s="54"/>
      <c r="Y246" s="57">
        <v>1</v>
      </c>
      <c r="Z246" s="37">
        <v>3</v>
      </c>
      <c r="AA246" s="37">
        <v>2</v>
      </c>
      <c r="AB246" s="37">
        <v>-11</v>
      </c>
      <c r="AC246" s="39">
        <f t="shared" si="6"/>
        <v>66.666666666666657</v>
      </c>
    </row>
    <row r="247" spans="1:29" ht="20.100000000000001" customHeight="1" x14ac:dyDescent="0.3">
      <c r="A247" s="24">
        <v>26</v>
      </c>
      <c r="B247" s="18" t="s">
        <v>191</v>
      </c>
      <c r="C247" s="48" t="s">
        <v>291</v>
      </c>
      <c r="D247" s="140">
        <v>-2</v>
      </c>
      <c r="E247" s="141">
        <v>-3</v>
      </c>
      <c r="F247" s="142"/>
      <c r="G247" s="140"/>
      <c r="H247" s="141"/>
      <c r="I247" s="142"/>
      <c r="J247" s="216">
        <v>5</v>
      </c>
      <c r="K247" s="217">
        <v>6</v>
      </c>
      <c r="L247" s="218">
        <v>12</v>
      </c>
      <c r="M247" s="216"/>
      <c r="N247" s="219"/>
      <c r="O247" s="218"/>
      <c r="P247" s="53"/>
      <c r="Q247" s="21"/>
      <c r="R247" s="54"/>
      <c r="S247" s="53"/>
      <c r="T247" s="21"/>
      <c r="U247" s="54"/>
      <c r="V247" s="53"/>
      <c r="W247" s="20"/>
      <c r="X247" s="56"/>
      <c r="Y247" s="57">
        <v>2</v>
      </c>
      <c r="Z247" s="38">
        <v>5</v>
      </c>
      <c r="AA247" s="38">
        <v>3</v>
      </c>
      <c r="AB247" s="38">
        <v>18</v>
      </c>
      <c r="AC247" s="39">
        <f t="shared" si="6"/>
        <v>60</v>
      </c>
    </row>
    <row r="248" spans="1:29" ht="20.100000000000001" customHeight="1" x14ac:dyDescent="0.3">
      <c r="A248" s="24">
        <v>27</v>
      </c>
      <c r="B248" s="18" t="s">
        <v>158</v>
      </c>
      <c r="C248" s="48" t="s">
        <v>461</v>
      </c>
      <c r="D248" s="140">
        <v>3</v>
      </c>
      <c r="E248" s="141">
        <v>-5</v>
      </c>
      <c r="F248" s="142"/>
      <c r="G248" s="140"/>
      <c r="H248" s="141"/>
      <c r="I248" s="142"/>
      <c r="J248" s="216">
        <v>-6</v>
      </c>
      <c r="K248" s="217">
        <v>9</v>
      </c>
      <c r="L248" s="218">
        <v>10</v>
      </c>
      <c r="M248" s="216"/>
      <c r="N248" s="217"/>
      <c r="O248" s="218"/>
      <c r="P248" s="53"/>
      <c r="Q248" s="21"/>
      <c r="R248" s="54"/>
      <c r="S248" s="53"/>
      <c r="T248" s="21"/>
      <c r="U248" s="54"/>
      <c r="V248" s="53"/>
      <c r="W248" s="21"/>
      <c r="X248" s="54"/>
      <c r="Y248" s="57">
        <v>2</v>
      </c>
      <c r="Z248" s="37">
        <v>5</v>
      </c>
      <c r="AA248" s="37">
        <v>3</v>
      </c>
      <c r="AB248" s="37">
        <v>11</v>
      </c>
      <c r="AC248" s="39">
        <f t="shared" si="6"/>
        <v>60</v>
      </c>
    </row>
    <row r="249" spans="1:29" ht="20.100000000000001" customHeight="1" x14ac:dyDescent="0.3">
      <c r="A249" s="24">
        <v>28</v>
      </c>
      <c r="B249" s="18" t="s">
        <v>333</v>
      </c>
      <c r="C249" s="48" t="s">
        <v>118</v>
      </c>
      <c r="D249" s="140">
        <v>-6</v>
      </c>
      <c r="E249" s="141">
        <v>-4</v>
      </c>
      <c r="F249" s="142">
        <v>1</v>
      </c>
      <c r="G249" s="140">
        <v>11</v>
      </c>
      <c r="H249" s="141">
        <v>11</v>
      </c>
      <c r="I249" s="142">
        <v>12</v>
      </c>
      <c r="J249" s="216">
        <v>5</v>
      </c>
      <c r="K249" s="217">
        <v>-7</v>
      </c>
      <c r="L249" s="218">
        <v>4</v>
      </c>
      <c r="M249" s="216">
        <v>6</v>
      </c>
      <c r="N249" s="217">
        <v>-9</v>
      </c>
      <c r="O249" s="218">
        <v>-13</v>
      </c>
      <c r="P249" s="53"/>
      <c r="Q249" s="21"/>
      <c r="R249" s="54"/>
      <c r="S249" s="53"/>
      <c r="T249" s="21"/>
      <c r="U249" s="54"/>
      <c r="V249" s="53"/>
      <c r="W249" s="21"/>
      <c r="X249" s="54"/>
      <c r="Y249" s="57">
        <v>4</v>
      </c>
      <c r="Z249" s="37">
        <v>12</v>
      </c>
      <c r="AA249" s="37">
        <v>7</v>
      </c>
      <c r="AB249" s="37">
        <v>11</v>
      </c>
      <c r="AC249" s="39">
        <f t="shared" si="6"/>
        <v>58.333333333333336</v>
      </c>
    </row>
    <row r="250" spans="1:29" ht="20.100000000000001" customHeight="1" x14ac:dyDescent="0.3">
      <c r="A250" s="24">
        <v>29</v>
      </c>
      <c r="B250" s="18" t="s">
        <v>202</v>
      </c>
      <c r="C250" s="48" t="s">
        <v>481</v>
      </c>
      <c r="D250" s="140">
        <v>9</v>
      </c>
      <c r="E250" s="141">
        <v>-1</v>
      </c>
      <c r="F250" s="142">
        <v>-1</v>
      </c>
      <c r="G250" s="140">
        <v>-5</v>
      </c>
      <c r="H250" s="141">
        <v>-3</v>
      </c>
      <c r="I250" s="142">
        <v>-10</v>
      </c>
      <c r="J250" s="216"/>
      <c r="K250" s="217">
        <v>10</v>
      </c>
      <c r="L250" s="218">
        <v>1</v>
      </c>
      <c r="M250" s="216">
        <v>5</v>
      </c>
      <c r="N250" s="217">
        <v>7</v>
      </c>
      <c r="O250" s="218">
        <v>9</v>
      </c>
      <c r="P250" s="53"/>
      <c r="Q250" s="21"/>
      <c r="R250" s="54"/>
      <c r="S250" s="53"/>
      <c r="T250" s="21"/>
      <c r="U250" s="54"/>
      <c r="V250" s="53"/>
      <c r="W250" s="21"/>
      <c r="X250" s="54"/>
      <c r="Y250" s="57">
        <v>4</v>
      </c>
      <c r="Z250" s="37">
        <v>11</v>
      </c>
      <c r="AA250" s="37">
        <v>6</v>
      </c>
      <c r="AB250" s="37">
        <v>21</v>
      </c>
      <c r="AC250" s="39">
        <f t="shared" si="6"/>
        <v>54.54545454545454</v>
      </c>
    </row>
    <row r="251" spans="1:29" ht="20.100000000000001" customHeight="1" x14ac:dyDescent="0.3">
      <c r="A251" s="24">
        <v>30</v>
      </c>
      <c r="B251" s="19" t="s">
        <v>106</v>
      </c>
      <c r="C251" s="48" t="s">
        <v>118</v>
      </c>
      <c r="D251" s="140">
        <v>2</v>
      </c>
      <c r="E251" s="141">
        <v>-4</v>
      </c>
      <c r="F251" s="142">
        <v>-6</v>
      </c>
      <c r="G251" s="140">
        <v>13</v>
      </c>
      <c r="H251" s="141">
        <v>7</v>
      </c>
      <c r="I251" s="142">
        <v>12</v>
      </c>
      <c r="J251" s="216">
        <v>5</v>
      </c>
      <c r="K251" s="217">
        <v>-7</v>
      </c>
      <c r="L251" s="218">
        <v>10</v>
      </c>
      <c r="M251" s="216">
        <v>-6</v>
      </c>
      <c r="N251" s="217">
        <v>-11</v>
      </c>
      <c r="O251" s="218">
        <v>-10</v>
      </c>
      <c r="P251" s="53"/>
      <c r="Q251" s="21"/>
      <c r="R251" s="54"/>
      <c r="S251" s="53"/>
      <c r="T251" s="21"/>
      <c r="U251" s="54"/>
      <c r="V251" s="53"/>
      <c r="W251" s="21"/>
      <c r="X251" s="54"/>
      <c r="Y251" s="57">
        <v>4</v>
      </c>
      <c r="Z251" s="37">
        <v>12</v>
      </c>
      <c r="AA251" s="37">
        <v>6</v>
      </c>
      <c r="AB251" s="37">
        <v>5</v>
      </c>
      <c r="AC251" s="39">
        <f t="shared" si="6"/>
        <v>50</v>
      </c>
    </row>
    <row r="252" spans="1:29" ht="20.100000000000001" customHeight="1" x14ac:dyDescent="0.3">
      <c r="A252" s="24">
        <v>31</v>
      </c>
      <c r="B252" s="18" t="s">
        <v>491</v>
      </c>
      <c r="C252" s="48" t="s">
        <v>118</v>
      </c>
      <c r="D252" s="140">
        <v>2</v>
      </c>
      <c r="E252" s="141">
        <v>-4</v>
      </c>
      <c r="F252" s="142">
        <v>-6</v>
      </c>
      <c r="G252" s="140">
        <v>13</v>
      </c>
      <c r="H252" s="141">
        <v>7</v>
      </c>
      <c r="I252" s="142">
        <v>12</v>
      </c>
      <c r="J252" s="216">
        <v>-11</v>
      </c>
      <c r="K252" s="217">
        <v>-5</v>
      </c>
      <c r="L252" s="218">
        <v>4</v>
      </c>
      <c r="M252" s="216">
        <v>6</v>
      </c>
      <c r="N252" s="217">
        <v>-9</v>
      </c>
      <c r="O252" s="218">
        <v>-10</v>
      </c>
      <c r="P252" s="53"/>
      <c r="Q252" s="21"/>
      <c r="R252" s="54"/>
      <c r="S252" s="53"/>
      <c r="T252" s="21"/>
      <c r="U252" s="54"/>
      <c r="V252" s="53"/>
      <c r="W252" s="21"/>
      <c r="X252" s="54"/>
      <c r="Y252" s="57">
        <v>4</v>
      </c>
      <c r="Z252" s="37">
        <v>12</v>
      </c>
      <c r="AA252" s="37">
        <v>6</v>
      </c>
      <c r="AB252" s="37">
        <v>-1</v>
      </c>
      <c r="AC252" s="39">
        <f t="shared" si="6"/>
        <v>50</v>
      </c>
    </row>
    <row r="253" spans="1:29" ht="20.100000000000001" customHeight="1" x14ac:dyDescent="0.3">
      <c r="A253" s="24">
        <v>32</v>
      </c>
      <c r="B253" s="18" t="s">
        <v>45</v>
      </c>
      <c r="C253" s="48" t="s">
        <v>119</v>
      </c>
      <c r="D253" s="140">
        <v>-6</v>
      </c>
      <c r="E253" s="141">
        <v>-13</v>
      </c>
      <c r="F253" s="142">
        <v>10</v>
      </c>
      <c r="G253" s="140"/>
      <c r="H253" s="141"/>
      <c r="I253" s="142"/>
      <c r="J253" s="216">
        <v>11</v>
      </c>
      <c r="K253" s="217">
        <v>-1</v>
      </c>
      <c r="L253" s="218">
        <v>11</v>
      </c>
      <c r="M253" s="216"/>
      <c r="N253" s="217"/>
      <c r="O253" s="218"/>
      <c r="P253" s="53"/>
      <c r="Q253" s="21"/>
      <c r="R253" s="54"/>
      <c r="S253" s="53"/>
      <c r="T253" s="21"/>
      <c r="U253" s="54"/>
      <c r="V253" s="53"/>
      <c r="W253" s="21"/>
      <c r="X253" s="54"/>
      <c r="Y253" s="57">
        <v>2</v>
      </c>
      <c r="Z253" s="37">
        <v>6</v>
      </c>
      <c r="AA253" s="37">
        <v>3</v>
      </c>
      <c r="AB253" s="37">
        <v>12</v>
      </c>
      <c r="AC253" s="39">
        <f t="shared" si="6"/>
        <v>50</v>
      </c>
    </row>
    <row r="254" spans="1:29" ht="20.100000000000001" customHeight="1" x14ac:dyDescent="0.3">
      <c r="A254" s="24">
        <v>33</v>
      </c>
      <c r="B254" s="18" t="s">
        <v>530</v>
      </c>
      <c r="C254" s="48" t="s">
        <v>293</v>
      </c>
      <c r="D254" s="140">
        <v>-13</v>
      </c>
      <c r="E254" s="141">
        <v>1</v>
      </c>
      <c r="F254" s="142">
        <v>1</v>
      </c>
      <c r="G254" s="140"/>
      <c r="H254" s="141"/>
      <c r="I254" s="142"/>
      <c r="J254" s="216">
        <v>-11</v>
      </c>
      <c r="K254" s="217">
        <v>8</v>
      </c>
      <c r="L254" s="218">
        <v>-11</v>
      </c>
      <c r="M254" s="216"/>
      <c r="N254" s="217"/>
      <c r="O254" s="218"/>
      <c r="P254" s="53"/>
      <c r="Q254" s="21"/>
      <c r="R254" s="54"/>
      <c r="S254" s="53"/>
      <c r="T254" s="21"/>
      <c r="U254" s="54"/>
      <c r="V254" s="53"/>
      <c r="W254" s="20"/>
      <c r="X254" s="56"/>
      <c r="Y254" s="57">
        <v>2</v>
      </c>
      <c r="Z254" s="38">
        <v>6</v>
      </c>
      <c r="AA254" s="38">
        <v>3</v>
      </c>
      <c r="AB254" s="38">
        <v>-25</v>
      </c>
      <c r="AC254" s="39">
        <f t="shared" ref="AC254:AC285" si="7">AA254/Z254*100</f>
        <v>50</v>
      </c>
    </row>
    <row r="255" spans="1:29" ht="20.100000000000001" customHeight="1" x14ac:dyDescent="0.3">
      <c r="A255" s="24">
        <v>34</v>
      </c>
      <c r="B255" s="18" t="s">
        <v>192</v>
      </c>
      <c r="C255" s="48" t="s">
        <v>291</v>
      </c>
      <c r="D255" s="140"/>
      <c r="E255" s="141">
        <v>4</v>
      </c>
      <c r="F255" s="142">
        <v>-1</v>
      </c>
      <c r="G255" s="140"/>
      <c r="H255" s="141"/>
      <c r="I255" s="142"/>
      <c r="J255" s="216"/>
      <c r="K255" s="217"/>
      <c r="L255" s="218"/>
      <c r="M255" s="216"/>
      <c r="N255" s="217"/>
      <c r="O255" s="218"/>
      <c r="P255" s="53"/>
      <c r="Q255" s="21"/>
      <c r="R255" s="54"/>
      <c r="S255" s="53"/>
      <c r="T255" s="21"/>
      <c r="U255" s="54"/>
      <c r="V255" s="53"/>
      <c r="W255" s="21"/>
      <c r="X255" s="54"/>
      <c r="Y255" s="57">
        <v>1</v>
      </c>
      <c r="Z255" s="37">
        <v>2</v>
      </c>
      <c r="AA255" s="37">
        <v>1</v>
      </c>
      <c r="AB255" s="37">
        <v>3</v>
      </c>
      <c r="AC255" s="39">
        <f t="shared" si="7"/>
        <v>50</v>
      </c>
    </row>
    <row r="256" spans="1:29" ht="20.100000000000001" customHeight="1" x14ac:dyDescent="0.3">
      <c r="A256" s="24">
        <v>35</v>
      </c>
      <c r="B256" s="19" t="s">
        <v>495</v>
      </c>
      <c r="C256" s="48" t="s">
        <v>543</v>
      </c>
      <c r="D256" s="140">
        <v>-3</v>
      </c>
      <c r="E256" s="141">
        <v>5</v>
      </c>
      <c r="F256" s="142">
        <v>12</v>
      </c>
      <c r="G256" s="140"/>
      <c r="H256" s="141"/>
      <c r="I256" s="142"/>
      <c r="J256" s="216">
        <v>-5</v>
      </c>
      <c r="K256" s="217"/>
      <c r="L256" s="218">
        <v>-4</v>
      </c>
      <c r="M256" s="216"/>
      <c r="N256" s="217"/>
      <c r="O256" s="218"/>
      <c r="P256" s="53"/>
      <c r="Q256" s="21"/>
      <c r="R256" s="54"/>
      <c r="S256" s="53"/>
      <c r="T256" s="21"/>
      <c r="U256" s="54"/>
      <c r="V256" s="53"/>
      <c r="W256" s="21"/>
      <c r="X256" s="54"/>
      <c r="Y256" s="57">
        <v>2</v>
      </c>
      <c r="Z256" s="37">
        <v>5</v>
      </c>
      <c r="AA256" s="37">
        <v>2</v>
      </c>
      <c r="AB256" s="37">
        <v>5</v>
      </c>
      <c r="AC256" s="39">
        <f t="shared" si="7"/>
        <v>40</v>
      </c>
    </row>
    <row r="257" spans="1:29" ht="20.100000000000001" customHeight="1" x14ac:dyDescent="0.3">
      <c r="A257" s="24">
        <v>36</v>
      </c>
      <c r="B257" s="18" t="s">
        <v>529</v>
      </c>
      <c r="C257" s="48" t="s">
        <v>463</v>
      </c>
      <c r="D257" s="140">
        <v>1</v>
      </c>
      <c r="E257" s="141">
        <v>-2</v>
      </c>
      <c r="F257" s="142">
        <v>11</v>
      </c>
      <c r="G257" s="140"/>
      <c r="H257" s="141"/>
      <c r="I257" s="142"/>
      <c r="J257" s="216">
        <v>-1</v>
      </c>
      <c r="K257" s="217">
        <v>-4</v>
      </c>
      <c r="L257" s="218">
        <v>-1</v>
      </c>
      <c r="M257" s="216"/>
      <c r="N257" s="217"/>
      <c r="O257" s="218"/>
      <c r="P257" s="53"/>
      <c r="Q257" s="21"/>
      <c r="R257" s="54"/>
      <c r="S257" s="53"/>
      <c r="T257" s="21"/>
      <c r="U257" s="54"/>
      <c r="V257" s="53"/>
      <c r="W257" s="21"/>
      <c r="X257" s="54"/>
      <c r="Y257" s="57">
        <v>2</v>
      </c>
      <c r="Z257" s="37">
        <v>6</v>
      </c>
      <c r="AA257" s="37">
        <v>2</v>
      </c>
      <c r="AB257" s="37">
        <v>4</v>
      </c>
      <c r="AC257" s="39">
        <f t="shared" si="7"/>
        <v>33.333333333333329</v>
      </c>
    </row>
    <row r="258" spans="1:29" ht="20.100000000000001" customHeight="1" x14ac:dyDescent="0.3">
      <c r="A258" s="24">
        <v>37</v>
      </c>
      <c r="B258" s="18" t="s">
        <v>379</v>
      </c>
      <c r="C258" s="48" t="s">
        <v>543</v>
      </c>
      <c r="D258" s="140">
        <v>-10</v>
      </c>
      <c r="E258" s="141">
        <v>5</v>
      </c>
      <c r="F258" s="142">
        <v>12</v>
      </c>
      <c r="G258" s="140"/>
      <c r="H258" s="141"/>
      <c r="I258" s="142"/>
      <c r="J258" s="216">
        <v>-5</v>
      </c>
      <c r="K258" s="217">
        <v>5</v>
      </c>
      <c r="L258" s="218">
        <v>-10</v>
      </c>
      <c r="M258" s="216"/>
      <c r="N258" s="217"/>
      <c r="O258" s="218"/>
      <c r="P258" s="53"/>
      <c r="Q258" s="21"/>
      <c r="R258" s="54"/>
      <c r="S258" s="53"/>
      <c r="T258" s="21"/>
      <c r="U258" s="54"/>
      <c r="V258" s="53"/>
      <c r="W258" s="21"/>
      <c r="X258" s="54"/>
      <c r="Y258" s="57">
        <v>2</v>
      </c>
      <c r="Z258" s="37">
        <v>6</v>
      </c>
      <c r="AA258" s="37">
        <v>2</v>
      </c>
      <c r="AB258" s="37">
        <v>-3</v>
      </c>
      <c r="AC258" s="39">
        <f t="shared" si="7"/>
        <v>33.333333333333329</v>
      </c>
    </row>
    <row r="259" spans="1:29" ht="20.100000000000001" customHeight="1" x14ac:dyDescent="0.3">
      <c r="A259" s="24">
        <v>38</v>
      </c>
      <c r="B259" s="18" t="s">
        <v>64</v>
      </c>
      <c r="C259" s="48" t="s">
        <v>463</v>
      </c>
      <c r="D259" s="140">
        <v>1</v>
      </c>
      <c r="E259" s="141">
        <v>5</v>
      </c>
      <c r="F259" s="142">
        <v>-4</v>
      </c>
      <c r="G259" s="140"/>
      <c r="H259" s="141"/>
      <c r="I259" s="142"/>
      <c r="J259" s="216">
        <v>-1</v>
      </c>
      <c r="K259" s="217">
        <v>-4</v>
      </c>
      <c r="L259" s="218">
        <v>-1</v>
      </c>
      <c r="M259" s="216"/>
      <c r="N259" s="217"/>
      <c r="O259" s="218"/>
      <c r="P259" s="53"/>
      <c r="Q259" s="21"/>
      <c r="R259" s="54"/>
      <c r="S259" s="53"/>
      <c r="T259" s="21"/>
      <c r="U259" s="54"/>
      <c r="V259" s="53"/>
      <c r="W259" s="21"/>
      <c r="X259" s="54"/>
      <c r="Y259" s="57">
        <v>2</v>
      </c>
      <c r="Z259" s="37">
        <v>6</v>
      </c>
      <c r="AA259" s="37">
        <v>2</v>
      </c>
      <c r="AB259" s="37">
        <v>-4</v>
      </c>
      <c r="AC259" s="39">
        <f t="shared" si="7"/>
        <v>33.333333333333329</v>
      </c>
    </row>
    <row r="260" spans="1:29" ht="20.100000000000001" customHeight="1" x14ac:dyDescent="0.3">
      <c r="A260" s="24">
        <v>39</v>
      </c>
      <c r="B260" s="18" t="s">
        <v>381</v>
      </c>
      <c r="C260" s="48" t="s">
        <v>543</v>
      </c>
      <c r="D260" s="140">
        <v>-3</v>
      </c>
      <c r="E260" s="141">
        <v>-4</v>
      </c>
      <c r="F260" s="142">
        <v>-9</v>
      </c>
      <c r="G260" s="140"/>
      <c r="H260" s="141"/>
      <c r="I260" s="142"/>
      <c r="J260" s="216">
        <v>11</v>
      </c>
      <c r="K260" s="217">
        <v>7</v>
      </c>
      <c r="L260" s="218">
        <v>-10</v>
      </c>
      <c r="M260" s="216"/>
      <c r="N260" s="217"/>
      <c r="O260" s="218"/>
      <c r="P260" s="53"/>
      <c r="Q260" s="21"/>
      <c r="R260" s="54"/>
      <c r="S260" s="53"/>
      <c r="T260" s="21"/>
      <c r="U260" s="54"/>
      <c r="V260" s="53"/>
      <c r="W260" s="21"/>
      <c r="X260" s="54"/>
      <c r="Y260" s="57">
        <v>2</v>
      </c>
      <c r="Z260" s="37">
        <v>6</v>
      </c>
      <c r="AA260" s="37">
        <v>2</v>
      </c>
      <c r="AB260" s="37">
        <v>-8</v>
      </c>
      <c r="AC260" s="39">
        <f t="shared" si="7"/>
        <v>33.333333333333329</v>
      </c>
    </row>
    <row r="261" spans="1:29" ht="20.100000000000001" customHeight="1" x14ac:dyDescent="0.3">
      <c r="A261" s="24">
        <v>40</v>
      </c>
      <c r="B261" s="18" t="s">
        <v>334</v>
      </c>
      <c r="C261" s="48" t="s">
        <v>465</v>
      </c>
      <c r="D261" s="140">
        <v>-1</v>
      </c>
      <c r="E261" s="141">
        <v>2</v>
      </c>
      <c r="F261" s="142">
        <v>4</v>
      </c>
      <c r="G261" s="140"/>
      <c r="H261" s="141"/>
      <c r="I261" s="142"/>
      <c r="J261" s="216">
        <v>-8</v>
      </c>
      <c r="K261" s="217">
        <v>-7</v>
      </c>
      <c r="L261" s="218">
        <v>-3</v>
      </c>
      <c r="M261" s="216"/>
      <c r="N261" s="217"/>
      <c r="O261" s="218"/>
      <c r="P261" s="53"/>
      <c r="Q261" s="21"/>
      <c r="R261" s="54"/>
      <c r="S261" s="53"/>
      <c r="T261" s="21"/>
      <c r="U261" s="54"/>
      <c r="V261" s="53"/>
      <c r="W261" s="21"/>
      <c r="X261" s="54"/>
      <c r="Y261" s="57">
        <v>2</v>
      </c>
      <c r="Z261" s="37">
        <v>6</v>
      </c>
      <c r="AA261" s="37">
        <v>2</v>
      </c>
      <c r="AB261" s="37">
        <v>-13</v>
      </c>
      <c r="AC261" s="39">
        <f t="shared" si="7"/>
        <v>33.333333333333329</v>
      </c>
    </row>
    <row r="262" spans="1:29" ht="20.100000000000001" customHeight="1" x14ac:dyDescent="0.3">
      <c r="A262" s="24">
        <v>41</v>
      </c>
      <c r="B262" s="19" t="s">
        <v>507</v>
      </c>
      <c r="C262" s="48" t="s">
        <v>465</v>
      </c>
      <c r="D262" s="140">
        <v>-1</v>
      </c>
      <c r="E262" s="141">
        <v>2</v>
      </c>
      <c r="F262" s="142">
        <v>4</v>
      </c>
      <c r="G262" s="140"/>
      <c r="H262" s="141"/>
      <c r="I262" s="142"/>
      <c r="J262" s="216">
        <v>-8</v>
      </c>
      <c r="K262" s="217">
        <v>-7</v>
      </c>
      <c r="L262" s="218">
        <v>-9</v>
      </c>
      <c r="M262" s="216"/>
      <c r="N262" s="217"/>
      <c r="O262" s="218"/>
      <c r="P262" s="53"/>
      <c r="Q262" s="21"/>
      <c r="R262" s="54"/>
      <c r="S262" s="53"/>
      <c r="T262" s="21"/>
      <c r="U262" s="54"/>
      <c r="V262" s="53"/>
      <c r="W262" s="21"/>
      <c r="X262" s="54"/>
      <c r="Y262" s="57">
        <v>2</v>
      </c>
      <c r="Z262" s="37">
        <v>6</v>
      </c>
      <c r="AA262" s="37">
        <v>2</v>
      </c>
      <c r="AB262" s="37">
        <v>-19</v>
      </c>
      <c r="AC262" s="39">
        <f t="shared" si="7"/>
        <v>33.333333333333329</v>
      </c>
    </row>
    <row r="263" spans="1:29" ht="20.100000000000001" customHeight="1" x14ac:dyDescent="0.3">
      <c r="A263" s="24">
        <v>42</v>
      </c>
      <c r="B263" s="19" t="s">
        <v>69</v>
      </c>
      <c r="C263" s="48" t="s">
        <v>463</v>
      </c>
      <c r="D263" s="140">
        <v>-1</v>
      </c>
      <c r="E263" s="141">
        <v>-2</v>
      </c>
      <c r="F263" s="142">
        <v>11</v>
      </c>
      <c r="G263" s="140"/>
      <c r="H263" s="141"/>
      <c r="I263" s="142"/>
      <c r="J263" s="216"/>
      <c r="K263" s="217"/>
      <c r="L263" s="218"/>
      <c r="M263" s="216"/>
      <c r="N263" s="217"/>
      <c r="O263" s="218"/>
      <c r="P263" s="53"/>
      <c r="Q263" s="21"/>
      <c r="R263" s="54"/>
      <c r="S263" s="53"/>
      <c r="T263" s="21"/>
      <c r="U263" s="54"/>
      <c r="V263" s="53"/>
      <c r="W263" s="21"/>
      <c r="X263" s="54"/>
      <c r="Y263" s="57">
        <v>1</v>
      </c>
      <c r="Z263" s="37">
        <v>3</v>
      </c>
      <c r="AA263" s="37">
        <v>1</v>
      </c>
      <c r="AB263" s="37">
        <v>8</v>
      </c>
      <c r="AC263" s="39">
        <f t="shared" si="7"/>
        <v>33.333333333333329</v>
      </c>
    </row>
    <row r="264" spans="1:29" ht="20.100000000000001" customHeight="1" x14ac:dyDescent="0.3">
      <c r="A264" s="24">
        <v>43</v>
      </c>
      <c r="B264" s="18" t="s">
        <v>528</v>
      </c>
      <c r="C264" s="48" t="s">
        <v>463</v>
      </c>
      <c r="D264" s="140">
        <v>-1</v>
      </c>
      <c r="E264" s="141">
        <v>-2</v>
      </c>
      <c r="F264" s="142">
        <v>11</v>
      </c>
      <c r="G264" s="140"/>
      <c r="H264" s="141"/>
      <c r="I264" s="142"/>
      <c r="J264" s="216"/>
      <c r="K264" s="217"/>
      <c r="L264" s="218"/>
      <c r="M264" s="216"/>
      <c r="N264" s="219"/>
      <c r="O264" s="220"/>
      <c r="P264" s="55"/>
      <c r="Q264" s="20"/>
      <c r="R264" s="56"/>
      <c r="S264" s="55"/>
      <c r="T264" s="20"/>
      <c r="U264" s="56"/>
      <c r="V264" s="55"/>
      <c r="W264" s="20"/>
      <c r="X264" s="56"/>
      <c r="Y264" s="57">
        <v>1</v>
      </c>
      <c r="Z264" s="38">
        <v>3</v>
      </c>
      <c r="AA264" s="38">
        <v>1</v>
      </c>
      <c r="AB264" s="38">
        <v>8</v>
      </c>
      <c r="AC264" s="39">
        <f t="shared" si="7"/>
        <v>33.333333333333329</v>
      </c>
    </row>
    <row r="265" spans="1:29" ht="20.100000000000001" customHeight="1" x14ac:dyDescent="0.3">
      <c r="A265" s="24">
        <v>44</v>
      </c>
      <c r="B265" s="18" t="s">
        <v>176</v>
      </c>
      <c r="C265" s="48" t="s">
        <v>293</v>
      </c>
      <c r="D265" s="140">
        <v>1</v>
      </c>
      <c r="E265" s="141"/>
      <c r="F265" s="142"/>
      <c r="G265" s="140"/>
      <c r="H265" s="141"/>
      <c r="I265" s="142"/>
      <c r="J265" s="216"/>
      <c r="K265" s="217">
        <v>8</v>
      </c>
      <c r="L265" s="218">
        <v>-11</v>
      </c>
      <c r="M265" s="216"/>
      <c r="N265" s="217"/>
      <c r="O265" s="218"/>
      <c r="P265" s="53"/>
      <c r="Q265" s="21"/>
      <c r="R265" s="54"/>
      <c r="S265" s="53"/>
      <c r="T265" s="21"/>
      <c r="U265" s="54"/>
      <c r="V265" s="53"/>
      <c r="W265" s="21"/>
      <c r="X265" s="54"/>
      <c r="Y265" s="57">
        <v>2</v>
      </c>
      <c r="Z265" s="37">
        <v>3</v>
      </c>
      <c r="AA265" s="37">
        <v>1</v>
      </c>
      <c r="AB265" s="37">
        <v>-2</v>
      </c>
      <c r="AC265" s="39">
        <f t="shared" si="7"/>
        <v>33.333333333333329</v>
      </c>
    </row>
    <row r="266" spans="1:29" ht="20.100000000000001" customHeight="1" x14ac:dyDescent="0.3">
      <c r="A266" s="24">
        <v>45</v>
      </c>
      <c r="B266" s="18" t="s">
        <v>534</v>
      </c>
      <c r="C266" s="48" t="s">
        <v>119</v>
      </c>
      <c r="D266" s="140">
        <v>-6</v>
      </c>
      <c r="E266" s="141">
        <v>-13</v>
      </c>
      <c r="F266" s="142">
        <v>10</v>
      </c>
      <c r="G266" s="140"/>
      <c r="H266" s="141"/>
      <c r="I266" s="142"/>
      <c r="J266" s="216"/>
      <c r="K266" s="217"/>
      <c r="L266" s="218"/>
      <c r="M266" s="216"/>
      <c r="N266" s="217"/>
      <c r="O266" s="218"/>
      <c r="P266" s="53"/>
      <c r="Q266" s="21"/>
      <c r="R266" s="54"/>
      <c r="S266" s="53"/>
      <c r="T266" s="21"/>
      <c r="U266" s="54"/>
      <c r="V266" s="53"/>
      <c r="W266" s="21"/>
      <c r="X266" s="54"/>
      <c r="Y266" s="57">
        <v>1</v>
      </c>
      <c r="Z266" s="37">
        <v>3</v>
      </c>
      <c r="AA266" s="37">
        <v>1</v>
      </c>
      <c r="AB266" s="37">
        <v>-9</v>
      </c>
      <c r="AC266" s="39">
        <f t="shared" si="7"/>
        <v>33.333333333333329</v>
      </c>
    </row>
    <row r="267" spans="1:29" ht="20.100000000000001" customHeight="1" x14ac:dyDescent="0.3">
      <c r="A267" s="24">
        <v>46</v>
      </c>
      <c r="B267" s="18" t="s">
        <v>556</v>
      </c>
      <c r="C267" s="48" t="s">
        <v>118</v>
      </c>
      <c r="D267" s="140"/>
      <c r="E267" s="141"/>
      <c r="F267" s="142"/>
      <c r="G267" s="140"/>
      <c r="H267" s="141"/>
      <c r="I267" s="142"/>
      <c r="J267" s="216">
        <v>-11</v>
      </c>
      <c r="K267" s="217"/>
      <c r="L267" s="218">
        <v>4</v>
      </c>
      <c r="M267" s="216">
        <v>-6</v>
      </c>
      <c r="N267" s="217"/>
      <c r="O267" s="218"/>
      <c r="P267" s="53"/>
      <c r="Q267" s="21"/>
      <c r="R267" s="54"/>
      <c r="S267" s="53"/>
      <c r="T267" s="21"/>
      <c r="U267" s="54"/>
      <c r="V267" s="53"/>
      <c r="W267" s="21"/>
      <c r="X267" s="54"/>
      <c r="Y267" s="57">
        <v>2</v>
      </c>
      <c r="Z267" s="37">
        <v>3</v>
      </c>
      <c r="AA267" s="37">
        <v>1</v>
      </c>
      <c r="AB267" s="37">
        <v>-13</v>
      </c>
      <c r="AC267" s="39">
        <f t="shared" si="7"/>
        <v>33.333333333333329</v>
      </c>
    </row>
    <row r="268" spans="1:29" ht="20.100000000000001" customHeight="1" x14ac:dyDescent="0.3">
      <c r="A268" s="24">
        <v>47</v>
      </c>
      <c r="B268" s="18" t="s">
        <v>533</v>
      </c>
      <c r="C268" s="48" t="s">
        <v>543</v>
      </c>
      <c r="D268" s="140">
        <v>-10</v>
      </c>
      <c r="E268" s="141">
        <v>5</v>
      </c>
      <c r="F268" s="142">
        <v>-9</v>
      </c>
      <c r="G268" s="140"/>
      <c r="H268" s="141"/>
      <c r="I268" s="142"/>
      <c r="J268" s="216"/>
      <c r="K268" s="217"/>
      <c r="L268" s="218"/>
      <c r="M268" s="216"/>
      <c r="N268" s="217"/>
      <c r="O268" s="218"/>
      <c r="P268" s="55"/>
      <c r="Q268" s="20"/>
      <c r="R268" s="56"/>
      <c r="S268" s="55"/>
      <c r="T268" s="20"/>
      <c r="U268" s="56"/>
      <c r="V268" s="55"/>
      <c r="W268" s="20"/>
      <c r="X268" s="56"/>
      <c r="Y268" s="57">
        <v>1</v>
      </c>
      <c r="Z268" s="38">
        <v>3</v>
      </c>
      <c r="AA268" s="38">
        <v>1</v>
      </c>
      <c r="AB268" s="38">
        <v>-14</v>
      </c>
      <c r="AC268" s="39">
        <f t="shared" si="7"/>
        <v>33.333333333333329</v>
      </c>
    </row>
    <row r="269" spans="1:29" ht="20.100000000000001" customHeight="1" x14ac:dyDescent="0.3">
      <c r="A269" s="24">
        <v>48</v>
      </c>
      <c r="B269" s="18" t="s">
        <v>243</v>
      </c>
      <c r="C269" s="48" t="s">
        <v>293</v>
      </c>
      <c r="D269" s="140">
        <v>-13</v>
      </c>
      <c r="E269" s="141"/>
      <c r="F269" s="142"/>
      <c r="G269" s="140"/>
      <c r="H269" s="141"/>
      <c r="I269" s="142"/>
      <c r="J269" s="216">
        <v>-11</v>
      </c>
      <c r="K269" s="217">
        <v>8</v>
      </c>
      <c r="L269" s="218"/>
      <c r="M269" s="216"/>
      <c r="N269" s="217"/>
      <c r="O269" s="218"/>
      <c r="P269" s="55"/>
      <c r="Q269" s="20"/>
      <c r="R269" s="56"/>
      <c r="S269" s="55"/>
      <c r="T269" s="20"/>
      <c r="U269" s="56"/>
      <c r="V269" s="55"/>
      <c r="W269" s="20"/>
      <c r="X269" s="56"/>
      <c r="Y269" s="58">
        <v>2</v>
      </c>
      <c r="Z269" s="38">
        <v>3</v>
      </c>
      <c r="AA269" s="38">
        <v>1</v>
      </c>
      <c r="AB269" s="38">
        <v>-16</v>
      </c>
      <c r="AC269" s="39">
        <f t="shared" si="7"/>
        <v>33.333333333333329</v>
      </c>
    </row>
    <row r="270" spans="1:29" ht="20.100000000000001" customHeight="1" x14ac:dyDescent="0.3">
      <c r="A270" s="24">
        <v>49</v>
      </c>
      <c r="B270" s="18" t="s">
        <v>245</v>
      </c>
      <c r="C270" s="48" t="s">
        <v>293</v>
      </c>
      <c r="D270" s="140">
        <v>-9</v>
      </c>
      <c r="E270" s="141">
        <v>-10</v>
      </c>
      <c r="F270" s="142">
        <v>1</v>
      </c>
      <c r="G270" s="140"/>
      <c r="H270" s="141"/>
      <c r="I270" s="142"/>
      <c r="J270" s="216"/>
      <c r="K270" s="217"/>
      <c r="L270" s="218"/>
      <c r="M270" s="216"/>
      <c r="N270" s="217"/>
      <c r="O270" s="218"/>
      <c r="P270" s="53"/>
      <c r="Q270" s="21"/>
      <c r="R270" s="54"/>
      <c r="S270" s="53"/>
      <c r="T270" s="21"/>
      <c r="U270" s="54"/>
      <c r="V270" s="53"/>
      <c r="W270" s="21"/>
      <c r="X270" s="54"/>
      <c r="Y270" s="57">
        <v>1</v>
      </c>
      <c r="Z270" s="37">
        <v>3</v>
      </c>
      <c r="AA270" s="37">
        <v>1</v>
      </c>
      <c r="AB270" s="37">
        <v>-18</v>
      </c>
      <c r="AC270" s="39">
        <f t="shared" si="7"/>
        <v>33.333333333333329</v>
      </c>
    </row>
    <row r="271" spans="1:29" ht="20.100000000000001" customHeight="1" x14ac:dyDescent="0.3">
      <c r="A271" s="24">
        <v>50</v>
      </c>
      <c r="B271" s="18" t="s">
        <v>263</v>
      </c>
      <c r="C271" s="48" t="s">
        <v>293</v>
      </c>
      <c r="D271" s="140"/>
      <c r="E271" s="141"/>
      <c r="F271" s="142"/>
      <c r="G271" s="140"/>
      <c r="H271" s="141"/>
      <c r="I271" s="142"/>
      <c r="J271" s="216">
        <v>-11</v>
      </c>
      <c r="K271" s="217">
        <v>1</v>
      </c>
      <c r="L271" s="218">
        <v>-10</v>
      </c>
      <c r="M271" s="216"/>
      <c r="N271" s="217"/>
      <c r="O271" s="218"/>
      <c r="P271" s="53"/>
      <c r="Q271" s="21"/>
      <c r="R271" s="54"/>
      <c r="S271" s="53"/>
      <c r="T271" s="21"/>
      <c r="U271" s="54"/>
      <c r="V271" s="53"/>
      <c r="W271" s="21"/>
      <c r="X271" s="54"/>
      <c r="Y271" s="57">
        <v>1</v>
      </c>
      <c r="Z271" s="37">
        <v>3</v>
      </c>
      <c r="AA271" s="37">
        <v>1</v>
      </c>
      <c r="AB271" s="37">
        <v>-20</v>
      </c>
      <c r="AC271" s="39">
        <f t="shared" si="7"/>
        <v>33.333333333333329</v>
      </c>
    </row>
    <row r="272" spans="1:29" ht="20.100000000000001" customHeight="1" x14ac:dyDescent="0.3">
      <c r="A272" s="24">
        <v>51</v>
      </c>
      <c r="B272" s="18" t="s">
        <v>383</v>
      </c>
      <c r="C272" s="48" t="s">
        <v>543</v>
      </c>
      <c r="D272" s="140">
        <v>-3</v>
      </c>
      <c r="E272" s="141">
        <v>-4</v>
      </c>
      <c r="F272" s="142">
        <v>-9</v>
      </c>
      <c r="G272" s="140"/>
      <c r="H272" s="141"/>
      <c r="I272" s="142"/>
      <c r="J272" s="216"/>
      <c r="K272" s="217">
        <v>5</v>
      </c>
      <c r="L272" s="218">
        <v>-4</v>
      </c>
      <c r="M272" s="216"/>
      <c r="N272" s="217"/>
      <c r="O272" s="218"/>
      <c r="P272" s="53"/>
      <c r="Q272" s="21"/>
      <c r="R272" s="54"/>
      <c r="S272" s="53"/>
      <c r="T272" s="21"/>
      <c r="U272" s="54"/>
      <c r="V272" s="53"/>
      <c r="W272" s="21"/>
      <c r="X272" s="54"/>
      <c r="Y272" s="57">
        <v>2</v>
      </c>
      <c r="Z272" s="37">
        <v>5</v>
      </c>
      <c r="AA272" s="37">
        <v>1</v>
      </c>
      <c r="AB272" s="37">
        <v>-15</v>
      </c>
      <c r="AC272" s="39">
        <f t="shared" si="7"/>
        <v>20</v>
      </c>
    </row>
    <row r="273" spans="1:29" ht="20.100000000000001" customHeight="1" x14ac:dyDescent="0.3">
      <c r="A273" s="24">
        <v>52</v>
      </c>
      <c r="B273" s="18" t="s">
        <v>348</v>
      </c>
      <c r="C273" s="48" t="s">
        <v>465</v>
      </c>
      <c r="D273" s="140">
        <v>1</v>
      </c>
      <c r="E273" s="141">
        <v>-5</v>
      </c>
      <c r="F273" s="142">
        <v>-11</v>
      </c>
      <c r="G273" s="140"/>
      <c r="H273" s="141"/>
      <c r="I273" s="142"/>
      <c r="J273" s="216">
        <v>-5</v>
      </c>
      <c r="K273" s="217">
        <v>-10</v>
      </c>
      <c r="L273" s="218"/>
      <c r="M273" s="216"/>
      <c r="N273" s="217"/>
      <c r="O273" s="218"/>
      <c r="P273" s="53"/>
      <c r="Q273" s="21"/>
      <c r="R273" s="54"/>
      <c r="S273" s="53"/>
      <c r="T273" s="21"/>
      <c r="U273" s="54"/>
      <c r="V273" s="53"/>
      <c r="W273" s="21"/>
      <c r="X273" s="54"/>
      <c r="Y273" s="57">
        <v>2</v>
      </c>
      <c r="Z273" s="37">
        <v>5</v>
      </c>
      <c r="AA273" s="37">
        <v>1</v>
      </c>
      <c r="AB273" s="37">
        <v>-30</v>
      </c>
      <c r="AC273" s="39">
        <f t="shared" si="7"/>
        <v>20</v>
      </c>
    </row>
    <row r="274" spans="1:29" ht="20.100000000000001" customHeight="1" x14ac:dyDescent="0.3">
      <c r="A274" s="24">
        <v>53</v>
      </c>
      <c r="B274" s="18" t="s">
        <v>347</v>
      </c>
      <c r="C274" s="48" t="s">
        <v>465</v>
      </c>
      <c r="D274" s="140">
        <v>1</v>
      </c>
      <c r="E274" s="141">
        <v>-5</v>
      </c>
      <c r="F274" s="142">
        <v>-11</v>
      </c>
      <c r="G274" s="140"/>
      <c r="H274" s="141"/>
      <c r="I274" s="142"/>
      <c r="J274" s="216">
        <v>-5</v>
      </c>
      <c r="K274" s="217">
        <v>-7</v>
      </c>
      <c r="L274" s="218">
        <v>-9</v>
      </c>
      <c r="M274" s="216"/>
      <c r="N274" s="217"/>
      <c r="O274" s="218"/>
      <c r="P274" s="53"/>
      <c r="Q274" s="21"/>
      <c r="R274" s="54"/>
      <c r="S274" s="53"/>
      <c r="T274" s="21"/>
      <c r="U274" s="54"/>
      <c r="V274" s="53"/>
      <c r="W274" s="21"/>
      <c r="X274" s="54"/>
      <c r="Y274" s="57">
        <v>2</v>
      </c>
      <c r="Z274" s="37">
        <v>6</v>
      </c>
      <c r="AA274" s="37">
        <v>1</v>
      </c>
      <c r="AB274" s="37">
        <v>-36</v>
      </c>
      <c r="AC274" s="39">
        <f t="shared" si="7"/>
        <v>16.666666666666664</v>
      </c>
    </row>
    <row r="275" spans="1:29" ht="20.100000000000001" customHeight="1" x14ac:dyDescent="0.3">
      <c r="A275" s="24">
        <v>54</v>
      </c>
      <c r="B275" s="18" t="s">
        <v>65</v>
      </c>
      <c r="C275" s="48" t="s">
        <v>463</v>
      </c>
      <c r="D275" s="140">
        <v>-1</v>
      </c>
      <c r="E275" s="141">
        <v>5</v>
      </c>
      <c r="F275" s="142">
        <v>-4</v>
      </c>
      <c r="G275" s="140"/>
      <c r="H275" s="141"/>
      <c r="I275" s="142"/>
      <c r="J275" s="216">
        <v>-13</v>
      </c>
      <c r="K275" s="217">
        <v>-10</v>
      </c>
      <c r="L275" s="218">
        <v>-13</v>
      </c>
      <c r="M275" s="216"/>
      <c r="N275" s="217"/>
      <c r="O275" s="218"/>
      <c r="P275" s="53"/>
      <c r="Q275" s="21"/>
      <c r="R275" s="54"/>
      <c r="S275" s="53"/>
      <c r="T275" s="21"/>
      <c r="U275" s="54"/>
      <c r="V275" s="53"/>
      <c r="W275" s="21"/>
      <c r="X275" s="54"/>
      <c r="Y275" s="57">
        <v>2</v>
      </c>
      <c r="Z275" s="37">
        <v>6</v>
      </c>
      <c r="AA275" s="37">
        <v>1</v>
      </c>
      <c r="AB275" s="37">
        <v>-36</v>
      </c>
      <c r="AC275" s="39">
        <f t="shared" si="7"/>
        <v>16.666666666666664</v>
      </c>
    </row>
    <row r="276" spans="1:29" ht="20.100000000000001" customHeight="1" x14ac:dyDescent="0.3">
      <c r="A276" s="24">
        <v>55</v>
      </c>
      <c r="B276" s="18" t="s">
        <v>532</v>
      </c>
      <c r="C276" s="48" t="s">
        <v>293</v>
      </c>
      <c r="D276" s="140">
        <v>-9</v>
      </c>
      <c r="E276" s="141">
        <v>-10</v>
      </c>
      <c r="F276" s="142">
        <v>-6</v>
      </c>
      <c r="G276" s="140"/>
      <c r="H276" s="141"/>
      <c r="I276" s="142"/>
      <c r="J276" s="216">
        <v>-4</v>
      </c>
      <c r="K276" s="217">
        <v>1</v>
      </c>
      <c r="L276" s="218">
        <v>-10</v>
      </c>
      <c r="M276" s="216"/>
      <c r="N276" s="217"/>
      <c r="O276" s="218"/>
      <c r="P276" s="53"/>
      <c r="Q276" s="21"/>
      <c r="R276" s="54"/>
      <c r="S276" s="53"/>
      <c r="T276" s="21"/>
      <c r="U276" s="54"/>
      <c r="V276" s="53"/>
      <c r="W276" s="21"/>
      <c r="X276" s="54"/>
      <c r="Y276" s="57">
        <v>2</v>
      </c>
      <c r="Z276" s="37">
        <v>6</v>
      </c>
      <c r="AA276" s="37">
        <v>1</v>
      </c>
      <c r="AB276" s="37">
        <v>-38</v>
      </c>
      <c r="AC276" s="39">
        <f t="shared" si="7"/>
        <v>16.666666666666664</v>
      </c>
    </row>
    <row r="277" spans="1:29" ht="20.100000000000001" customHeight="1" x14ac:dyDescent="0.3">
      <c r="A277" s="24">
        <v>56</v>
      </c>
      <c r="B277" s="18" t="s">
        <v>536</v>
      </c>
      <c r="C277" s="48" t="s">
        <v>544</v>
      </c>
      <c r="D277" s="140">
        <v>-11</v>
      </c>
      <c r="E277" s="141">
        <v>-7</v>
      </c>
      <c r="F277" s="142">
        <v>-12</v>
      </c>
      <c r="G277" s="140"/>
      <c r="H277" s="141"/>
      <c r="I277" s="142"/>
      <c r="J277" s="216">
        <v>-6</v>
      </c>
      <c r="K277" s="217">
        <v>-6</v>
      </c>
      <c r="L277" s="218">
        <v>-12</v>
      </c>
      <c r="M277" s="216"/>
      <c r="N277" s="217"/>
      <c r="O277" s="218"/>
      <c r="P277" s="55"/>
      <c r="Q277" s="20"/>
      <c r="R277" s="56"/>
      <c r="S277" s="55"/>
      <c r="T277" s="20"/>
      <c r="U277" s="56"/>
      <c r="V277" s="55"/>
      <c r="W277" s="20"/>
      <c r="X277" s="56"/>
      <c r="Y277" s="57">
        <v>2</v>
      </c>
      <c r="Z277" s="38">
        <v>6</v>
      </c>
      <c r="AA277" s="38">
        <v>0</v>
      </c>
      <c r="AB277" s="38">
        <v>-54</v>
      </c>
      <c r="AC277" s="39">
        <f t="shared" si="7"/>
        <v>0</v>
      </c>
    </row>
    <row r="278" spans="1:29" ht="20.100000000000001" customHeight="1" x14ac:dyDescent="0.3">
      <c r="A278" s="24">
        <v>57</v>
      </c>
      <c r="B278" s="18" t="s">
        <v>537</v>
      </c>
      <c r="C278" s="48" t="s">
        <v>544</v>
      </c>
      <c r="D278" s="140">
        <v>-11</v>
      </c>
      <c r="E278" s="141">
        <v>-7</v>
      </c>
      <c r="F278" s="142">
        <v>-12</v>
      </c>
      <c r="G278" s="140"/>
      <c r="H278" s="141"/>
      <c r="I278" s="142"/>
      <c r="J278" s="216">
        <v>-6</v>
      </c>
      <c r="K278" s="217">
        <v>-13</v>
      </c>
      <c r="L278" s="218">
        <v>-11</v>
      </c>
      <c r="M278" s="216"/>
      <c r="N278" s="217"/>
      <c r="O278" s="218"/>
      <c r="P278" s="53"/>
      <c r="Q278" s="21"/>
      <c r="R278" s="54"/>
      <c r="S278" s="53"/>
      <c r="T278" s="21"/>
      <c r="U278" s="54"/>
      <c r="V278" s="53"/>
      <c r="W278" s="21"/>
      <c r="X278" s="54"/>
      <c r="Y278" s="57">
        <v>2</v>
      </c>
      <c r="Z278" s="37">
        <v>6</v>
      </c>
      <c r="AA278" s="37">
        <v>0</v>
      </c>
      <c r="AB278" s="37">
        <v>-60</v>
      </c>
      <c r="AC278" s="39">
        <f t="shared" si="7"/>
        <v>0</v>
      </c>
    </row>
    <row r="279" spans="1:29" ht="20.100000000000001" customHeight="1" x14ac:dyDescent="0.3">
      <c r="A279" s="24">
        <v>58</v>
      </c>
      <c r="B279" s="18" t="s">
        <v>538</v>
      </c>
      <c r="C279" s="48" t="s">
        <v>544</v>
      </c>
      <c r="D279" s="140">
        <v>-11</v>
      </c>
      <c r="E279" s="141">
        <v>-7</v>
      </c>
      <c r="F279" s="142">
        <v>-12</v>
      </c>
      <c r="G279" s="140"/>
      <c r="H279" s="141"/>
      <c r="I279" s="142"/>
      <c r="J279" s="216">
        <v>-6</v>
      </c>
      <c r="K279" s="217">
        <v>-13</v>
      </c>
      <c r="L279" s="218">
        <v>-12</v>
      </c>
      <c r="M279" s="216"/>
      <c r="N279" s="217"/>
      <c r="O279" s="218"/>
      <c r="P279" s="53"/>
      <c r="Q279" s="21"/>
      <c r="R279" s="54"/>
      <c r="S279" s="53"/>
      <c r="T279" s="21"/>
      <c r="U279" s="54"/>
      <c r="V279" s="53"/>
      <c r="W279" s="21"/>
      <c r="X279" s="54"/>
      <c r="Y279" s="57">
        <v>2</v>
      </c>
      <c r="Z279" s="37">
        <v>6</v>
      </c>
      <c r="AA279" s="37">
        <v>0</v>
      </c>
      <c r="AB279" s="37">
        <v>-61</v>
      </c>
      <c r="AC279" s="39">
        <f t="shared" si="7"/>
        <v>0</v>
      </c>
    </row>
    <row r="280" spans="1:29" ht="20.100000000000001" customHeight="1" x14ac:dyDescent="0.3">
      <c r="A280" s="24">
        <v>59</v>
      </c>
      <c r="B280" s="18" t="s">
        <v>541</v>
      </c>
      <c r="C280" s="48" t="s">
        <v>544</v>
      </c>
      <c r="D280" s="140">
        <v>-11</v>
      </c>
      <c r="E280" s="141"/>
      <c r="F280" s="142">
        <v>-12</v>
      </c>
      <c r="G280" s="140"/>
      <c r="H280" s="141"/>
      <c r="I280" s="142"/>
      <c r="J280" s="216">
        <v>-5</v>
      </c>
      <c r="K280" s="217">
        <v>-6</v>
      </c>
      <c r="L280" s="218">
        <v>-12</v>
      </c>
      <c r="M280" s="216"/>
      <c r="N280" s="217"/>
      <c r="O280" s="218"/>
      <c r="P280" s="53"/>
      <c r="Q280" s="21"/>
      <c r="R280" s="54"/>
      <c r="S280" s="53"/>
      <c r="T280" s="21"/>
      <c r="U280" s="54"/>
      <c r="V280" s="53"/>
      <c r="W280" s="21"/>
      <c r="X280" s="54"/>
      <c r="Y280" s="57">
        <v>2</v>
      </c>
      <c r="Z280" s="38">
        <v>5</v>
      </c>
      <c r="AA280" s="38">
        <v>0</v>
      </c>
      <c r="AB280" s="38">
        <v>-46</v>
      </c>
      <c r="AC280" s="39">
        <f t="shared" si="7"/>
        <v>0</v>
      </c>
    </row>
    <row r="281" spans="1:29" ht="20.100000000000001" customHeight="1" x14ac:dyDescent="0.3">
      <c r="A281" s="24">
        <v>60</v>
      </c>
      <c r="B281" s="18" t="s">
        <v>542</v>
      </c>
      <c r="C281" s="48" t="s">
        <v>544</v>
      </c>
      <c r="D281" s="140">
        <v>-11</v>
      </c>
      <c r="E281" s="141"/>
      <c r="F281" s="142"/>
      <c r="G281" s="140"/>
      <c r="H281" s="141"/>
      <c r="I281" s="142"/>
      <c r="J281" s="216">
        <v>-5</v>
      </c>
      <c r="K281" s="217">
        <v>-6</v>
      </c>
      <c r="L281" s="218">
        <v>-11</v>
      </c>
      <c r="M281" s="216"/>
      <c r="N281" s="217"/>
      <c r="O281" s="218"/>
      <c r="P281" s="53"/>
      <c r="Q281" s="21"/>
      <c r="R281" s="54"/>
      <c r="S281" s="53"/>
      <c r="T281" s="21"/>
      <c r="U281" s="54"/>
      <c r="V281" s="53"/>
      <c r="W281" s="21"/>
      <c r="X281" s="54"/>
      <c r="Y281" s="57">
        <v>2</v>
      </c>
      <c r="Z281" s="37">
        <v>4</v>
      </c>
      <c r="AA281" s="37">
        <v>0</v>
      </c>
      <c r="AB281" s="37">
        <v>-33</v>
      </c>
      <c r="AC281" s="39">
        <f t="shared" si="7"/>
        <v>0</v>
      </c>
    </row>
    <row r="282" spans="1:29" ht="20.100000000000001" customHeight="1" x14ac:dyDescent="0.3">
      <c r="A282" s="24">
        <v>61</v>
      </c>
      <c r="B282" s="18" t="s">
        <v>168</v>
      </c>
      <c r="C282" s="48" t="s">
        <v>465</v>
      </c>
      <c r="D282" s="140"/>
      <c r="E282" s="141"/>
      <c r="F282" s="142"/>
      <c r="G282" s="140"/>
      <c r="H282" s="141"/>
      <c r="I282" s="142"/>
      <c r="J282" s="216">
        <v>-5</v>
      </c>
      <c r="K282" s="217">
        <v>-10</v>
      </c>
      <c r="L282" s="218">
        <v>-3</v>
      </c>
      <c r="M282" s="216"/>
      <c r="N282" s="217"/>
      <c r="O282" s="218"/>
      <c r="P282" s="53"/>
      <c r="Q282" s="21"/>
      <c r="R282" s="54"/>
      <c r="S282" s="53"/>
      <c r="T282" s="21"/>
      <c r="U282" s="54"/>
      <c r="V282" s="53"/>
      <c r="W282" s="21"/>
      <c r="X282" s="54"/>
      <c r="Y282" s="57">
        <v>1</v>
      </c>
      <c r="Z282" s="37">
        <v>3</v>
      </c>
      <c r="AA282" s="37">
        <v>0</v>
      </c>
      <c r="AB282" s="37">
        <v>-18</v>
      </c>
      <c r="AC282" s="39">
        <f t="shared" si="7"/>
        <v>0</v>
      </c>
    </row>
    <row r="283" spans="1:29" ht="20.100000000000001" customHeight="1" x14ac:dyDescent="0.3">
      <c r="A283" s="24">
        <v>62</v>
      </c>
      <c r="B283" s="18" t="s">
        <v>555</v>
      </c>
      <c r="C283" s="48" t="s">
        <v>463</v>
      </c>
      <c r="D283" s="140"/>
      <c r="E283" s="141"/>
      <c r="F283" s="142"/>
      <c r="G283" s="140"/>
      <c r="H283" s="141"/>
      <c r="I283" s="142"/>
      <c r="J283" s="216">
        <v>-1</v>
      </c>
      <c r="K283" s="217">
        <v>-10</v>
      </c>
      <c r="L283" s="218">
        <v>-13</v>
      </c>
      <c r="M283" s="216"/>
      <c r="N283" s="219"/>
      <c r="O283" s="220"/>
      <c r="P283" s="55"/>
      <c r="Q283" s="20"/>
      <c r="R283" s="56"/>
      <c r="S283" s="55"/>
      <c r="T283" s="20"/>
      <c r="U283" s="56"/>
      <c r="V283" s="55"/>
      <c r="W283" s="20"/>
      <c r="X283" s="56"/>
      <c r="Y283" s="57">
        <v>1</v>
      </c>
      <c r="Z283" s="38">
        <v>3</v>
      </c>
      <c r="AA283" s="38">
        <v>0</v>
      </c>
      <c r="AB283" s="38">
        <v>-24</v>
      </c>
      <c r="AC283" s="39">
        <f t="shared" si="7"/>
        <v>0</v>
      </c>
    </row>
    <row r="284" spans="1:29" ht="20.100000000000001" customHeight="1" x14ac:dyDescent="0.3">
      <c r="A284" s="24">
        <v>63</v>
      </c>
      <c r="B284" s="18" t="s">
        <v>56</v>
      </c>
      <c r="C284" s="48" t="s">
        <v>463</v>
      </c>
      <c r="D284" s="140"/>
      <c r="E284" s="141"/>
      <c r="F284" s="142"/>
      <c r="G284" s="140"/>
      <c r="H284" s="141"/>
      <c r="I284" s="142"/>
      <c r="J284" s="216">
        <v>-13</v>
      </c>
      <c r="K284" s="217">
        <v>-10</v>
      </c>
      <c r="L284" s="218">
        <v>-1</v>
      </c>
      <c r="M284" s="216"/>
      <c r="N284" s="219"/>
      <c r="O284" s="220"/>
      <c r="P284" s="55"/>
      <c r="Q284" s="20"/>
      <c r="R284" s="56"/>
      <c r="S284" s="55"/>
      <c r="T284" s="20"/>
      <c r="U284" s="56"/>
      <c r="V284" s="55"/>
      <c r="W284" s="20"/>
      <c r="X284" s="56"/>
      <c r="Y284" s="57">
        <v>1</v>
      </c>
      <c r="Z284" s="38">
        <v>3</v>
      </c>
      <c r="AA284" s="38">
        <v>0</v>
      </c>
      <c r="AB284" s="38">
        <v>-24</v>
      </c>
      <c r="AC284" s="39">
        <f t="shared" si="7"/>
        <v>0</v>
      </c>
    </row>
    <row r="285" spans="1:29" ht="20.100000000000001" customHeight="1" x14ac:dyDescent="0.3">
      <c r="A285" s="24">
        <v>64</v>
      </c>
      <c r="B285" s="18" t="s">
        <v>262</v>
      </c>
      <c r="C285" s="48" t="s">
        <v>293</v>
      </c>
      <c r="D285" s="140"/>
      <c r="E285" s="141"/>
      <c r="F285" s="142"/>
      <c r="G285" s="140"/>
      <c r="H285" s="141"/>
      <c r="I285" s="142"/>
      <c r="J285" s="216">
        <v>-4</v>
      </c>
      <c r="K285" s="217"/>
      <c r="L285" s="218">
        <v>-11</v>
      </c>
      <c r="M285" s="216"/>
      <c r="N285" s="217"/>
      <c r="O285" s="218"/>
      <c r="P285" s="53"/>
      <c r="Q285" s="21"/>
      <c r="R285" s="54"/>
      <c r="S285" s="53"/>
      <c r="T285" s="21"/>
      <c r="U285" s="54"/>
      <c r="V285" s="53"/>
      <c r="W285" s="21"/>
      <c r="X285" s="54"/>
      <c r="Y285" s="57">
        <v>1</v>
      </c>
      <c r="Z285" s="37">
        <v>2</v>
      </c>
      <c r="AA285" s="37">
        <v>0</v>
      </c>
      <c r="AB285" s="37">
        <v>-15</v>
      </c>
      <c r="AC285" s="39">
        <f t="shared" si="7"/>
        <v>0</v>
      </c>
    </row>
    <row r="286" spans="1:29" ht="20.100000000000001" customHeight="1" x14ac:dyDescent="0.3">
      <c r="A286" s="24">
        <v>65</v>
      </c>
      <c r="B286" s="18" t="s">
        <v>88</v>
      </c>
      <c r="C286" s="48" t="s">
        <v>118</v>
      </c>
      <c r="D286" s="140"/>
      <c r="E286" s="141"/>
      <c r="F286" s="142"/>
      <c r="G286" s="140"/>
      <c r="H286" s="141"/>
      <c r="I286" s="142"/>
      <c r="J286" s="216"/>
      <c r="K286" s="217"/>
      <c r="L286" s="218"/>
      <c r="M286" s="216"/>
      <c r="N286" s="217">
        <v>-11</v>
      </c>
      <c r="O286" s="218">
        <v>-10</v>
      </c>
      <c r="P286" s="53"/>
      <c r="Q286" s="21"/>
      <c r="R286" s="54"/>
      <c r="S286" s="53"/>
      <c r="T286" s="21"/>
      <c r="U286" s="54"/>
      <c r="V286" s="53"/>
      <c r="W286" s="21"/>
      <c r="X286" s="54"/>
      <c r="Y286" s="57">
        <v>1</v>
      </c>
      <c r="Z286" s="37">
        <v>2</v>
      </c>
      <c r="AA286" s="37">
        <v>0</v>
      </c>
      <c r="AB286" s="37">
        <v>-21</v>
      </c>
      <c r="AC286" s="39">
        <f t="shared" ref="AC286:AC291" si="8">AA286/Z286*100</f>
        <v>0</v>
      </c>
    </row>
    <row r="287" spans="1:29" ht="20.100000000000001" customHeight="1" x14ac:dyDescent="0.3">
      <c r="A287" s="24">
        <v>66</v>
      </c>
      <c r="B287" s="18" t="s">
        <v>540</v>
      </c>
      <c r="C287" s="48" t="s">
        <v>544</v>
      </c>
      <c r="D287" s="140">
        <v>-13</v>
      </c>
      <c r="E287" s="141">
        <v>-12</v>
      </c>
      <c r="F287" s="142"/>
      <c r="G287" s="140"/>
      <c r="H287" s="141"/>
      <c r="I287" s="142"/>
      <c r="J287" s="216"/>
      <c r="K287" s="217"/>
      <c r="L287" s="218"/>
      <c r="M287" s="216"/>
      <c r="N287" s="217"/>
      <c r="O287" s="218"/>
      <c r="P287" s="53"/>
      <c r="Q287" s="21"/>
      <c r="R287" s="54"/>
      <c r="S287" s="53"/>
      <c r="T287" s="21"/>
      <c r="U287" s="54"/>
      <c r="V287" s="53"/>
      <c r="W287" s="21"/>
      <c r="X287" s="54"/>
      <c r="Y287" s="57">
        <v>1</v>
      </c>
      <c r="Z287" s="37">
        <v>2</v>
      </c>
      <c r="AA287" s="37">
        <v>0</v>
      </c>
      <c r="AB287" s="37">
        <v>-25</v>
      </c>
      <c r="AC287" s="39">
        <f t="shared" si="8"/>
        <v>0</v>
      </c>
    </row>
    <row r="288" spans="1:29" ht="20.100000000000001" customHeight="1" x14ac:dyDescent="0.3">
      <c r="A288" s="24">
        <v>67</v>
      </c>
      <c r="B288" s="18" t="s">
        <v>180</v>
      </c>
      <c r="C288" s="48" t="s">
        <v>293</v>
      </c>
      <c r="D288" s="140"/>
      <c r="E288" s="141">
        <v>-6</v>
      </c>
      <c r="F288" s="142"/>
      <c r="G288" s="140"/>
      <c r="H288" s="141"/>
      <c r="I288" s="142"/>
      <c r="J288" s="216"/>
      <c r="K288" s="217"/>
      <c r="L288" s="218"/>
      <c r="M288" s="216"/>
      <c r="N288" s="217"/>
      <c r="O288" s="218"/>
      <c r="P288" s="53"/>
      <c r="Q288" s="21"/>
      <c r="R288" s="54"/>
      <c r="S288" s="53"/>
      <c r="T288" s="21"/>
      <c r="U288" s="54"/>
      <c r="V288" s="53"/>
      <c r="W288" s="21"/>
      <c r="X288" s="54"/>
      <c r="Y288" s="57">
        <v>1</v>
      </c>
      <c r="Z288" s="37">
        <v>1</v>
      </c>
      <c r="AA288" s="37">
        <v>0</v>
      </c>
      <c r="AB288" s="37">
        <v>-6</v>
      </c>
      <c r="AC288" s="39">
        <f t="shared" si="8"/>
        <v>0</v>
      </c>
    </row>
    <row r="289" spans="1:32" ht="20.100000000000001" customHeight="1" x14ac:dyDescent="0.3">
      <c r="A289" s="24">
        <v>68</v>
      </c>
      <c r="B289" s="18" t="s">
        <v>557</v>
      </c>
      <c r="C289" s="48" t="s">
        <v>118</v>
      </c>
      <c r="D289" s="140"/>
      <c r="E289" s="141"/>
      <c r="F289" s="142"/>
      <c r="G289" s="140"/>
      <c r="H289" s="141"/>
      <c r="I289" s="142"/>
      <c r="J289" s="216">
        <v>-7</v>
      </c>
      <c r="K289" s="217"/>
      <c r="L289" s="218"/>
      <c r="M289" s="216"/>
      <c r="N289" s="217"/>
      <c r="O289" s="218"/>
      <c r="P289" s="53"/>
      <c r="Q289" s="21"/>
      <c r="R289" s="54"/>
      <c r="S289" s="53"/>
      <c r="T289" s="21"/>
      <c r="U289" s="54"/>
      <c r="V289" s="53"/>
      <c r="W289" s="21"/>
      <c r="X289" s="54"/>
      <c r="Y289" s="57">
        <v>1</v>
      </c>
      <c r="Z289" s="37">
        <v>1</v>
      </c>
      <c r="AA289" s="37">
        <v>0</v>
      </c>
      <c r="AB289" s="37">
        <v>-7</v>
      </c>
      <c r="AC289" s="39">
        <f t="shared" si="8"/>
        <v>0</v>
      </c>
    </row>
    <row r="290" spans="1:32" ht="20.100000000000001" customHeight="1" x14ac:dyDescent="0.3">
      <c r="A290" s="24">
        <v>69</v>
      </c>
      <c r="B290" s="18" t="s">
        <v>349</v>
      </c>
      <c r="C290" s="48" t="s">
        <v>465</v>
      </c>
      <c r="D290" s="140"/>
      <c r="E290" s="141"/>
      <c r="F290" s="142"/>
      <c r="G290" s="140"/>
      <c r="H290" s="141"/>
      <c r="I290" s="142"/>
      <c r="J290" s="216"/>
      <c r="K290" s="217"/>
      <c r="L290" s="218">
        <v>-9</v>
      </c>
      <c r="M290" s="216"/>
      <c r="N290" s="217"/>
      <c r="O290" s="218"/>
      <c r="P290" s="53"/>
      <c r="Q290" s="21"/>
      <c r="R290" s="54"/>
      <c r="S290" s="53"/>
      <c r="T290" s="21"/>
      <c r="U290" s="54"/>
      <c r="V290" s="53"/>
      <c r="W290" s="21"/>
      <c r="X290" s="54"/>
      <c r="Y290" s="57">
        <v>1</v>
      </c>
      <c r="Z290" s="37">
        <v>1</v>
      </c>
      <c r="AA290" s="37">
        <v>0</v>
      </c>
      <c r="AB290" s="37">
        <v>-9</v>
      </c>
      <c r="AC290" s="39">
        <f t="shared" si="8"/>
        <v>0</v>
      </c>
    </row>
    <row r="291" spans="1:32" ht="20.100000000000001" customHeight="1" x14ac:dyDescent="0.3">
      <c r="A291" s="24">
        <v>70</v>
      </c>
      <c r="B291" s="18" t="s">
        <v>539</v>
      </c>
      <c r="C291" s="48" t="s">
        <v>544</v>
      </c>
      <c r="D291" s="140">
        <v>-13</v>
      </c>
      <c r="E291" s="141"/>
      <c r="F291" s="142"/>
      <c r="G291" s="140"/>
      <c r="H291" s="141"/>
      <c r="I291" s="142"/>
      <c r="J291" s="216"/>
      <c r="K291" s="217"/>
      <c r="L291" s="218"/>
      <c r="M291" s="216"/>
      <c r="N291" s="217"/>
      <c r="O291" s="218"/>
      <c r="P291" s="53"/>
      <c r="Q291" s="21"/>
      <c r="R291" s="54"/>
      <c r="S291" s="53"/>
      <c r="T291" s="21"/>
      <c r="U291" s="54"/>
      <c r="V291" s="53"/>
      <c r="W291" s="21"/>
      <c r="X291" s="54"/>
      <c r="Y291" s="57">
        <v>1</v>
      </c>
      <c r="Z291" s="37">
        <v>1</v>
      </c>
      <c r="AA291" s="37">
        <v>0</v>
      </c>
      <c r="AB291" s="37">
        <v>-13</v>
      </c>
      <c r="AC291" s="39">
        <f t="shared" si="8"/>
        <v>0</v>
      </c>
    </row>
    <row r="292" spans="1:32" ht="6" customHeight="1" thickBot="1" x14ac:dyDescent="0.35"/>
    <row r="293" spans="1:32" ht="18" thickBot="1" x14ac:dyDescent="0.35">
      <c r="A293" s="637" t="s">
        <v>341</v>
      </c>
      <c r="B293" s="638"/>
      <c r="C293" s="638"/>
      <c r="D293" s="638"/>
      <c r="E293" s="638"/>
      <c r="F293" s="638"/>
      <c r="G293" s="638"/>
      <c r="H293" s="638"/>
      <c r="I293" s="638"/>
      <c r="J293" s="638"/>
      <c r="K293" s="638"/>
      <c r="L293" s="638"/>
      <c r="M293" s="638"/>
      <c r="N293" s="638"/>
      <c r="O293" s="638"/>
      <c r="P293" s="638"/>
      <c r="Q293" s="638"/>
      <c r="R293" s="638"/>
      <c r="S293" s="638"/>
      <c r="T293" s="638"/>
      <c r="U293" s="638"/>
      <c r="V293" s="638"/>
      <c r="W293" s="638"/>
      <c r="X293" s="638"/>
      <c r="Y293" s="638"/>
      <c r="Z293" s="638"/>
      <c r="AA293" s="638"/>
      <c r="AB293" s="638"/>
      <c r="AC293" s="639"/>
    </row>
    <row r="294" spans="1:32" ht="25.2" thickBot="1" x14ac:dyDescent="0.45">
      <c r="A294" s="712" t="s">
        <v>547</v>
      </c>
      <c r="B294" s="713"/>
      <c r="C294" s="721"/>
      <c r="D294" s="721"/>
      <c r="E294" s="721"/>
      <c r="F294" s="721"/>
      <c r="G294" s="721"/>
      <c r="H294" s="721"/>
      <c r="I294" s="721"/>
      <c r="J294" s="721"/>
      <c r="K294" s="721"/>
      <c r="L294" s="721"/>
      <c r="M294" s="721"/>
      <c r="N294" s="721"/>
      <c r="O294" s="721"/>
      <c r="P294" s="721"/>
      <c r="Q294" s="721"/>
      <c r="R294" s="721"/>
      <c r="S294" s="721"/>
      <c r="T294" s="721"/>
      <c r="U294" s="721"/>
      <c r="V294" s="721"/>
      <c r="W294" s="721"/>
      <c r="X294" s="721"/>
      <c r="Y294" s="713"/>
      <c r="Z294" s="713"/>
      <c r="AA294" s="713"/>
      <c r="AB294" s="713"/>
      <c r="AC294" s="714"/>
      <c r="AD294" s="722" t="s">
        <v>467</v>
      </c>
      <c r="AE294" s="723"/>
      <c r="AF294" s="724"/>
    </row>
    <row r="295" spans="1:32" ht="18" thickBot="1" x14ac:dyDescent="0.35">
      <c r="A295" s="121"/>
      <c r="B295" s="124"/>
      <c r="C295" s="725" t="s">
        <v>416</v>
      </c>
      <c r="D295" s="663" t="s">
        <v>3</v>
      </c>
      <c r="E295" s="663"/>
      <c r="F295" s="726" t="s">
        <v>417</v>
      </c>
      <c r="G295" s="727"/>
      <c r="H295" s="727"/>
      <c r="I295" s="728"/>
      <c r="J295" s="663" t="s">
        <v>421</v>
      </c>
      <c r="K295" s="663"/>
      <c r="L295" s="663" t="s">
        <v>422</v>
      </c>
      <c r="M295" s="663"/>
      <c r="N295" s="663" t="s">
        <v>423</v>
      </c>
      <c r="O295" s="663"/>
      <c r="P295" s="663"/>
      <c r="Q295" s="663"/>
      <c r="R295" s="663" t="s">
        <v>424</v>
      </c>
      <c r="S295" s="663"/>
      <c r="T295" s="663"/>
      <c r="U295" s="663"/>
      <c r="V295" s="663" t="s">
        <v>425</v>
      </c>
      <c r="W295" s="663"/>
      <c r="X295" s="663"/>
      <c r="Y295" s="835"/>
      <c r="Z295" s="835"/>
      <c r="AA295" s="835"/>
      <c r="AB295" s="835"/>
      <c r="AC295" s="836"/>
      <c r="AD295" s="856"/>
      <c r="AE295" s="857"/>
      <c r="AF295" s="858"/>
    </row>
    <row r="296" spans="1:32" x14ac:dyDescent="0.3">
      <c r="A296" s="121"/>
      <c r="B296" s="122"/>
      <c r="C296" s="725"/>
      <c r="D296" s="663"/>
      <c r="E296" s="663"/>
      <c r="F296" s="729"/>
      <c r="G296" s="730"/>
      <c r="H296" s="730"/>
      <c r="I296" s="731"/>
      <c r="J296" s="663"/>
      <c r="K296" s="663"/>
      <c r="L296" s="663"/>
      <c r="M296" s="663"/>
      <c r="N296" s="663"/>
      <c r="O296" s="663"/>
      <c r="P296" s="663"/>
      <c r="Q296" s="663"/>
      <c r="R296" s="663"/>
      <c r="S296" s="663"/>
      <c r="T296" s="663"/>
      <c r="U296" s="663"/>
      <c r="V296" s="663" t="s">
        <v>420</v>
      </c>
      <c r="W296" s="663"/>
      <c r="X296" s="663"/>
      <c r="Y296" s="837"/>
      <c r="Z296" s="837"/>
      <c r="AA296" s="837"/>
      <c r="AB296" s="837"/>
      <c r="AC296" s="838"/>
      <c r="AD296" s="841" t="s">
        <v>545</v>
      </c>
      <c r="AE296" s="842"/>
      <c r="AF296" s="843"/>
    </row>
    <row r="297" spans="1:32" x14ac:dyDescent="0.3">
      <c r="A297" s="121"/>
      <c r="B297" s="128">
        <v>1</v>
      </c>
      <c r="C297" s="130" t="s">
        <v>118</v>
      </c>
      <c r="D297" s="720">
        <v>2</v>
      </c>
      <c r="E297" s="720"/>
      <c r="F297" s="709">
        <v>1</v>
      </c>
      <c r="G297" s="711"/>
      <c r="H297" s="711"/>
      <c r="I297" s="710"/>
      <c r="J297" s="720">
        <v>1</v>
      </c>
      <c r="K297" s="720"/>
      <c r="L297" s="720">
        <v>0</v>
      </c>
      <c r="M297" s="720"/>
      <c r="N297" s="709">
        <v>9</v>
      </c>
      <c r="O297" s="710"/>
      <c r="P297" s="709">
        <v>3</v>
      </c>
      <c r="Q297" s="710"/>
      <c r="R297" s="709">
        <v>136</v>
      </c>
      <c r="S297" s="710"/>
      <c r="T297" s="709">
        <v>80</v>
      </c>
      <c r="U297" s="710"/>
      <c r="V297" s="720">
        <v>3</v>
      </c>
      <c r="W297" s="720"/>
      <c r="X297" s="720"/>
      <c r="Y297" s="837"/>
      <c r="Z297" s="837"/>
      <c r="AA297" s="837"/>
      <c r="AB297" s="837"/>
      <c r="AC297" s="838"/>
      <c r="AD297" s="844"/>
      <c r="AE297" s="845"/>
      <c r="AF297" s="846"/>
    </row>
    <row r="298" spans="1:32" x14ac:dyDescent="0.3">
      <c r="A298" s="121"/>
      <c r="B298" s="128">
        <v>2</v>
      </c>
      <c r="C298" s="130" t="s">
        <v>461</v>
      </c>
      <c r="D298" s="720">
        <v>1</v>
      </c>
      <c r="E298" s="720"/>
      <c r="F298" s="709">
        <v>1</v>
      </c>
      <c r="G298" s="711"/>
      <c r="H298" s="711"/>
      <c r="I298" s="710"/>
      <c r="J298" s="720">
        <v>0</v>
      </c>
      <c r="K298" s="720"/>
      <c r="L298" s="720">
        <v>0</v>
      </c>
      <c r="M298" s="720"/>
      <c r="N298" s="709">
        <v>4</v>
      </c>
      <c r="O298" s="710"/>
      <c r="P298" s="709">
        <v>2</v>
      </c>
      <c r="Q298" s="710"/>
      <c r="R298" s="709">
        <v>60</v>
      </c>
      <c r="S298" s="710"/>
      <c r="T298" s="709">
        <v>51</v>
      </c>
      <c r="U298" s="710"/>
      <c r="V298" s="720">
        <v>2</v>
      </c>
      <c r="W298" s="720"/>
      <c r="X298" s="720"/>
      <c r="Y298" s="837"/>
      <c r="Z298" s="837"/>
      <c r="AA298" s="837"/>
      <c r="AB298" s="837"/>
      <c r="AC298" s="838"/>
      <c r="AD298" s="844"/>
      <c r="AE298" s="845"/>
      <c r="AF298" s="846"/>
    </row>
    <row r="299" spans="1:32" x14ac:dyDescent="0.3">
      <c r="A299" s="121"/>
      <c r="B299" s="128">
        <v>3</v>
      </c>
      <c r="C299" s="130" t="s">
        <v>462</v>
      </c>
      <c r="D299" s="720">
        <v>1</v>
      </c>
      <c r="E299" s="720"/>
      <c r="F299" s="709">
        <v>0</v>
      </c>
      <c r="G299" s="711"/>
      <c r="H299" s="711"/>
      <c r="I299" s="710"/>
      <c r="J299" s="720">
        <v>1</v>
      </c>
      <c r="K299" s="720"/>
      <c r="L299" s="720">
        <v>0</v>
      </c>
      <c r="M299" s="720"/>
      <c r="N299" s="709">
        <v>3</v>
      </c>
      <c r="O299" s="710"/>
      <c r="P299" s="709">
        <v>3</v>
      </c>
      <c r="Q299" s="710"/>
      <c r="R299" s="709">
        <v>68</v>
      </c>
      <c r="S299" s="710"/>
      <c r="T299" s="709">
        <v>58</v>
      </c>
      <c r="U299" s="710"/>
      <c r="V299" s="720">
        <v>1</v>
      </c>
      <c r="W299" s="720"/>
      <c r="X299" s="720"/>
      <c r="Y299" s="837"/>
      <c r="Z299" s="837"/>
      <c r="AA299" s="837"/>
      <c r="AB299" s="837"/>
      <c r="AC299" s="838"/>
      <c r="AD299" s="844"/>
      <c r="AE299" s="845"/>
      <c r="AF299" s="846"/>
    </row>
    <row r="300" spans="1:32" x14ac:dyDescent="0.3">
      <c r="A300" s="121"/>
      <c r="B300" s="128">
        <v>4</v>
      </c>
      <c r="C300" s="131" t="s">
        <v>543</v>
      </c>
      <c r="D300" s="720">
        <v>1</v>
      </c>
      <c r="E300" s="720"/>
      <c r="F300" s="709">
        <v>0</v>
      </c>
      <c r="G300" s="711"/>
      <c r="H300" s="711"/>
      <c r="I300" s="710"/>
      <c r="J300" s="720">
        <v>0</v>
      </c>
      <c r="K300" s="720"/>
      <c r="L300" s="720">
        <v>1</v>
      </c>
      <c r="M300" s="720"/>
      <c r="N300" s="709">
        <v>2</v>
      </c>
      <c r="O300" s="710"/>
      <c r="P300" s="709">
        <v>4</v>
      </c>
      <c r="Q300" s="710"/>
      <c r="R300" s="709">
        <v>51</v>
      </c>
      <c r="S300" s="710"/>
      <c r="T300" s="709">
        <v>60</v>
      </c>
      <c r="U300" s="710"/>
      <c r="V300" s="720">
        <v>0</v>
      </c>
      <c r="W300" s="720"/>
      <c r="X300" s="720"/>
      <c r="Y300" s="837"/>
      <c r="Z300" s="837"/>
      <c r="AA300" s="837"/>
      <c r="AB300" s="837"/>
      <c r="AC300" s="838"/>
      <c r="AD300" s="844"/>
      <c r="AE300" s="845"/>
      <c r="AF300" s="846"/>
    </row>
    <row r="301" spans="1:32" x14ac:dyDescent="0.3">
      <c r="A301" s="121"/>
      <c r="B301" s="128">
        <v>5</v>
      </c>
      <c r="C301" s="133" t="s">
        <v>535</v>
      </c>
      <c r="D301" s="720">
        <v>1</v>
      </c>
      <c r="E301" s="720"/>
      <c r="F301" s="709">
        <v>0</v>
      </c>
      <c r="G301" s="711"/>
      <c r="H301" s="711"/>
      <c r="I301" s="710"/>
      <c r="J301" s="709">
        <v>0</v>
      </c>
      <c r="K301" s="710"/>
      <c r="L301" s="709">
        <v>1</v>
      </c>
      <c r="M301" s="710"/>
      <c r="N301" s="709">
        <v>0</v>
      </c>
      <c r="O301" s="710"/>
      <c r="P301" s="709">
        <v>6</v>
      </c>
      <c r="Q301" s="710"/>
      <c r="R301" s="709">
        <v>12</v>
      </c>
      <c r="S301" s="710"/>
      <c r="T301" s="709">
        <v>78</v>
      </c>
      <c r="U301" s="710"/>
      <c r="V301" s="709">
        <v>0</v>
      </c>
      <c r="W301" s="711"/>
      <c r="X301" s="710"/>
      <c r="Y301" s="837"/>
      <c r="Z301" s="837"/>
      <c r="AA301" s="837"/>
      <c r="AB301" s="837"/>
      <c r="AC301" s="838"/>
      <c r="AD301" s="844"/>
      <c r="AE301" s="845"/>
      <c r="AF301" s="846"/>
    </row>
    <row r="302" spans="1:32" ht="5.25" customHeight="1" thickBot="1" x14ac:dyDescent="0.35"/>
    <row r="303" spans="1:32" ht="25.2" thickBot="1" x14ac:dyDescent="0.45">
      <c r="A303" s="712" t="s">
        <v>548</v>
      </c>
      <c r="B303" s="713"/>
      <c r="C303" s="721"/>
      <c r="D303" s="721"/>
      <c r="E303" s="721"/>
      <c r="F303" s="721"/>
      <c r="G303" s="721"/>
      <c r="H303" s="721"/>
      <c r="I303" s="721"/>
      <c r="J303" s="721"/>
      <c r="K303" s="721"/>
      <c r="L303" s="721"/>
      <c r="M303" s="721"/>
      <c r="N303" s="721"/>
      <c r="O303" s="721"/>
      <c r="P303" s="721"/>
      <c r="Q303" s="721"/>
      <c r="R303" s="721"/>
      <c r="S303" s="721"/>
      <c r="T303" s="721"/>
      <c r="U303" s="721"/>
      <c r="V303" s="721"/>
      <c r="W303" s="721"/>
      <c r="X303" s="721"/>
      <c r="Y303" s="713"/>
      <c r="Z303" s="713"/>
      <c r="AA303" s="713"/>
      <c r="AB303" s="713"/>
      <c r="AC303" s="714"/>
      <c r="AD303" s="722" t="s">
        <v>467</v>
      </c>
      <c r="AE303" s="723"/>
      <c r="AF303" s="724"/>
    </row>
    <row r="304" spans="1:32" ht="18" thickBot="1" x14ac:dyDescent="0.35">
      <c r="A304" s="121"/>
      <c r="B304" s="124"/>
      <c r="C304" s="725" t="s">
        <v>416</v>
      </c>
      <c r="D304" s="663" t="s">
        <v>3</v>
      </c>
      <c r="E304" s="663"/>
      <c r="F304" s="726" t="s">
        <v>417</v>
      </c>
      <c r="G304" s="727"/>
      <c r="H304" s="727"/>
      <c r="I304" s="728"/>
      <c r="J304" s="663" t="s">
        <v>421</v>
      </c>
      <c r="K304" s="663"/>
      <c r="L304" s="663" t="s">
        <v>422</v>
      </c>
      <c r="M304" s="663"/>
      <c r="N304" s="663" t="s">
        <v>423</v>
      </c>
      <c r="O304" s="663"/>
      <c r="P304" s="663"/>
      <c r="Q304" s="663"/>
      <c r="R304" s="663" t="s">
        <v>424</v>
      </c>
      <c r="S304" s="663"/>
      <c r="T304" s="663"/>
      <c r="U304" s="663"/>
      <c r="V304" s="663" t="s">
        <v>425</v>
      </c>
      <c r="W304" s="663"/>
      <c r="X304" s="663"/>
      <c r="Y304" s="835"/>
      <c r="Z304" s="835"/>
      <c r="AA304" s="835"/>
      <c r="AB304" s="835"/>
      <c r="AC304" s="836"/>
      <c r="AD304" s="856"/>
      <c r="AE304" s="857"/>
      <c r="AF304" s="858"/>
    </row>
    <row r="305" spans="1:32" x14ac:dyDescent="0.3">
      <c r="A305" s="121"/>
      <c r="B305" s="122"/>
      <c r="C305" s="725"/>
      <c r="D305" s="663"/>
      <c r="E305" s="663"/>
      <c r="F305" s="729"/>
      <c r="G305" s="730"/>
      <c r="H305" s="730"/>
      <c r="I305" s="731"/>
      <c r="J305" s="663"/>
      <c r="K305" s="663"/>
      <c r="L305" s="663"/>
      <c r="M305" s="663"/>
      <c r="N305" s="663"/>
      <c r="O305" s="663"/>
      <c r="P305" s="663"/>
      <c r="Q305" s="663"/>
      <c r="R305" s="663"/>
      <c r="S305" s="663"/>
      <c r="T305" s="663"/>
      <c r="U305" s="663"/>
      <c r="V305" s="663" t="s">
        <v>420</v>
      </c>
      <c r="W305" s="663"/>
      <c r="X305" s="663"/>
      <c r="Y305" s="837"/>
      <c r="Z305" s="837"/>
      <c r="AA305" s="837"/>
      <c r="AB305" s="837"/>
      <c r="AC305" s="838"/>
      <c r="AD305" s="841" t="s">
        <v>481</v>
      </c>
      <c r="AE305" s="842"/>
      <c r="AF305" s="843"/>
    </row>
    <row r="306" spans="1:32" x14ac:dyDescent="0.3">
      <c r="A306" s="121"/>
      <c r="B306" s="128">
        <v>1</v>
      </c>
      <c r="C306" s="130" t="s">
        <v>481</v>
      </c>
      <c r="D306" s="720">
        <v>2</v>
      </c>
      <c r="E306" s="720"/>
      <c r="F306" s="709">
        <v>1</v>
      </c>
      <c r="G306" s="711"/>
      <c r="H306" s="711"/>
      <c r="I306" s="710"/>
      <c r="J306" s="720">
        <v>1</v>
      </c>
      <c r="K306" s="720"/>
      <c r="L306" s="720">
        <v>0</v>
      </c>
      <c r="M306" s="720"/>
      <c r="N306" s="709">
        <v>7</v>
      </c>
      <c r="O306" s="710"/>
      <c r="P306" s="709">
        <v>5</v>
      </c>
      <c r="Q306" s="710"/>
      <c r="R306" s="709">
        <v>133</v>
      </c>
      <c r="S306" s="710"/>
      <c r="T306" s="709">
        <v>89</v>
      </c>
      <c r="U306" s="710"/>
      <c r="V306" s="720">
        <v>3</v>
      </c>
      <c r="W306" s="720"/>
      <c r="X306" s="720"/>
      <c r="Y306" s="837"/>
      <c r="Z306" s="837"/>
      <c r="AA306" s="837"/>
      <c r="AB306" s="837"/>
      <c r="AC306" s="838"/>
      <c r="AD306" s="844"/>
      <c r="AE306" s="845"/>
      <c r="AF306" s="846"/>
    </row>
    <row r="307" spans="1:32" x14ac:dyDescent="0.3">
      <c r="A307" s="121"/>
      <c r="B307" s="128">
        <v>2</v>
      </c>
      <c r="C307" s="130" t="s">
        <v>463</v>
      </c>
      <c r="D307" s="720">
        <v>1</v>
      </c>
      <c r="E307" s="720"/>
      <c r="F307" s="709">
        <v>0</v>
      </c>
      <c r="G307" s="711"/>
      <c r="H307" s="711"/>
      <c r="I307" s="710"/>
      <c r="J307" s="720">
        <v>1</v>
      </c>
      <c r="K307" s="720"/>
      <c r="L307" s="720">
        <v>0</v>
      </c>
      <c r="M307" s="720"/>
      <c r="N307" s="709">
        <v>3</v>
      </c>
      <c r="O307" s="710"/>
      <c r="P307" s="709">
        <v>3</v>
      </c>
      <c r="Q307" s="710"/>
      <c r="R307" s="709">
        <v>65</v>
      </c>
      <c r="S307" s="710"/>
      <c r="T307" s="709">
        <v>55</v>
      </c>
      <c r="U307" s="710"/>
      <c r="V307" s="720">
        <v>1</v>
      </c>
      <c r="W307" s="720"/>
      <c r="X307" s="720"/>
      <c r="Y307" s="837"/>
      <c r="Z307" s="837"/>
      <c r="AA307" s="837"/>
      <c r="AB307" s="837"/>
      <c r="AC307" s="838"/>
      <c r="AD307" s="844"/>
      <c r="AE307" s="845"/>
      <c r="AF307" s="846"/>
    </row>
    <row r="308" spans="1:32" x14ac:dyDescent="0.3">
      <c r="A308" s="121"/>
      <c r="B308" s="128">
        <v>3</v>
      </c>
      <c r="C308" s="130" t="s">
        <v>119</v>
      </c>
      <c r="D308" s="720">
        <v>1</v>
      </c>
      <c r="E308" s="720"/>
      <c r="F308" s="709">
        <v>0</v>
      </c>
      <c r="G308" s="711"/>
      <c r="H308" s="711"/>
      <c r="I308" s="710"/>
      <c r="J308" s="720">
        <v>1</v>
      </c>
      <c r="K308" s="720"/>
      <c r="L308" s="720">
        <v>0</v>
      </c>
      <c r="M308" s="720"/>
      <c r="N308" s="709">
        <v>3</v>
      </c>
      <c r="O308" s="710"/>
      <c r="P308" s="709">
        <v>3</v>
      </c>
      <c r="Q308" s="710"/>
      <c r="R308" s="709">
        <v>52</v>
      </c>
      <c r="S308" s="710"/>
      <c r="T308" s="709">
        <v>60</v>
      </c>
      <c r="U308" s="710"/>
      <c r="V308" s="720">
        <v>1</v>
      </c>
      <c r="W308" s="720"/>
      <c r="X308" s="720"/>
      <c r="Y308" s="837"/>
      <c r="Z308" s="837"/>
      <c r="AA308" s="837"/>
      <c r="AB308" s="837"/>
      <c r="AC308" s="838"/>
      <c r="AD308" s="844"/>
      <c r="AE308" s="845"/>
      <c r="AF308" s="846"/>
    </row>
    <row r="309" spans="1:32" x14ac:dyDescent="0.3">
      <c r="A309" s="121"/>
      <c r="B309" s="128">
        <v>4</v>
      </c>
      <c r="C309" s="130" t="s">
        <v>465</v>
      </c>
      <c r="D309" s="720">
        <v>1</v>
      </c>
      <c r="E309" s="720"/>
      <c r="F309" s="709">
        <v>0</v>
      </c>
      <c r="G309" s="711"/>
      <c r="H309" s="711"/>
      <c r="I309" s="710"/>
      <c r="J309" s="709">
        <v>1</v>
      </c>
      <c r="K309" s="710"/>
      <c r="L309" s="709">
        <v>0</v>
      </c>
      <c r="M309" s="710"/>
      <c r="N309" s="709">
        <v>3</v>
      </c>
      <c r="O309" s="710"/>
      <c r="P309" s="709">
        <v>3</v>
      </c>
      <c r="Q309" s="710"/>
      <c r="R309" s="709">
        <v>55</v>
      </c>
      <c r="S309" s="710"/>
      <c r="T309" s="709">
        <v>65</v>
      </c>
      <c r="U309" s="710"/>
      <c r="V309" s="709">
        <v>1</v>
      </c>
      <c r="W309" s="711"/>
      <c r="X309" s="710"/>
      <c r="Y309" s="837"/>
      <c r="Z309" s="837"/>
      <c r="AA309" s="837"/>
      <c r="AB309" s="837"/>
      <c r="AC309" s="838"/>
      <c r="AD309" s="844"/>
      <c r="AE309" s="845"/>
      <c r="AF309" s="846"/>
    </row>
    <row r="310" spans="1:32" ht="18" thickBot="1" x14ac:dyDescent="0.35">
      <c r="A310" s="121"/>
      <c r="B310" s="128">
        <v>5</v>
      </c>
      <c r="C310" s="130" t="s">
        <v>293</v>
      </c>
      <c r="D310" s="720">
        <v>1</v>
      </c>
      <c r="E310" s="720"/>
      <c r="F310" s="875">
        <v>0</v>
      </c>
      <c r="G310" s="876"/>
      <c r="H310" s="876"/>
      <c r="I310" s="877"/>
      <c r="J310" s="720">
        <v>0</v>
      </c>
      <c r="K310" s="720"/>
      <c r="L310" s="720">
        <v>1</v>
      </c>
      <c r="M310" s="720"/>
      <c r="N310" s="709">
        <v>2</v>
      </c>
      <c r="O310" s="710"/>
      <c r="P310" s="709">
        <v>4</v>
      </c>
      <c r="Q310" s="710"/>
      <c r="R310" s="709">
        <v>37</v>
      </c>
      <c r="S310" s="710"/>
      <c r="T310" s="709">
        <v>73</v>
      </c>
      <c r="U310" s="710"/>
      <c r="V310" s="720">
        <v>0</v>
      </c>
      <c r="W310" s="720"/>
      <c r="X310" s="720"/>
      <c r="Y310" s="837"/>
      <c r="Z310" s="837"/>
      <c r="AA310" s="837"/>
      <c r="AB310" s="837"/>
      <c r="AC310" s="838"/>
      <c r="AD310" s="844"/>
      <c r="AE310" s="845"/>
      <c r="AF310" s="846"/>
    </row>
    <row r="311" spans="1:32" ht="25.2" thickBot="1" x14ac:dyDescent="0.45">
      <c r="A311" s="880" t="s">
        <v>549</v>
      </c>
      <c r="B311" s="881"/>
      <c r="C311" s="881"/>
      <c r="D311" s="882"/>
      <c r="E311" s="882"/>
      <c r="F311" s="882"/>
      <c r="G311" s="882"/>
      <c r="H311" s="882"/>
      <c r="I311" s="882"/>
      <c r="J311" s="882"/>
      <c r="K311" s="882"/>
      <c r="L311" s="882"/>
      <c r="M311" s="882"/>
      <c r="N311" s="882"/>
      <c r="O311" s="882"/>
      <c r="P311" s="882"/>
      <c r="Q311" s="882"/>
      <c r="R311" s="882"/>
      <c r="S311" s="882"/>
      <c r="T311" s="882"/>
      <c r="U311" s="882"/>
      <c r="V311" s="882"/>
      <c r="W311" s="882"/>
      <c r="X311" s="882"/>
      <c r="Y311" s="882"/>
      <c r="Z311" s="881"/>
      <c r="AA311" s="881"/>
      <c r="AB311" s="881"/>
      <c r="AC311" s="883"/>
      <c r="AD311" s="630" t="s">
        <v>466</v>
      </c>
      <c r="AE311" s="628"/>
      <c r="AF311" s="629"/>
    </row>
    <row r="312" spans="1:32" ht="18" thickBot="1" x14ac:dyDescent="0.35">
      <c r="A312" s="22"/>
      <c r="B312" s="8"/>
      <c r="C312" s="25"/>
      <c r="D312" s="715" t="s">
        <v>136</v>
      </c>
      <c r="E312" s="716"/>
      <c r="F312" s="716"/>
      <c r="G312" s="716"/>
      <c r="H312" s="716"/>
      <c r="I312" s="716"/>
      <c r="J312" s="716"/>
      <c r="K312" s="716"/>
      <c r="L312" s="716"/>
      <c r="M312" s="716"/>
      <c r="N312" s="716"/>
      <c r="O312" s="716"/>
      <c r="P312" s="716"/>
      <c r="Q312" s="716"/>
      <c r="R312" s="716"/>
      <c r="S312" s="716"/>
      <c r="T312" s="716"/>
      <c r="U312" s="716"/>
      <c r="V312" s="716"/>
      <c r="W312" s="716"/>
      <c r="X312" s="717"/>
      <c r="Y312" s="46"/>
      <c r="Z312" s="718" t="s">
        <v>4</v>
      </c>
      <c r="AA312" s="719"/>
      <c r="AB312" s="719"/>
      <c r="AC312" s="946"/>
      <c r="AD312" s="622" t="s">
        <v>524</v>
      </c>
      <c r="AE312" s="623"/>
      <c r="AF312" s="624"/>
    </row>
    <row r="313" spans="1:32" ht="15.6" x14ac:dyDescent="0.3">
      <c r="A313" s="43" t="s">
        <v>304</v>
      </c>
      <c r="B313" s="40" t="s">
        <v>2</v>
      </c>
      <c r="C313" s="59" t="s">
        <v>15</v>
      </c>
      <c r="D313" s="60" t="s">
        <v>6</v>
      </c>
      <c r="E313" s="61" t="s">
        <v>7</v>
      </c>
      <c r="F313" s="62" t="s">
        <v>8</v>
      </c>
      <c r="G313" s="60" t="s">
        <v>9</v>
      </c>
      <c r="H313" s="61" t="s">
        <v>10</v>
      </c>
      <c r="I313" s="62" t="s">
        <v>16</v>
      </c>
      <c r="J313" s="60" t="s">
        <v>122</v>
      </c>
      <c r="K313" s="61" t="s">
        <v>123</v>
      </c>
      <c r="L313" s="62" t="s">
        <v>124</v>
      </c>
      <c r="M313" s="60" t="s">
        <v>125</v>
      </c>
      <c r="N313" s="61" t="s">
        <v>126</v>
      </c>
      <c r="O313" s="62" t="s">
        <v>127</v>
      </c>
      <c r="P313" s="64" t="s">
        <v>128</v>
      </c>
      <c r="Q313" s="61" t="s">
        <v>129</v>
      </c>
      <c r="R313" s="62" t="s">
        <v>130</v>
      </c>
      <c r="S313" s="60" t="s">
        <v>131</v>
      </c>
      <c r="T313" s="61" t="s">
        <v>132</v>
      </c>
      <c r="U313" s="62" t="s">
        <v>133</v>
      </c>
      <c r="V313" s="60" t="s">
        <v>134</v>
      </c>
      <c r="W313" s="61" t="s">
        <v>135</v>
      </c>
      <c r="X313" s="62" t="s">
        <v>205</v>
      </c>
      <c r="Y313" s="63" t="s">
        <v>336</v>
      </c>
      <c r="Z313" s="41" t="s">
        <v>301</v>
      </c>
      <c r="AA313" s="41" t="s">
        <v>302</v>
      </c>
      <c r="AB313" s="41" t="s">
        <v>303</v>
      </c>
      <c r="AC313" s="45" t="s">
        <v>5</v>
      </c>
      <c r="AD313" s="823" t="s">
        <v>546</v>
      </c>
      <c r="AE313" s="824"/>
      <c r="AF313" s="825"/>
    </row>
    <row r="314" spans="1:32" ht="20.100000000000001" customHeight="1" x14ac:dyDescent="0.3">
      <c r="A314" s="24">
        <v>1</v>
      </c>
      <c r="B314" s="18" t="s">
        <v>164</v>
      </c>
      <c r="C314" s="48" t="s">
        <v>481</v>
      </c>
      <c r="D314" s="53">
        <v>13</v>
      </c>
      <c r="E314" s="21">
        <v>10</v>
      </c>
      <c r="F314" s="54">
        <v>6</v>
      </c>
      <c r="G314" s="53">
        <v>6</v>
      </c>
      <c r="H314" s="21">
        <v>13</v>
      </c>
      <c r="I314" s="54">
        <v>7</v>
      </c>
      <c r="J314" s="53"/>
      <c r="K314" s="21"/>
      <c r="L314" s="54"/>
      <c r="M314" s="53"/>
      <c r="N314" s="21"/>
      <c r="O314" s="54"/>
      <c r="P314" s="53"/>
      <c r="Q314" s="21"/>
      <c r="R314" s="54"/>
      <c r="S314" s="53"/>
      <c r="T314" s="21"/>
      <c r="U314" s="54"/>
      <c r="V314" s="53"/>
      <c r="W314" s="21"/>
      <c r="X314" s="54"/>
      <c r="Y314" s="57">
        <v>2</v>
      </c>
      <c r="Z314" s="37">
        <v>6</v>
      </c>
      <c r="AA314" s="37">
        <v>6</v>
      </c>
      <c r="AB314" s="37">
        <v>55</v>
      </c>
      <c r="AC314" s="39">
        <f t="shared" ref="AC314:AC345" si="9">AA314/Z314*100</f>
        <v>100</v>
      </c>
      <c r="AD314" s="631"/>
      <c r="AE314" s="612"/>
      <c r="AF314" s="613"/>
    </row>
    <row r="315" spans="1:32" ht="20.100000000000001" customHeight="1" x14ac:dyDescent="0.3">
      <c r="A315" s="24">
        <v>2</v>
      </c>
      <c r="B315" s="18" t="s">
        <v>490</v>
      </c>
      <c r="C315" s="48" t="s">
        <v>118</v>
      </c>
      <c r="D315" s="53">
        <v>2</v>
      </c>
      <c r="E315" s="21">
        <v>3</v>
      </c>
      <c r="F315" s="54">
        <v>1</v>
      </c>
      <c r="G315" s="53">
        <v>11</v>
      </c>
      <c r="H315" s="21">
        <v>11</v>
      </c>
      <c r="I315" s="54">
        <v>12</v>
      </c>
      <c r="J315" s="53"/>
      <c r="K315" s="21"/>
      <c r="L315" s="54"/>
      <c r="M315" s="53"/>
      <c r="N315" s="21"/>
      <c r="O315" s="54"/>
      <c r="P315" s="53"/>
      <c r="Q315" s="21"/>
      <c r="R315" s="54"/>
      <c r="S315" s="53"/>
      <c r="T315" s="21"/>
      <c r="U315" s="54"/>
      <c r="V315" s="53"/>
      <c r="W315" s="21"/>
      <c r="X315" s="54"/>
      <c r="Y315" s="57">
        <v>2</v>
      </c>
      <c r="Z315" s="37">
        <v>6</v>
      </c>
      <c r="AA315" s="37">
        <v>6</v>
      </c>
      <c r="AB315" s="37">
        <v>40</v>
      </c>
      <c r="AC315" s="39">
        <f t="shared" si="9"/>
        <v>100</v>
      </c>
      <c r="AD315" s="631"/>
      <c r="AE315" s="612"/>
      <c r="AF315" s="613"/>
    </row>
    <row r="316" spans="1:32" ht="20.100000000000001" customHeight="1" x14ac:dyDescent="0.3">
      <c r="A316" s="24">
        <v>3</v>
      </c>
      <c r="B316" s="18" t="s">
        <v>80</v>
      </c>
      <c r="C316" s="48" t="s">
        <v>118</v>
      </c>
      <c r="D316" s="53">
        <v>-6</v>
      </c>
      <c r="E316" s="21">
        <v>3</v>
      </c>
      <c r="F316" s="54">
        <v>1</v>
      </c>
      <c r="G316" s="53">
        <v>11</v>
      </c>
      <c r="H316" s="21">
        <v>7</v>
      </c>
      <c r="I316" s="54">
        <v>12</v>
      </c>
      <c r="J316" s="53"/>
      <c r="K316" s="21"/>
      <c r="L316" s="54"/>
      <c r="M316" s="53"/>
      <c r="N316" s="21"/>
      <c r="O316" s="54"/>
      <c r="P316" s="53"/>
      <c r="Q316" s="21"/>
      <c r="R316" s="56"/>
      <c r="S316" s="55"/>
      <c r="T316" s="20"/>
      <c r="U316" s="56"/>
      <c r="V316" s="55"/>
      <c r="W316" s="20"/>
      <c r="X316" s="56"/>
      <c r="Y316" s="57">
        <v>2</v>
      </c>
      <c r="Z316" s="38">
        <v>6</v>
      </c>
      <c r="AA316" s="38">
        <v>5</v>
      </c>
      <c r="AB316" s="38">
        <v>28</v>
      </c>
      <c r="AC316" s="39">
        <f t="shared" si="9"/>
        <v>83.333333333333343</v>
      </c>
      <c r="AD316" s="631"/>
      <c r="AE316" s="612"/>
      <c r="AF316" s="613"/>
    </row>
    <row r="317" spans="1:32" ht="20.100000000000001" customHeight="1" x14ac:dyDescent="0.3">
      <c r="A317" s="24">
        <v>4</v>
      </c>
      <c r="B317" s="18" t="s">
        <v>264</v>
      </c>
      <c r="C317" s="48" t="s">
        <v>481</v>
      </c>
      <c r="D317" s="53">
        <v>13</v>
      </c>
      <c r="E317" s="21">
        <v>10</v>
      </c>
      <c r="F317" s="54">
        <v>-1</v>
      </c>
      <c r="G317" s="53">
        <v>6</v>
      </c>
      <c r="H317" s="21">
        <v>13</v>
      </c>
      <c r="I317" s="54">
        <v>-10</v>
      </c>
      <c r="J317" s="53"/>
      <c r="K317" s="21"/>
      <c r="L317" s="54"/>
      <c r="M317" s="53"/>
      <c r="N317" s="21"/>
      <c r="O317" s="54"/>
      <c r="P317" s="53"/>
      <c r="Q317" s="21"/>
      <c r="R317" s="54"/>
      <c r="S317" s="53"/>
      <c r="T317" s="21"/>
      <c r="U317" s="54"/>
      <c r="V317" s="53"/>
      <c r="W317" s="21"/>
      <c r="X317" s="54"/>
      <c r="Y317" s="57">
        <v>2</v>
      </c>
      <c r="Z317" s="37">
        <v>6</v>
      </c>
      <c r="AA317" s="37">
        <v>4</v>
      </c>
      <c r="AB317" s="37">
        <v>31</v>
      </c>
      <c r="AC317" s="39">
        <f t="shared" si="9"/>
        <v>66.666666666666657</v>
      </c>
      <c r="AD317" s="631"/>
      <c r="AE317" s="612"/>
      <c r="AF317" s="613"/>
    </row>
    <row r="318" spans="1:32" ht="20.100000000000001" customHeight="1" x14ac:dyDescent="0.3">
      <c r="A318" s="24">
        <v>5</v>
      </c>
      <c r="B318" s="18" t="s">
        <v>333</v>
      </c>
      <c r="C318" s="48" t="s">
        <v>118</v>
      </c>
      <c r="D318" s="53">
        <v>-6</v>
      </c>
      <c r="E318" s="21">
        <v>-4</v>
      </c>
      <c r="F318" s="54">
        <v>1</v>
      </c>
      <c r="G318" s="53">
        <v>11</v>
      </c>
      <c r="H318" s="21">
        <v>11</v>
      </c>
      <c r="I318" s="54">
        <v>12</v>
      </c>
      <c r="J318" s="53"/>
      <c r="K318" s="21"/>
      <c r="L318" s="54"/>
      <c r="M318" s="53"/>
      <c r="N318" s="21"/>
      <c r="O318" s="54"/>
      <c r="P318" s="53"/>
      <c r="Q318" s="21"/>
      <c r="R318" s="54"/>
      <c r="S318" s="53"/>
      <c r="T318" s="21"/>
      <c r="U318" s="54"/>
      <c r="V318" s="53"/>
      <c r="W318" s="21"/>
      <c r="X318" s="54"/>
      <c r="Y318" s="57">
        <v>2</v>
      </c>
      <c r="Z318" s="37">
        <v>6</v>
      </c>
      <c r="AA318" s="37">
        <v>4</v>
      </c>
      <c r="AB318" s="37">
        <v>25</v>
      </c>
      <c r="AC318" s="39">
        <f t="shared" si="9"/>
        <v>66.666666666666657</v>
      </c>
      <c r="AD318" s="631"/>
      <c r="AE318" s="612"/>
      <c r="AF318" s="613"/>
    </row>
    <row r="319" spans="1:32" ht="20.100000000000001" customHeight="1" x14ac:dyDescent="0.3">
      <c r="A319" s="24">
        <v>6</v>
      </c>
      <c r="B319" s="19" t="s">
        <v>106</v>
      </c>
      <c r="C319" s="48" t="s">
        <v>118</v>
      </c>
      <c r="D319" s="53">
        <v>2</v>
      </c>
      <c r="E319" s="21">
        <v>-4</v>
      </c>
      <c r="F319" s="54">
        <v>-6</v>
      </c>
      <c r="G319" s="53">
        <v>13</v>
      </c>
      <c r="H319" s="21">
        <v>7</v>
      </c>
      <c r="I319" s="54">
        <v>12</v>
      </c>
      <c r="J319" s="53"/>
      <c r="K319" s="21"/>
      <c r="L319" s="54"/>
      <c r="M319" s="53"/>
      <c r="N319" s="21"/>
      <c r="O319" s="54"/>
      <c r="P319" s="53"/>
      <c r="Q319" s="21"/>
      <c r="R319" s="54"/>
      <c r="S319" s="53"/>
      <c r="T319" s="21"/>
      <c r="U319" s="54"/>
      <c r="V319" s="53"/>
      <c r="W319" s="21"/>
      <c r="X319" s="54"/>
      <c r="Y319" s="57">
        <v>2</v>
      </c>
      <c r="Z319" s="37">
        <v>6</v>
      </c>
      <c r="AA319" s="37">
        <v>4</v>
      </c>
      <c r="AB319" s="37">
        <v>24</v>
      </c>
      <c r="AC319" s="39">
        <f t="shared" si="9"/>
        <v>66.666666666666657</v>
      </c>
      <c r="AD319" s="631"/>
      <c r="AE319" s="612"/>
      <c r="AF319" s="613"/>
    </row>
    <row r="320" spans="1:32" ht="20.100000000000001" customHeight="1" x14ac:dyDescent="0.3">
      <c r="A320" s="24">
        <v>7</v>
      </c>
      <c r="B320" s="18" t="s">
        <v>491</v>
      </c>
      <c r="C320" s="48" t="s">
        <v>118</v>
      </c>
      <c r="D320" s="53">
        <v>2</v>
      </c>
      <c r="E320" s="21">
        <v>-4</v>
      </c>
      <c r="F320" s="54">
        <v>-6</v>
      </c>
      <c r="G320" s="53">
        <v>13</v>
      </c>
      <c r="H320" s="21">
        <v>7</v>
      </c>
      <c r="I320" s="54">
        <v>12</v>
      </c>
      <c r="J320" s="53"/>
      <c r="K320" s="21"/>
      <c r="L320" s="54"/>
      <c r="M320" s="53"/>
      <c r="N320" s="21"/>
      <c r="O320" s="54"/>
      <c r="P320" s="53"/>
      <c r="Q320" s="21"/>
      <c r="R320" s="54"/>
      <c r="S320" s="53"/>
      <c r="T320" s="21"/>
      <c r="U320" s="54"/>
      <c r="V320" s="53"/>
      <c r="W320" s="21"/>
      <c r="X320" s="54"/>
      <c r="Y320" s="57">
        <v>2</v>
      </c>
      <c r="Z320" s="37">
        <v>6</v>
      </c>
      <c r="AA320" s="37">
        <v>4</v>
      </c>
      <c r="AB320" s="37">
        <v>24</v>
      </c>
      <c r="AC320" s="39">
        <f t="shared" si="9"/>
        <v>66.666666666666657</v>
      </c>
      <c r="AD320" s="631"/>
      <c r="AE320" s="612"/>
      <c r="AF320" s="613"/>
    </row>
    <row r="321" spans="1:32" ht="20.100000000000001" customHeight="1" x14ac:dyDescent="0.3">
      <c r="A321" s="24">
        <v>8</v>
      </c>
      <c r="B321" s="18" t="s">
        <v>510</v>
      </c>
      <c r="C321" s="48" t="s">
        <v>461</v>
      </c>
      <c r="D321" s="53">
        <v>10</v>
      </c>
      <c r="E321" s="21">
        <v>-5</v>
      </c>
      <c r="F321" s="54">
        <v>9</v>
      </c>
      <c r="G321" s="53"/>
      <c r="H321" s="21"/>
      <c r="I321" s="54"/>
      <c r="J321" s="53"/>
      <c r="K321" s="21"/>
      <c r="L321" s="54"/>
      <c r="M321" s="53"/>
      <c r="N321" s="21"/>
      <c r="O321" s="54"/>
      <c r="P321" s="53"/>
      <c r="Q321" s="21"/>
      <c r="R321" s="54"/>
      <c r="S321" s="53"/>
      <c r="T321" s="21"/>
      <c r="U321" s="54"/>
      <c r="V321" s="53"/>
      <c r="W321" s="21"/>
      <c r="X321" s="54"/>
      <c r="Y321" s="57">
        <v>1</v>
      </c>
      <c r="Z321" s="37">
        <v>3</v>
      </c>
      <c r="AA321" s="37">
        <v>2</v>
      </c>
      <c r="AB321" s="37">
        <v>14</v>
      </c>
      <c r="AC321" s="39">
        <f t="shared" si="9"/>
        <v>66.666666666666657</v>
      </c>
      <c r="AD321" s="631"/>
      <c r="AE321" s="612"/>
      <c r="AF321" s="613"/>
    </row>
    <row r="322" spans="1:32" ht="20.100000000000001" customHeight="1" x14ac:dyDescent="0.3">
      <c r="A322" s="24">
        <v>9</v>
      </c>
      <c r="B322" s="18" t="s">
        <v>265</v>
      </c>
      <c r="C322" s="48" t="s">
        <v>461</v>
      </c>
      <c r="D322" s="53">
        <v>10</v>
      </c>
      <c r="E322" s="21">
        <v>-5</v>
      </c>
      <c r="F322" s="54">
        <v>9</v>
      </c>
      <c r="G322" s="53"/>
      <c r="H322" s="21"/>
      <c r="I322" s="54"/>
      <c r="J322" s="53"/>
      <c r="K322" s="21"/>
      <c r="L322" s="54"/>
      <c r="M322" s="53"/>
      <c r="N322" s="21"/>
      <c r="O322" s="54"/>
      <c r="P322" s="55"/>
      <c r="Q322" s="20"/>
      <c r="R322" s="56"/>
      <c r="S322" s="55"/>
      <c r="T322" s="20"/>
      <c r="U322" s="56"/>
      <c r="V322" s="55"/>
      <c r="W322" s="20"/>
      <c r="X322" s="56"/>
      <c r="Y322" s="57">
        <v>1</v>
      </c>
      <c r="Z322" s="38">
        <v>3</v>
      </c>
      <c r="AA322" s="38">
        <v>2</v>
      </c>
      <c r="AB322" s="38">
        <v>14</v>
      </c>
      <c r="AC322" s="39">
        <f t="shared" si="9"/>
        <v>66.666666666666657</v>
      </c>
      <c r="AD322" s="631"/>
      <c r="AE322" s="612"/>
      <c r="AF322" s="613"/>
    </row>
    <row r="323" spans="1:32" ht="20.100000000000001" customHeight="1" thickBot="1" x14ac:dyDescent="0.35">
      <c r="A323" s="24">
        <v>10</v>
      </c>
      <c r="B323" s="19" t="s">
        <v>495</v>
      </c>
      <c r="C323" s="48" t="s">
        <v>543</v>
      </c>
      <c r="D323" s="53">
        <v>-3</v>
      </c>
      <c r="E323" s="21">
        <v>5</v>
      </c>
      <c r="F323" s="54">
        <v>12</v>
      </c>
      <c r="G323" s="53"/>
      <c r="H323" s="21"/>
      <c r="I323" s="54"/>
      <c r="J323" s="53"/>
      <c r="K323" s="21"/>
      <c r="L323" s="54"/>
      <c r="M323" s="53"/>
      <c r="N323" s="21"/>
      <c r="O323" s="54"/>
      <c r="P323" s="53"/>
      <c r="Q323" s="21"/>
      <c r="R323" s="54"/>
      <c r="S323" s="53"/>
      <c r="T323" s="21"/>
      <c r="U323" s="54"/>
      <c r="V323" s="53"/>
      <c r="W323" s="21"/>
      <c r="X323" s="54"/>
      <c r="Y323" s="57">
        <v>1</v>
      </c>
      <c r="Z323" s="37">
        <v>3</v>
      </c>
      <c r="AA323" s="37">
        <v>2</v>
      </c>
      <c r="AB323" s="37">
        <v>14</v>
      </c>
      <c r="AC323" s="39">
        <f t="shared" si="9"/>
        <v>66.666666666666657</v>
      </c>
      <c r="AD323" s="632"/>
      <c r="AE323" s="614"/>
      <c r="AF323" s="615"/>
    </row>
    <row r="324" spans="1:32" ht="20.100000000000001" customHeight="1" x14ac:dyDescent="0.3">
      <c r="A324" s="24">
        <v>11</v>
      </c>
      <c r="B324" s="18" t="s">
        <v>160</v>
      </c>
      <c r="C324" s="48" t="s">
        <v>461</v>
      </c>
      <c r="D324" s="53">
        <v>3</v>
      </c>
      <c r="E324" s="21"/>
      <c r="F324" s="54">
        <v>9</v>
      </c>
      <c r="G324" s="53"/>
      <c r="H324" s="21"/>
      <c r="I324" s="54"/>
      <c r="J324" s="53"/>
      <c r="K324" s="21"/>
      <c r="L324" s="54"/>
      <c r="M324" s="53"/>
      <c r="N324" s="21"/>
      <c r="O324" s="54"/>
      <c r="P324" s="53"/>
      <c r="Q324" s="21"/>
      <c r="R324" s="54"/>
      <c r="S324" s="53"/>
      <c r="T324" s="21"/>
      <c r="U324" s="54"/>
      <c r="V324" s="53"/>
      <c r="W324" s="21"/>
      <c r="X324" s="54"/>
      <c r="Y324" s="57">
        <v>1</v>
      </c>
      <c r="Z324" s="37">
        <v>3</v>
      </c>
      <c r="AA324" s="37">
        <v>2</v>
      </c>
      <c r="AB324" s="37">
        <v>12</v>
      </c>
      <c r="AC324" s="39">
        <f t="shared" si="9"/>
        <v>66.666666666666657</v>
      </c>
    </row>
    <row r="325" spans="1:32" ht="20.100000000000001" customHeight="1" x14ac:dyDescent="0.3">
      <c r="A325" s="24">
        <v>12</v>
      </c>
      <c r="B325" s="18" t="s">
        <v>529</v>
      </c>
      <c r="C325" s="48" t="s">
        <v>463</v>
      </c>
      <c r="D325" s="53">
        <v>1</v>
      </c>
      <c r="E325" s="21">
        <v>-2</v>
      </c>
      <c r="F325" s="54">
        <v>11</v>
      </c>
      <c r="G325" s="53"/>
      <c r="H325" s="21"/>
      <c r="I325" s="54"/>
      <c r="J325" s="53"/>
      <c r="K325" s="21"/>
      <c r="L325" s="54"/>
      <c r="M325" s="53"/>
      <c r="N325" s="21"/>
      <c r="O325" s="54"/>
      <c r="P325" s="53"/>
      <c r="Q325" s="21"/>
      <c r="R325" s="54"/>
      <c r="S325" s="53"/>
      <c r="T325" s="21"/>
      <c r="U325" s="54"/>
      <c r="V325" s="53"/>
      <c r="W325" s="21"/>
      <c r="X325" s="54"/>
      <c r="Y325" s="57">
        <v>1</v>
      </c>
      <c r="Z325" s="37">
        <v>3</v>
      </c>
      <c r="AA325" s="37">
        <v>2</v>
      </c>
      <c r="AB325" s="37">
        <v>10</v>
      </c>
      <c r="AC325" s="39">
        <f t="shared" si="9"/>
        <v>66.666666666666657</v>
      </c>
    </row>
    <row r="326" spans="1:32" ht="20.100000000000001" customHeight="1" x14ac:dyDescent="0.3">
      <c r="A326" s="24">
        <v>13</v>
      </c>
      <c r="B326" s="18" t="s">
        <v>236</v>
      </c>
      <c r="C326" s="48" t="s">
        <v>291</v>
      </c>
      <c r="D326" s="53">
        <v>6</v>
      </c>
      <c r="E326" s="21">
        <v>4</v>
      </c>
      <c r="F326" s="54">
        <v>-1</v>
      </c>
      <c r="G326" s="53"/>
      <c r="H326" s="21"/>
      <c r="I326" s="54"/>
      <c r="J326" s="53"/>
      <c r="K326" s="21"/>
      <c r="L326" s="54"/>
      <c r="M326" s="53"/>
      <c r="N326" s="21"/>
      <c r="O326" s="54"/>
      <c r="P326" s="53"/>
      <c r="Q326" s="21"/>
      <c r="R326" s="54"/>
      <c r="S326" s="53"/>
      <c r="T326" s="21"/>
      <c r="U326" s="54"/>
      <c r="V326" s="53"/>
      <c r="W326" s="21"/>
      <c r="X326" s="54"/>
      <c r="Y326" s="57">
        <v>1</v>
      </c>
      <c r="Z326" s="37">
        <v>3</v>
      </c>
      <c r="AA326" s="37">
        <v>2</v>
      </c>
      <c r="AB326" s="37">
        <v>9</v>
      </c>
      <c r="AC326" s="39">
        <f t="shared" si="9"/>
        <v>66.666666666666657</v>
      </c>
    </row>
    <row r="327" spans="1:32" ht="20.100000000000001" customHeight="1" x14ac:dyDescent="0.3">
      <c r="A327" s="24">
        <v>14</v>
      </c>
      <c r="B327" s="18" t="s">
        <v>145</v>
      </c>
      <c r="C327" s="48" t="s">
        <v>291</v>
      </c>
      <c r="D327" s="53">
        <v>6</v>
      </c>
      <c r="E327" s="21">
        <v>4</v>
      </c>
      <c r="F327" s="54">
        <v>-1</v>
      </c>
      <c r="G327" s="53"/>
      <c r="H327" s="21"/>
      <c r="I327" s="54"/>
      <c r="J327" s="53"/>
      <c r="K327" s="21"/>
      <c r="L327" s="54"/>
      <c r="M327" s="53"/>
      <c r="N327" s="21"/>
      <c r="O327" s="54"/>
      <c r="P327" s="53"/>
      <c r="Q327" s="21"/>
      <c r="R327" s="54"/>
      <c r="S327" s="53"/>
      <c r="T327" s="21"/>
      <c r="U327" s="54"/>
      <c r="V327" s="53"/>
      <c r="W327" s="21"/>
      <c r="X327" s="54"/>
      <c r="Y327" s="57">
        <v>1</v>
      </c>
      <c r="Z327" s="37">
        <v>3</v>
      </c>
      <c r="AA327" s="37">
        <v>2</v>
      </c>
      <c r="AB327" s="37">
        <v>9</v>
      </c>
      <c r="AC327" s="39">
        <f t="shared" si="9"/>
        <v>66.666666666666657</v>
      </c>
    </row>
    <row r="328" spans="1:32" ht="20.100000000000001" customHeight="1" x14ac:dyDescent="0.3">
      <c r="A328" s="24">
        <v>15</v>
      </c>
      <c r="B328" s="18" t="s">
        <v>436</v>
      </c>
      <c r="C328" s="48" t="s">
        <v>119</v>
      </c>
      <c r="D328" s="53">
        <v>-6</v>
      </c>
      <c r="E328" s="21">
        <v>3</v>
      </c>
      <c r="F328" s="54">
        <v>10</v>
      </c>
      <c r="G328" s="53"/>
      <c r="H328" s="21"/>
      <c r="I328" s="54"/>
      <c r="J328" s="53"/>
      <c r="K328" s="21"/>
      <c r="L328" s="54"/>
      <c r="M328" s="53"/>
      <c r="N328" s="21"/>
      <c r="O328" s="54"/>
      <c r="P328" s="53"/>
      <c r="Q328" s="21"/>
      <c r="R328" s="54"/>
      <c r="S328" s="53"/>
      <c r="T328" s="21"/>
      <c r="U328" s="54"/>
      <c r="V328" s="53"/>
      <c r="W328" s="21"/>
      <c r="X328" s="54"/>
      <c r="Y328" s="57">
        <v>1</v>
      </c>
      <c r="Z328" s="37">
        <v>3</v>
      </c>
      <c r="AA328" s="37">
        <v>2</v>
      </c>
      <c r="AB328" s="37">
        <v>7</v>
      </c>
      <c r="AC328" s="39">
        <f t="shared" si="9"/>
        <v>66.666666666666657</v>
      </c>
    </row>
    <row r="329" spans="1:32" ht="20.100000000000001" customHeight="1" x14ac:dyDescent="0.3">
      <c r="A329" s="24">
        <v>16</v>
      </c>
      <c r="B329" s="18" t="s">
        <v>334</v>
      </c>
      <c r="C329" s="48" t="s">
        <v>465</v>
      </c>
      <c r="D329" s="53">
        <v>-1</v>
      </c>
      <c r="E329" s="21">
        <v>2</v>
      </c>
      <c r="F329" s="54">
        <v>4</v>
      </c>
      <c r="G329" s="53"/>
      <c r="H329" s="21"/>
      <c r="I329" s="54"/>
      <c r="J329" s="53"/>
      <c r="K329" s="21"/>
      <c r="L329" s="54"/>
      <c r="M329" s="53"/>
      <c r="N329" s="21"/>
      <c r="O329" s="54"/>
      <c r="P329" s="53"/>
      <c r="Q329" s="21"/>
      <c r="R329" s="54"/>
      <c r="S329" s="53"/>
      <c r="T329" s="21"/>
      <c r="U329" s="54"/>
      <c r="V329" s="53"/>
      <c r="W329" s="21"/>
      <c r="X329" s="54"/>
      <c r="Y329" s="57">
        <v>1</v>
      </c>
      <c r="Z329" s="37">
        <v>3</v>
      </c>
      <c r="AA329" s="37">
        <v>2</v>
      </c>
      <c r="AB329" s="37">
        <v>5</v>
      </c>
      <c r="AC329" s="39">
        <f t="shared" si="9"/>
        <v>66.666666666666657</v>
      </c>
    </row>
    <row r="330" spans="1:32" ht="20.100000000000001" customHeight="1" x14ac:dyDescent="0.3">
      <c r="A330" s="24">
        <v>17</v>
      </c>
      <c r="B330" s="19" t="s">
        <v>507</v>
      </c>
      <c r="C330" s="48" t="s">
        <v>465</v>
      </c>
      <c r="D330" s="53">
        <v>-1</v>
      </c>
      <c r="E330" s="21">
        <v>2</v>
      </c>
      <c r="F330" s="54">
        <v>4</v>
      </c>
      <c r="G330" s="53"/>
      <c r="H330" s="21"/>
      <c r="I330" s="54"/>
      <c r="J330" s="53"/>
      <c r="K330" s="21"/>
      <c r="L330" s="54"/>
      <c r="M330" s="53"/>
      <c r="N330" s="21"/>
      <c r="O330" s="54"/>
      <c r="P330" s="53"/>
      <c r="Q330" s="21"/>
      <c r="R330" s="54"/>
      <c r="S330" s="53"/>
      <c r="T330" s="21"/>
      <c r="U330" s="54"/>
      <c r="V330" s="53"/>
      <c r="W330" s="21"/>
      <c r="X330" s="54"/>
      <c r="Y330" s="57">
        <v>1</v>
      </c>
      <c r="Z330" s="37">
        <v>3</v>
      </c>
      <c r="AA330" s="37">
        <v>2</v>
      </c>
      <c r="AB330" s="37">
        <v>5</v>
      </c>
      <c r="AC330" s="39">
        <f t="shared" si="9"/>
        <v>66.666666666666657</v>
      </c>
    </row>
    <row r="331" spans="1:32" ht="20.100000000000001" customHeight="1" x14ac:dyDescent="0.3">
      <c r="A331" s="24">
        <v>18</v>
      </c>
      <c r="B331" s="18" t="s">
        <v>64</v>
      </c>
      <c r="C331" s="48" t="s">
        <v>463</v>
      </c>
      <c r="D331" s="53">
        <v>1</v>
      </c>
      <c r="E331" s="21">
        <v>5</v>
      </c>
      <c r="F331" s="54">
        <v>-4</v>
      </c>
      <c r="G331" s="53"/>
      <c r="H331" s="21"/>
      <c r="I331" s="54"/>
      <c r="J331" s="53"/>
      <c r="K331" s="21"/>
      <c r="L331" s="54"/>
      <c r="M331" s="53"/>
      <c r="N331" s="21"/>
      <c r="O331" s="54"/>
      <c r="P331" s="53"/>
      <c r="Q331" s="21"/>
      <c r="R331" s="54"/>
      <c r="S331" s="53"/>
      <c r="T331" s="21"/>
      <c r="U331" s="54"/>
      <c r="V331" s="53"/>
      <c r="W331" s="21"/>
      <c r="X331" s="54"/>
      <c r="Y331" s="57">
        <v>1</v>
      </c>
      <c r="Z331" s="37">
        <v>3</v>
      </c>
      <c r="AA331" s="37">
        <v>2</v>
      </c>
      <c r="AB331" s="37">
        <v>2</v>
      </c>
      <c r="AC331" s="39">
        <f t="shared" si="9"/>
        <v>66.666666666666657</v>
      </c>
    </row>
    <row r="332" spans="1:32" ht="20.100000000000001" customHeight="1" x14ac:dyDescent="0.3">
      <c r="A332" s="24">
        <v>19</v>
      </c>
      <c r="B332" s="18" t="s">
        <v>361</v>
      </c>
      <c r="C332" s="48" t="s">
        <v>119</v>
      </c>
      <c r="D332" s="53">
        <v>5</v>
      </c>
      <c r="E332" s="21">
        <v>3</v>
      </c>
      <c r="F332" s="54">
        <v>-7</v>
      </c>
      <c r="G332" s="53"/>
      <c r="H332" s="21"/>
      <c r="I332" s="54"/>
      <c r="J332" s="53"/>
      <c r="K332" s="21"/>
      <c r="L332" s="54"/>
      <c r="M332" s="53"/>
      <c r="N332" s="21"/>
      <c r="O332" s="54"/>
      <c r="P332" s="53"/>
      <c r="Q332" s="21"/>
      <c r="R332" s="54"/>
      <c r="S332" s="53"/>
      <c r="T332" s="21"/>
      <c r="U332" s="54"/>
      <c r="V332" s="53"/>
      <c r="W332" s="21"/>
      <c r="X332" s="54"/>
      <c r="Y332" s="57">
        <v>1</v>
      </c>
      <c r="Z332" s="37">
        <v>3</v>
      </c>
      <c r="AA332" s="37">
        <v>2</v>
      </c>
      <c r="AB332" s="37">
        <v>1</v>
      </c>
      <c r="AC332" s="39">
        <f t="shared" si="9"/>
        <v>66.666666666666657</v>
      </c>
    </row>
    <row r="333" spans="1:32" ht="20.100000000000001" customHeight="1" x14ac:dyDescent="0.3">
      <c r="A333" s="24">
        <v>20</v>
      </c>
      <c r="B333" s="18" t="s">
        <v>37</v>
      </c>
      <c r="C333" s="48" t="s">
        <v>119</v>
      </c>
      <c r="D333" s="53">
        <v>5</v>
      </c>
      <c r="E333" s="21">
        <v>3</v>
      </c>
      <c r="F333" s="54">
        <v>-7</v>
      </c>
      <c r="G333" s="53"/>
      <c r="H333" s="21"/>
      <c r="I333" s="54"/>
      <c r="J333" s="53"/>
      <c r="K333" s="21"/>
      <c r="L333" s="54"/>
      <c r="M333" s="53"/>
      <c r="N333" s="21"/>
      <c r="O333" s="54"/>
      <c r="P333" s="53"/>
      <c r="Q333" s="21"/>
      <c r="R333" s="54"/>
      <c r="S333" s="53"/>
      <c r="T333" s="21"/>
      <c r="U333" s="54"/>
      <c r="V333" s="53"/>
      <c r="W333" s="21"/>
      <c r="X333" s="54"/>
      <c r="Y333" s="57">
        <v>1</v>
      </c>
      <c r="Z333" s="37">
        <v>3</v>
      </c>
      <c r="AA333" s="37">
        <v>2</v>
      </c>
      <c r="AB333" s="37">
        <v>1</v>
      </c>
      <c r="AC333" s="39">
        <f t="shared" si="9"/>
        <v>66.666666666666657</v>
      </c>
    </row>
    <row r="334" spans="1:32" ht="20.100000000000001" customHeight="1" x14ac:dyDescent="0.3">
      <c r="A334" s="24">
        <v>21</v>
      </c>
      <c r="B334" s="18" t="s">
        <v>159</v>
      </c>
      <c r="C334" s="48" t="s">
        <v>461</v>
      </c>
      <c r="D334" s="53">
        <v>3</v>
      </c>
      <c r="E334" s="21">
        <v>4</v>
      </c>
      <c r="F334" s="54">
        <v>-12</v>
      </c>
      <c r="G334" s="53"/>
      <c r="H334" s="21"/>
      <c r="I334" s="54"/>
      <c r="J334" s="53"/>
      <c r="K334" s="21"/>
      <c r="L334" s="54"/>
      <c r="M334" s="53"/>
      <c r="N334" s="21"/>
      <c r="O334" s="54"/>
      <c r="P334" s="53"/>
      <c r="Q334" s="21"/>
      <c r="R334" s="54"/>
      <c r="S334" s="53"/>
      <c r="T334" s="21"/>
      <c r="U334" s="54"/>
      <c r="V334" s="53"/>
      <c r="W334" s="21"/>
      <c r="X334" s="54"/>
      <c r="Y334" s="57">
        <v>1</v>
      </c>
      <c r="Z334" s="38">
        <v>3</v>
      </c>
      <c r="AA334" s="38">
        <v>2</v>
      </c>
      <c r="AB334" s="38">
        <v>-5</v>
      </c>
      <c r="AC334" s="39">
        <f t="shared" si="9"/>
        <v>66.666666666666657</v>
      </c>
    </row>
    <row r="335" spans="1:32" ht="20.100000000000001" customHeight="1" x14ac:dyDescent="0.3">
      <c r="A335" s="24">
        <v>22</v>
      </c>
      <c r="B335" s="18" t="s">
        <v>526</v>
      </c>
      <c r="C335" s="48" t="s">
        <v>465</v>
      </c>
      <c r="D335" s="53">
        <v>1</v>
      </c>
      <c r="E335" s="21">
        <v>2</v>
      </c>
      <c r="F335" s="54">
        <v>-11</v>
      </c>
      <c r="G335" s="53"/>
      <c r="H335" s="21"/>
      <c r="I335" s="54"/>
      <c r="J335" s="53"/>
      <c r="K335" s="21"/>
      <c r="L335" s="54"/>
      <c r="M335" s="53"/>
      <c r="N335" s="21"/>
      <c r="O335" s="54"/>
      <c r="P335" s="53"/>
      <c r="Q335" s="21"/>
      <c r="R335" s="54"/>
      <c r="S335" s="53"/>
      <c r="T335" s="21"/>
      <c r="U335" s="54"/>
      <c r="V335" s="53"/>
      <c r="W335" s="21"/>
      <c r="X335" s="54"/>
      <c r="Y335" s="57">
        <v>1</v>
      </c>
      <c r="Z335" s="37">
        <v>3</v>
      </c>
      <c r="AA335" s="37">
        <v>2</v>
      </c>
      <c r="AB335" s="37">
        <v>-8</v>
      </c>
      <c r="AC335" s="39">
        <f t="shared" si="9"/>
        <v>66.666666666666657</v>
      </c>
    </row>
    <row r="336" spans="1:32" ht="20.100000000000001" customHeight="1" x14ac:dyDescent="0.3">
      <c r="A336" s="24">
        <v>23</v>
      </c>
      <c r="B336" s="18" t="s">
        <v>531</v>
      </c>
      <c r="C336" s="48" t="s">
        <v>293</v>
      </c>
      <c r="D336" s="53">
        <v>-13</v>
      </c>
      <c r="E336" s="21">
        <v>1</v>
      </c>
      <c r="F336" s="54">
        <v>1</v>
      </c>
      <c r="G336" s="53"/>
      <c r="H336" s="21"/>
      <c r="I336" s="54"/>
      <c r="J336" s="53"/>
      <c r="K336" s="21"/>
      <c r="L336" s="54"/>
      <c r="M336" s="53"/>
      <c r="N336" s="21"/>
      <c r="O336" s="54"/>
      <c r="P336" s="53"/>
      <c r="Q336" s="21"/>
      <c r="R336" s="54"/>
      <c r="S336" s="53"/>
      <c r="T336" s="21"/>
      <c r="U336" s="54"/>
      <c r="V336" s="53"/>
      <c r="W336" s="21"/>
      <c r="X336" s="54"/>
      <c r="Y336" s="57">
        <v>1</v>
      </c>
      <c r="Z336" s="37">
        <v>3</v>
      </c>
      <c r="AA336" s="37">
        <v>2</v>
      </c>
      <c r="AB336" s="37">
        <v>-11</v>
      </c>
      <c r="AC336" s="39">
        <f t="shared" si="9"/>
        <v>66.666666666666657</v>
      </c>
    </row>
    <row r="337" spans="1:29" ht="20.100000000000001" customHeight="1" x14ac:dyDescent="0.3">
      <c r="A337" s="24">
        <v>24</v>
      </c>
      <c r="B337" s="18" t="s">
        <v>530</v>
      </c>
      <c r="C337" s="48" t="s">
        <v>293</v>
      </c>
      <c r="D337" s="53">
        <v>-13</v>
      </c>
      <c r="E337" s="21">
        <v>1</v>
      </c>
      <c r="F337" s="54">
        <v>1</v>
      </c>
      <c r="G337" s="53"/>
      <c r="H337" s="21"/>
      <c r="I337" s="54"/>
      <c r="J337" s="53"/>
      <c r="K337" s="21"/>
      <c r="L337" s="54"/>
      <c r="M337" s="53"/>
      <c r="N337" s="21"/>
      <c r="O337" s="54"/>
      <c r="P337" s="53"/>
      <c r="Q337" s="21"/>
      <c r="R337" s="54"/>
      <c r="S337" s="53"/>
      <c r="T337" s="21"/>
      <c r="U337" s="54"/>
      <c r="V337" s="53"/>
      <c r="W337" s="20"/>
      <c r="X337" s="56"/>
      <c r="Y337" s="57">
        <v>1</v>
      </c>
      <c r="Z337" s="38">
        <v>3</v>
      </c>
      <c r="AA337" s="38">
        <v>2</v>
      </c>
      <c r="AB337" s="38">
        <v>-11</v>
      </c>
      <c r="AC337" s="39">
        <f t="shared" si="9"/>
        <v>66.666666666666657</v>
      </c>
    </row>
    <row r="338" spans="1:29" ht="20.100000000000001" customHeight="1" x14ac:dyDescent="0.3">
      <c r="A338" s="24">
        <v>25</v>
      </c>
      <c r="B338" s="18" t="s">
        <v>497</v>
      </c>
      <c r="C338" s="48" t="s">
        <v>481</v>
      </c>
      <c r="D338" s="53">
        <v>9</v>
      </c>
      <c r="E338" s="21">
        <v>-1</v>
      </c>
      <c r="F338" s="54">
        <v>6</v>
      </c>
      <c r="G338" s="53">
        <v>-5</v>
      </c>
      <c r="H338" s="21">
        <v>-3</v>
      </c>
      <c r="I338" s="54">
        <v>7</v>
      </c>
      <c r="J338" s="53"/>
      <c r="K338" s="21"/>
      <c r="L338" s="54"/>
      <c r="M338" s="53"/>
      <c r="N338" s="21"/>
      <c r="O338" s="54"/>
      <c r="P338" s="53"/>
      <c r="Q338" s="21"/>
      <c r="R338" s="54"/>
      <c r="S338" s="53"/>
      <c r="T338" s="21"/>
      <c r="U338" s="54"/>
      <c r="V338" s="53"/>
      <c r="W338" s="21"/>
      <c r="X338" s="54"/>
      <c r="Y338" s="57">
        <v>2</v>
      </c>
      <c r="Z338" s="37">
        <v>6</v>
      </c>
      <c r="AA338" s="37">
        <v>3</v>
      </c>
      <c r="AB338" s="37">
        <v>13</v>
      </c>
      <c r="AC338" s="39">
        <f t="shared" si="9"/>
        <v>50</v>
      </c>
    </row>
    <row r="339" spans="1:29" ht="20.100000000000001" customHeight="1" x14ac:dyDescent="0.3">
      <c r="A339" s="24">
        <v>26</v>
      </c>
      <c r="B339" s="18" t="s">
        <v>149</v>
      </c>
      <c r="C339" s="48" t="s">
        <v>291</v>
      </c>
      <c r="D339" s="53">
        <v>-2</v>
      </c>
      <c r="E339" s="21">
        <v>6</v>
      </c>
      <c r="F339" s="54"/>
      <c r="G339" s="53"/>
      <c r="H339" s="21"/>
      <c r="I339" s="54"/>
      <c r="J339" s="53"/>
      <c r="K339" s="21"/>
      <c r="L339" s="54"/>
      <c r="M339" s="53"/>
      <c r="N339" s="21"/>
      <c r="O339" s="54"/>
      <c r="P339" s="53"/>
      <c r="Q339" s="21"/>
      <c r="R339" s="54"/>
      <c r="S339" s="53"/>
      <c r="T339" s="21"/>
      <c r="U339" s="54"/>
      <c r="V339" s="53"/>
      <c r="W339" s="21"/>
      <c r="X339" s="54"/>
      <c r="Y339" s="57">
        <v>1</v>
      </c>
      <c r="Z339" s="37">
        <v>2</v>
      </c>
      <c r="AA339" s="37">
        <v>1</v>
      </c>
      <c r="AB339" s="37">
        <v>4</v>
      </c>
      <c r="AC339" s="39">
        <f t="shared" si="9"/>
        <v>50</v>
      </c>
    </row>
    <row r="340" spans="1:29" ht="20.100000000000001" customHeight="1" x14ac:dyDescent="0.3">
      <c r="A340" s="24">
        <v>27</v>
      </c>
      <c r="B340" s="18" t="s">
        <v>192</v>
      </c>
      <c r="C340" s="48" t="s">
        <v>291</v>
      </c>
      <c r="D340" s="53"/>
      <c r="E340" s="21">
        <v>4</v>
      </c>
      <c r="F340" s="54">
        <v>-1</v>
      </c>
      <c r="G340" s="53"/>
      <c r="H340" s="21"/>
      <c r="I340" s="54"/>
      <c r="J340" s="53"/>
      <c r="K340" s="21"/>
      <c r="L340" s="54"/>
      <c r="M340" s="53"/>
      <c r="N340" s="21"/>
      <c r="O340" s="54"/>
      <c r="P340" s="53"/>
      <c r="Q340" s="21"/>
      <c r="R340" s="54"/>
      <c r="S340" s="53"/>
      <c r="T340" s="21"/>
      <c r="U340" s="54"/>
      <c r="V340" s="53"/>
      <c r="W340" s="21"/>
      <c r="X340" s="54"/>
      <c r="Y340" s="57">
        <v>1</v>
      </c>
      <c r="Z340" s="37">
        <v>2</v>
      </c>
      <c r="AA340" s="37">
        <v>1</v>
      </c>
      <c r="AB340" s="37">
        <v>3</v>
      </c>
      <c r="AC340" s="39">
        <f t="shared" si="9"/>
        <v>50</v>
      </c>
    </row>
    <row r="341" spans="1:29" ht="20.100000000000001" customHeight="1" x14ac:dyDescent="0.3">
      <c r="A341" s="24">
        <v>28</v>
      </c>
      <c r="B341" s="18" t="s">
        <v>158</v>
      </c>
      <c r="C341" s="48" t="s">
        <v>461</v>
      </c>
      <c r="D341" s="53">
        <v>3</v>
      </c>
      <c r="E341" s="21">
        <v>-5</v>
      </c>
      <c r="F341" s="54"/>
      <c r="G341" s="53"/>
      <c r="H341" s="21"/>
      <c r="I341" s="54"/>
      <c r="J341" s="53"/>
      <c r="K341" s="21"/>
      <c r="L341" s="54"/>
      <c r="M341" s="53"/>
      <c r="N341" s="21"/>
      <c r="O341" s="54"/>
      <c r="P341" s="53"/>
      <c r="Q341" s="21"/>
      <c r="R341" s="54"/>
      <c r="S341" s="53"/>
      <c r="T341" s="21"/>
      <c r="U341" s="54"/>
      <c r="V341" s="53"/>
      <c r="W341" s="21"/>
      <c r="X341" s="54"/>
      <c r="Y341" s="57">
        <v>1</v>
      </c>
      <c r="Z341" s="37">
        <v>2</v>
      </c>
      <c r="AA341" s="37">
        <v>1</v>
      </c>
      <c r="AB341" s="37">
        <v>-2</v>
      </c>
      <c r="AC341" s="39">
        <f t="shared" si="9"/>
        <v>50</v>
      </c>
    </row>
    <row r="342" spans="1:29" ht="20.100000000000001" customHeight="1" x14ac:dyDescent="0.3">
      <c r="A342" s="24">
        <v>29</v>
      </c>
      <c r="B342" s="18" t="s">
        <v>398</v>
      </c>
      <c r="C342" s="48" t="s">
        <v>461</v>
      </c>
      <c r="D342" s="53">
        <v>4</v>
      </c>
      <c r="E342" s="21">
        <v>-12</v>
      </c>
      <c r="F342" s="54"/>
      <c r="G342" s="53"/>
      <c r="H342" s="21"/>
      <c r="I342" s="54"/>
      <c r="J342" s="53"/>
      <c r="K342" s="21"/>
      <c r="L342" s="54"/>
      <c r="M342" s="53"/>
      <c r="N342" s="21"/>
      <c r="O342" s="54"/>
      <c r="P342" s="53"/>
      <c r="Q342" s="21"/>
      <c r="R342" s="54"/>
      <c r="S342" s="53"/>
      <c r="T342" s="21"/>
      <c r="U342" s="54"/>
      <c r="V342" s="53"/>
      <c r="W342" s="21"/>
      <c r="X342" s="54"/>
      <c r="Y342" s="57">
        <v>1</v>
      </c>
      <c r="Z342" s="37">
        <v>2</v>
      </c>
      <c r="AA342" s="37">
        <v>1</v>
      </c>
      <c r="AB342" s="37">
        <v>-8</v>
      </c>
      <c r="AC342" s="39">
        <f t="shared" si="9"/>
        <v>50</v>
      </c>
    </row>
    <row r="343" spans="1:29" ht="20.100000000000001" customHeight="1" x14ac:dyDescent="0.3">
      <c r="A343" s="24">
        <v>30</v>
      </c>
      <c r="B343" s="18" t="s">
        <v>166</v>
      </c>
      <c r="C343" s="48" t="s">
        <v>481</v>
      </c>
      <c r="D343" s="53">
        <v>13</v>
      </c>
      <c r="E343" s="21">
        <v>-1</v>
      </c>
      <c r="F343" s="54">
        <v>-1</v>
      </c>
      <c r="G343" s="53">
        <v>6</v>
      </c>
      <c r="H343" s="21">
        <v>-3</v>
      </c>
      <c r="I343" s="54">
        <v>-10</v>
      </c>
      <c r="J343" s="53"/>
      <c r="K343" s="21"/>
      <c r="L343" s="54"/>
      <c r="M343" s="53"/>
      <c r="N343" s="21"/>
      <c r="O343" s="54"/>
      <c r="P343" s="53"/>
      <c r="Q343" s="21"/>
      <c r="R343" s="54"/>
      <c r="S343" s="53"/>
      <c r="T343" s="21"/>
      <c r="U343" s="54"/>
      <c r="V343" s="53"/>
      <c r="W343" s="21"/>
      <c r="X343" s="54"/>
      <c r="Y343" s="57">
        <v>2</v>
      </c>
      <c r="Z343" s="37">
        <v>6</v>
      </c>
      <c r="AA343" s="37">
        <v>2</v>
      </c>
      <c r="AB343" s="37">
        <v>4</v>
      </c>
      <c r="AC343" s="39">
        <f t="shared" si="9"/>
        <v>33.333333333333329</v>
      </c>
    </row>
    <row r="344" spans="1:29" ht="20.100000000000001" customHeight="1" x14ac:dyDescent="0.3">
      <c r="A344" s="24">
        <v>31</v>
      </c>
      <c r="B344" s="19" t="s">
        <v>69</v>
      </c>
      <c r="C344" s="48" t="s">
        <v>463</v>
      </c>
      <c r="D344" s="53">
        <v>-1</v>
      </c>
      <c r="E344" s="21">
        <v>-2</v>
      </c>
      <c r="F344" s="54">
        <v>11</v>
      </c>
      <c r="G344" s="53"/>
      <c r="H344" s="21"/>
      <c r="I344" s="54"/>
      <c r="J344" s="53"/>
      <c r="K344" s="21"/>
      <c r="L344" s="54"/>
      <c r="M344" s="53"/>
      <c r="N344" s="21"/>
      <c r="O344" s="54"/>
      <c r="P344" s="53"/>
      <c r="Q344" s="21"/>
      <c r="R344" s="54"/>
      <c r="S344" s="53"/>
      <c r="T344" s="21"/>
      <c r="U344" s="54"/>
      <c r="V344" s="53"/>
      <c r="W344" s="21"/>
      <c r="X344" s="54"/>
      <c r="Y344" s="57">
        <v>1</v>
      </c>
      <c r="Z344" s="37">
        <v>3</v>
      </c>
      <c r="AA344" s="37">
        <v>1</v>
      </c>
      <c r="AB344" s="37">
        <v>8</v>
      </c>
      <c r="AC344" s="39">
        <f t="shared" si="9"/>
        <v>33.333333333333329</v>
      </c>
    </row>
    <row r="345" spans="1:29" ht="20.100000000000001" customHeight="1" x14ac:dyDescent="0.3">
      <c r="A345" s="24">
        <v>32</v>
      </c>
      <c r="B345" s="18" t="s">
        <v>528</v>
      </c>
      <c r="C345" s="48" t="s">
        <v>463</v>
      </c>
      <c r="D345" s="53">
        <v>-1</v>
      </c>
      <c r="E345" s="21">
        <v>-2</v>
      </c>
      <c r="F345" s="54">
        <v>11</v>
      </c>
      <c r="G345" s="53"/>
      <c r="H345" s="21"/>
      <c r="I345" s="54"/>
      <c r="J345" s="53"/>
      <c r="K345" s="21"/>
      <c r="L345" s="54"/>
      <c r="M345" s="53"/>
      <c r="N345" s="20"/>
      <c r="O345" s="56"/>
      <c r="P345" s="55"/>
      <c r="Q345" s="20"/>
      <c r="R345" s="56"/>
      <c r="S345" s="55"/>
      <c r="T345" s="20"/>
      <c r="U345" s="56"/>
      <c r="V345" s="55"/>
      <c r="W345" s="20"/>
      <c r="X345" s="56"/>
      <c r="Y345" s="57">
        <v>1</v>
      </c>
      <c r="Z345" s="38">
        <v>3</v>
      </c>
      <c r="AA345" s="38">
        <v>1</v>
      </c>
      <c r="AB345" s="38">
        <v>8</v>
      </c>
      <c r="AC345" s="39">
        <f t="shared" si="9"/>
        <v>33.333333333333329</v>
      </c>
    </row>
    <row r="346" spans="1:29" ht="20.100000000000001" customHeight="1" x14ac:dyDescent="0.3">
      <c r="A346" s="24">
        <v>33</v>
      </c>
      <c r="B346" s="18" t="s">
        <v>148</v>
      </c>
      <c r="C346" s="48" t="s">
        <v>291</v>
      </c>
      <c r="D346" s="53">
        <v>-2</v>
      </c>
      <c r="E346" s="21">
        <v>-3</v>
      </c>
      <c r="F346" s="54">
        <v>6</v>
      </c>
      <c r="G346" s="53"/>
      <c r="H346" s="21"/>
      <c r="I346" s="54"/>
      <c r="J346" s="53"/>
      <c r="K346" s="21"/>
      <c r="L346" s="54"/>
      <c r="M346" s="53"/>
      <c r="N346" s="21"/>
      <c r="O346" s="54"/>
      <c r="P346" s="53"/>
      <c r="Q346" s="21"/>
      <c r="R346" s="54"/>
      <c r="S346" s="53"/>
      <c r="T346" s="21"/>
      <c r="U346" s="54"/>
      <c r="V346" s="53"/>
      <c r="W346" s="21"/>
      <c r="X346" s="54"/>
      <c r="Y346" s="57">
        <v>1</v>
      </c>
      <c r="Z346" s="37">
        <v>3</v>
      </c>
      <c r="AA346" s="37">
        <v>1</v>
      </c>
      <c r="AB346" s="37">
        <v>1</v>
      </c>
      <c r="AC346" s="39">
        <f t="shared" ref="AC346:AC369" si="10">AA346/Z346*100</f>
        <v>33.333333333333329</v>
      </c>
    </row>
    <row r="347" spans="1:29" ht="20.100000000000001" customHeight="1" x14ac:dyDescent="0.3">
      <c r="A347" s="24">
        <v>34</v>
      </c>
      <c r="B347" s="18" t="s">
        <v>65</v>
      </c>
      <c r="C347" s="48" t="s">
        <v>463</v>
      </c>
      <c r="D347" s="53">
        <v>-1</v>
      </c>
      <c r="E347" s="21">
        <v>5</v>
      </c>
      <c r="F347" s="54">
        <v>-4</v>
      </c>
      <c r="G347" s="53"/>
      <c r="H347" s="21"/>
      <c r="I347" s="54"/>
      <c r="J347" s="53"/>
      <c r="K347" s="21"/>
      <c r="L347" s="54"/>
      <c r="M347" s="53"/>
      <c r="N347" s="21"/>
      <c r="O347" s="54"/>
      <c r="P347" s="53"/>
      <c r="Q347" s="21"/>
      <c r="R347" s="54"/>
      <c r="S347" s="53"/>
      <c r="T347" s="21"/>
      <c r="U347" s="54"/>
      <c r="V347" s="53"/>
      <c r="W347" s="21"/>
      <c r="X347" s="54"/>
      <c r="Y347" s="57">
        <v>1</v>
      </c>
      <c r="Z347" s="37">
        <v>3</v>
      </c>
      <c r="AA347" s="37">
        <v>1</v>
      </c>
      <c r="AB347" s="37">
        <v>0</v>
      </c>
      <c r="AC347" s="39">
        <f t="shared" si="10"/>
        <v>33.333333333333329</v>
      </c>
    </row>
    <row r="348" spans="1:29" ht="20.100000000000001" customHeight="1" x14ac:dyDescent="0.3">
      <c r="A348" s="24">
        <v>35</v>
      </c>
      <c r="B348" s="18" t="s">
        <v>534</v>
      </c>
      <c r="C348" s="48" t="s">
        <v>119</v>
      </c>
      <c r="D348" s="53">
        <v>-6</v>
      </c>
      <c r="E348" s="21">
        <v>-13</v>
      </c>
      <c r="F348" s="54">
        <v>10</v>
      </c>
      <c r="G348" s="53"/>
      <c r="H348" s="21"/>
      <c r="I348" s="54"/>
      <c r="J348" s="53"/>
      <c r="K348" s="21"/>
      <c r="L348" s="54"/>
      <c r="M348" s="53"/>
      <c r="N348" s="21"/>
      <c r="O348" s="54"/>
      <c r="P348" s="53"/>
      <c r="Q348" s="21"/>
      <c r="R348" s="54"/>
      <c r="S348" s="53"/>
      <c r="T348" s="21"/>
      <c r="U348" s="54"/>
      <c r="V348" s="53"/>
      <c r="W348" s="21"/>
      <c r="X348" s="54"/>
      <c r="Y348" s="57">
        <v>1</v>
      </c>
      <c r="Z348" s="37">
        <v>3</v>
      </c>
      <c r="AA348" s="37">
        <v>1</v>
      </c>
      <c r="AB348" s="37">
        <v>-9</v>
      </c>
      <c r="AC348" s="39">
        <f t="shared" si="10"/>
        <v>33.333333333333329</v>
      </c>
    </row>
    <row r="349" spans="1:29" ht="20.100000000000001" customHeight="1" x14ac:dyDescent="0.3">
      <c r="A349" s="24">
        <v>36</v>
      </c>
      <c r="B349" s="18" t="s">
        <v>45</v>
      </c>
      <c r="C349" s="48" t="s">
        <v>119</v>
      </c>
      <c r="D349" s="53">
        <v>-6</v>
      </c>
      <c r="E349" s="21">
        <v>-13</v>
      </c>
      <c r="F349" s="54">
        <v>10</v>
      </c>
      <c r="G349" s="53"/>
      <c r="H349" s="21"/>
      <c r="I349" s="54"/>
      <c r="J349" s="53"/>
      <c r="K349" s="21"/>
      <c r="L349" s="54"/>
      <c r="M349" s="53"/>
      <c r="N349" s="21"/>
      <c r="O349" s="54"/>
      <c r="P349" s="53"/>
      <c r="Q349" s="21"/>
      <c r="R349" s="54"/>
      <c r="S349" s="53"/>
      <c r="T349" s="21"/>
      <c r="U349" s="54"/>
      <c r="V349" s="53"/>
      <c r="W349" s="21"/>
      <c r="X349" s="54"/>
      <c r="Y349" s="57">
        <v>1</v>
      </c>
      <c r="Z349" s="37">
        <v>3</v>
      </c>
      <c r="AA349" s="37">
        <v>1</v>
      </c>
      <c r="AB349" s="37">
        <v>-9</v>
      </c>
      <c r="AC349" s="39">
        <f t="shared" si="10"/>
        <v>33.333333333333329</v>
      </c>
    </row>
    <row r="350" spans="1:29" ht="20.100000000000001" customHeight="1" x14ac:dyDescent="0.3">
      <c r="A350" s="24">
        <v>37</v>
      </c>
      <c r="B350" s="18" t="s">
        <v>533</v>
      </c>
      <c r="C350" s="48" t="s">
        <v>543</v>
      </c>
      <c r="D350" s="53">
        <v>-10</v>
      </c>
      <c r="E350" s="21">
        <v>5</v>
      </c>
      <c r="F350" s="54">
        <v>-9</v>
      </c>
      <c r="G350" s="53"/>
      <c r="H350" s="21"/>
      <c r="I350" s="54"/>
      <c r="J350" s="53"/>
      <c r="K350" s="21"/>
      <c r="L350" s="54"/>
      <c r="M350" s="53"/>
      <c r="N350" s="21"/>
      <c r="O350" s="54"/>
      <c r="P350" s="55"/>
      <c r="Q350" s="20"/>
      <c r="R350" s="56"/>
      <c r="S350" s="55"/>
      <c r="T350" s="20"/>
      <c r="U350" s="56"/>
      <c r="V350" s="55"/>
      <c r="W350" s="20"/>
      <c r="X350" s="56"/>
      <c r="Y350" s="57">
        <v>1</v>
      </c>
      <c r="Z350" s="38">
        <v>3</v>
      </c>
      <c r="AA350" s="38">
        <v>1</v>
      </c>
      <c r="AB350" s="38">
        <v>-14</v>
      </c>
      <c r="AC350" s="39">
        <f t="shared" si="10"/>
        <v>33.333333333333329</v>
      </c>
    </row>
    <row r="351" spans="1:29" ht="20.100000000000001" customHeight="1" x14ac:dyDescent="0.3">
      <c r="A351" s="24">
        <v>38</v>
      </c>
      <c r="B351" s="18" t="s">
        <v>348</v>
      </c>
      <c r="C351" s="48" t="s">
        <v>465</v>
      </c>
      <c r="D351" s="53">
        <v>1</v>
      </c>
      <c r="E351" s="21">
        <v>-5</v>
      </c>
      <c r="F351" s="54">
        <v>-11</v>
      </c>
      <c r="G351" s="53"/>
      <c r="H351" s="21"/>
      <c r="I351" s="54"/>
      <c r="J351" s="53"/>
      <c r="K351" s="21"/>
      <c r="L351" s="54"/>
      <c r="M351" s="53"/>
      <c r="N351" s="21"/>
      <c r="O351" s="54"/>
      <c r="P351" s="53"/>
      <c r="Q351" s="21"/>
      <c r="R351" s="54"/>
      <c r="S351" s="53"/>
      <c r="T351" s="21"/>
      <c r="U351" s="54"/>
      <c r="V351" s="53"/>
      <c r="W351" s="21"/>
      <c r="X351" s="54"/>
      <c r="Y351" s="57">
        <v>1</v>
      </c>
      <c r="Z351" s="37">
        <v>3</v>
      </c>
      <c r="AA351" s="37">
        <v>1</v>
      </c>
      <c r="AB351" s="37">
        <v>-15</v>
      </c>
      <c r="AC351" s="39">
        <f t="shared" si="10"/>
        <v>33.333333333333329</v>
      </c>
    </row>
    <row r="352" spans="1:29" ht="20.100000000000001" customHeight="1" x14ac:dyDescent="0.3">
      <c r="A352" s="24">
        <v>39</v>
      </c>
      <c r="B352" s="18" t="s">
        <v>347</v>
      </c>
      <c r="C352" s="48" t="s">
        <v>465</v>
      </c>
      <c r="D352" s="53">
        <v>1</v>
      </c>
      <c r="E352" s="21">
        <v>-5</v>
      </c>
      <c r="F352" s="54">
        <v>-11</v>
      </c>
      <c r="G352" s="53"/>
      <c r="H352" s="21"/>
      <c r="I352" s="54"/>
      <c r="J352" s="53"/>
      <c r="K352" s="21"/>
      <c r="L352" s="54"/>
      <c r="M352" s="53"/>
      <c r="N352" s="21"/>
      <c r="O352" s="54"/>
      <c r="P352" s="53"/>
      <c r="Q352" s="21"/>
      <c r="R352" s="54"/>
      <c r="S352" s="53"/>
      <c r="T352" s="21"/>
      <c r="U352" s="54"/>
      <c r="V352" s="53"/>
      <c r="W352" s="21"/>
      <c r="X352" s="54"/>
      <c r="Y352" s="57">
        <v>1</v>
      </c>
      <c r="Z352" s="37">
        <v>3</v>
      </c>
      <c r="AA352" s="37">
        <v>1</v>
      </c>
      <c r="AB352" s="37">
        <v>-15</v>
      </c>
      <c r="AC352" s="39">
        <f t="shared" si="10"/>
        <v>33.333333333333329</v>
      </c>
    </row>
    <row r="353" spans="1:29" ht="20.100000000000001" customHeight="1" x14ac:dyDescent="0.3">
      <c r="A353" s="24">
        <v>40</v>
      </c>
      <c r="B353" s="18" t="s">
        <v>245</v>
      </c>
      <c r="C353" s="48" t="s">
        <v>293</v>
      </c>
      <c r="D353" s="53">
        <v>-9</v>
      </c>
      <c r="E353" s="21">
        <v>-10</v>
      </c>
      <c r="F353" s="54">
        <v>1</v>
      </c>
      <c r="G353" s="53"/>
      <c r="H353" s="21"/>
      <c r="I353" s="54"/>
      <c r="J353" s="53"/>
      <c r="K353" s="21"/>
      <c r="L353" s="54"/>
      <c r="M353" s="53"/>
      <c r="N353" s="21"/>
      <c r="O353" s="54"/>
      <c r="P353" s="53"/>
      <c r="Q353" s="21"/>
      <c r="R353" s="54"/>
      <c r="S353" s="53"/>
      <c r="T353" s="21"/>
      <c r="U353" s="54"/>
      <c r="V353" s="53"/>
      <c r="W353" s="21"/>
      <c r="X353" s="54"/>
      <c r="Y353" s="57">
        <v>1</v>
      </c>
      <c r="Z353" s="37">
        <v>3</v>
      </c>
      <c r="AA353" s="37">
        <v>1</v>
      </c>
      <c r="AB353" s="37">
        <v>-18</v>
      </c>
      <c r="AC353" s="39">
        <f t="shared" si="10"/>
        <v>33.333333333333329</v>
      </c>
    </row>
    <row r="354" spans="1:29" ht="20.100000000000001" customHeight="1" x14ac:dyDescent="0.3">
      <c r="A354" s="24">
        <v>41</v>
      </c>
      <c r="B354" s="18" t="s">
        <v>202</v>
      </c>
      <c r="C354" s="48" t="s">
        <v>481</v>
      </c>
      <c r="D354" s="53">
        <v>9</v>
      </c>
      <c r="E354" s="21">
        <v>-1</v>
      </c>
      <c r="F354" s="54">
        <v>-1</v>
      </c>
      <c r="G354" s="53">
        <v>-5</v>
      </c>
      <c r="H354" s="21">
        <v>-3</v>
      </c>
      <c r="I354" s="54">
        <v>-10</v>
      </c>
      <c r="J354" s="53"/>
      <c r="K354" s="21"/>
      <c r="L354" s="54"/>
      <c r="M354" s="53"/>
      <c r="N354" s="21"/>
      <c r="O354" s="54"/>
      <c r="P354" s="53"/>
      <c r="Q354" s="21"/>
      <c r="R354" s="54"/>
      <c r="S354" s="53"/>
      <c r="T354" s="21"/>
      <c r="U354" s="54"/>
      <c r="V354" s="53"/>
      <c r="W354" s="21"/>
      <c r="X354" s="54"/>
      <c r="Y354" s="57">
        <v>2</v>
      </c>
      <c r="Z354" s="37">
        <v>6</v>
      </c>
      <c r="AA354" s="37">
        <v>1</v>
      </c>
      <c r="AB354" s="37">
        <v>-11</v>
      </c>
      <c r="AC354" s="39">
        <f t="shared" si="10"/>
        <v>16.666666666666664</v>
      </c>
    </row>
    <row r="355" spans="1:29" ht="20.100000000000001" customHeight="1" x14ac:dyDescent="0.3">
      <c r="A355" s="24">
        <v>42</v>
      </c>
      <c r="B355" s="18" t="s">
        <v>379</v>
      </c>
      <c r="C355" s="48" t="s">
        <v>543</v>
      </c>
      <c r="D355" s="53">
        <v>-10</v>
      </c>
      <c r="E355" s="21">
        <v>5</v>
      </c>
      <c r="F355" s="54">
        <v>12</v>
      </c>
      <c r="G355" s="53"/>
      <c r="H355" s="21"/>
      <c r="I355" s="54"/>
      <c r="J355" s="53"/>
      <c r="K355" s="21"/>
      <c r="L355" s="54"/>
      <c r="M355" s="53"/>
      <c r="N355" s="21"/>
      <c r="O355" s="54"/>
      <c r="P355" s="53"/>
      <c r="Q355" s="21"/>
      <c r="R355" s="54"/>
      <c r="S355" s="53"/>
      <c r="T355" s="21"/>
      <c r="U355" s="54"/>
      <c r="V355" s="53"/>
      <c r="W355" s="21"/>
      <c r="X355" s="54"/>
      <c r="Y355" s="57">
        <v>1</v>
      </c>
      <c r="Z355" s="37">
        <v>3</v>
      </c>
      <c r="AA355" s="37">
        <v>0</v>
      </c>
      <c r="AB355" s="37">
        <v>7</v>
      </c>
      <c r="AC355" s="39">
        <f t="shared" si="10"/>
        <v>0</v>
      </c>
    </row>
    <row r="356" spans="1:29" ht="20.100000000000001" customHeight="1" x14ac:dyDescent="0.3">
      <c r="A356" s="24">
        <v>43</v>
      </c>
      <c r="B356" s="18" t="s">
        <v>381</v>
      </c>
      <c r="C356" s="48" t="s">
        <v>543</v>
      </c>
      <c r="D356" s="53">
        <v>-3</v>
      </c>
      <c r="E356" s="21">
        <v>-4</v>
      </c>
      <c r="F356" s="54">
        <v>-9</v>
      </c>
      <c r="G356" s="53"/>
      <c r="H356" s="21"/>
      <c r="I356" s="54"/>
      <c r="J356" s="53"/>
      <c r="K356" s="21"/>
      <c r="L356" s="54"/>
      <c r="M356" s="53"/>
      <c r="N356" s="21"/>
      <c r="O356" s="54"/>
      <c r="P356" s="53"/>
      <c r="Q356" s="21"/>
      <c r="R356" s="54"/>
      <c r="S356" s="53"/>
      <c r="T356" s="21"/>
      <c r="U356" s="54"/>
      <c r="V356" s="53"/>
      <c r="W356" s="21"/>
      <c r="X356" s="54"/>
      <c r="Y356" s="57">
        <v>1</v>
      </c>
      <c r="Z356" s="37">
        <v>3</v>
      </c>
      <c r="AA356" s="37">
        <v>0</v>
      </c>
      <c r="AB356" s="37">
        <v>-16</v>
      </c>
      <c r="AC356" s="39">
        <f t="shared" si="10"/>
        <v>0</v>
      </c>
    </row>
    <row r="357" spans="1:29" ht="20.100000000000001" customHeight="1" x14ac:dyDescent="0.3">
      <c r="A357" s="24">
        <v>44</v>
      </c>
      <c r="B357" s="18" t="s">
        <v>383</v>
      </c>
      <c r="C357" s="48" t="s">
        <v>543</v>
      </c>
      <c r="D357" s="53">
        <v>-3</v>
      </c>
      <c r="E357" s="21">
        <v>-4</v>
      </c>
      <c r="F357" s="54">
        <v>-9</v>
      </c>
      <c r="G357" s="53"/>
      <c r="H357" s="21"/>
      <c r="I357" s="54"/>
      <c r="J357" s="53"/>
      <c r="K357" s="21"/>
      <c r="L357" s="54"/>
      <c r="M357" s="53"/>
      <c r="N357" s="21"/>
      <c r="O357" s="54"/>
      <c r="P357" s="53"/>
      <c r="Q357" s="21"/>
      <c r="R357" s="54"/>
      <c r="S357" s="53"/>
      <c r="T357" s="21"/>
      <c r="U357" s="54"/>
      <c r="V357" s="53"/>
      <c r="W357" s="21"/>
      <c r="X357" s="54"/>
      <c r="Y357" s="57">
        <v>1</v>
      </c>
      <c r="Z357" s="37">
        <v>3</v>
      </c>
      <c r="AA357" s="37">
        <v>0</v>
      </c>
      <c r="AB357" s="37">
        <v>-16</v>
      </c>
      <c r="AC357" s="39">
        <f t="shared" si="10"/>
        <v>0</v>
      </c>
    </row>
    <row r="358" spans="1:29" ht="20.100000000000001" customHeight="1" x14ac:dyDescent="0.3">
      <c r="A358" s="24">
        <v>45</v>
      </c>
      <c r="B358" s="18" t="s">
        <v>532</v>
      </c>
      <c r="C358" s="48" t="s">
        <v>293</v>
      </c>
      <c r="D358" s="53">
        <v>-9</v>
      </c>
      <c r="E358" s="21">
        <v>-10</v>
      </c>
      <c r="F358" s="54">
        <v>-6</v>
      </c>
      <c r="G358" s="53"/>
      <c r="H358" s="21"/>
      <c r="I358" s="54"/>
      <c r="J358" s="53"/>
      <c r="K358" s="21"/>
      <c r="L358" s="54"/>
      <c r="M358" s="53"/>
      <c r="N358" s="21"/>
      <c r="O358" s="54"/>
      <c r="P358" s="53"/>
      <c r="Q358" s="21"/>
      <c r="R358" s="54"/>
      <c r="S358" s="53"/>
      <c r="T358" s="21"/>
      <c r="U358" s="54"/>
      <c r="V358" s="53"/>
      <c r="W358" s="21"/>
      <c r="X358" s="54"/>
      <c r="Y358" s="57">
        <v>1</v>
      </c>
      <c r="Z358" s="37">
        <v>3</v>
      </c>
      <c r="AA358" s="37">
        <v>0</v>
      </c>
      <c r="AB358" s="37">
        <v>-25</v>
      </c>
      <c r="AC358" s="39">
        <f t="shared" si="10"/>
        <v>0</v>
      </c>
    </row>
    <row r="359" spans="1:29" ht="20.100000000000001" customHeight="1" x14ac:dyDescent="0.3">
      <c r="A359" s="24">
        <v>46</v>
      </c>
      <c r="B359" s="18" t="s">
        <v>536</v>
      </c>
      <c r="C359" s="48" t="s">
        <v>544</v>
      </c>
      <c r="D359" s="53">
        <v>-11</v>
      </c>
      <c r="E359" s="21">
        <v>-7</v>
      </c>
      <c r="F359" s="54">
        <v>-12</v>
      </c>
      <c r="G359" s="53"/>
      <c r="H359" s="21"/>
      <c r="I359" s="54"/>
      <c r="J359" s="53"/>
      <c r="K359" s="21"/>
      <c r="L359" s="54"/>
      <c r="M359" s="53"/>
      <c r="N359" s="21"/>
      <c r="O359" s="54"/>
      <c r="P359" s="55"/>
      <c r="Q359" s="20"/>
      <c r="R359" s="56"/>
      <c r="S359" s="55"/>
      <c r="T359" s="20"/>
      <c r="U359" s="56"/>
      <c r="V359" s="55"/>
      <c r="W359" s="20"/>
      <c r="X359" s="56"/>
      <c r="Y359" s="57">
        <v>1</v>
      </c>
      <c r="Z359" s="38">
        <v>3</v>
      </c>
      <c r="AA359" s="38">
        <v>0</v>
      </c>
      <c r="AB359" s="38">
        <v>-30</v>
      </c>
      <c r="AC359" s="39">
        <f t="shared" si="10"/>
        <v>0</v>
      </c>
    </row>
    <row r="360" spans="1:29" ht="20.100000000000001" customHeight="1" x14ac:dyDescent="0.3">
      <c r="A360" s="24">
        <v>47</v>
      </c>
      <c r="B360" s="18" t="s">
        <v>537</v>
      </c>
      <c r="C360" s="48" t="s">
        <v>544</v>
      </c>
      <c r="D360" s="53">
        <v>-11</v>
      </c>
      <c r="E360" s="21">
        <v>-7</v>
      </c>
      <c r="F360" s="54">
        <v>-12</v>
      </c>
      <c r="G360" s="53"/>
      <c r="H360" s="21"/>
      <c r="I360" s="54"/>
      <c r="J360" s="53"/>
      <c r="K360" s="21"/>
      <c r="L360" s="54"/>
      <c r="M360" s="53"/>
      <c r="N360" s="21"/>
      <c r="O360" s="54"/>
      <c r="P360" s="53"/>
      <c r="Q360" s="21"/>
      <c r="R360" s="54"/>
      <c r="S360" s="53"/>
      <c r="T360" s="21"/>
      <c r="U360" s="54"/>
      <c r="V360" s="53"/>
      <c r="W360" s="21"/>
      <c r="X360" s="54"/>
      <c r="Y360" s="57">
        <v>1</v>
      </c>
      <c r="Z360" s="37">
        <v>3</v>
      </c>
      <c r="AA360" s="37">
        <v>0</v>
      </c>
      <c r="AB360" s="37">
        <v>-30</v>
      </c>
      <c r="AC360" s="39">
        <f t="shared" si="10"/>
        <v>0</v>
      </c>
    </row>
    <row r="361" spans="1:29" ht="20.100000000000001" customHeight="1" x14ac:dyDescent="0.3">
      <c r="A361" s="24">
        <v>48</v>
      </c>
      <c r="B361" s="18" t="s">
        <v>538</v>
      </c>
      <c r="C361" s="48" t="s">
        <v>544</v>
      </c>
      <c r="D361" s="53">
        <v>-11</v>
      </c>
      <c r="E361" s="21">
        <v>-7</v>
      </c>
      <c r="F361" s="54">
        <v>-12</v>
      </c>
      <c r="G361" s="53"/>
      <c r="H361" s="21"/>
      <c r="I361" s="54"/>
      <c r="J361" s="53"/>
      <c r="K361" s="21"/>
      <c r="L361" s="54"/>
      <c r="M361" s="53"/>
      <c r="N361" s="21"/>
      <c r="O361" s="54"/>
      <c r="P361" s="53"/>
      <c r="Q361" s="21"/>
      <c r="R361" s="54"/>
      <c r="S361" s="53"/>
      <c r="T361" s="21"/>
      <c r="U361" s="54"/>
      <c r="V361" s="53"/>
      <c r="W361" s="21"/>
      <c r="X361" s="54"/>
      <c r="Y361" s="57">
        <v>1</v>
      </c>
      <c r="Z361" s="37">
        <v>3</v>
      </c>
      <c r="AA361" s="37">
        <v>0</v>
      </c>
      <c r="AB361" s="37">
        <v>-30</v>
      </c>
      <c r="AC361" s="39">
        <f t="shared" si="10"/>
        <v>0</v>
      </c>
    </row>
    <row r="362" spans="1:29" ht="20.100000000000001" customHeight="1" x14ac:dyDescent="0.3">
      <c r="A362" s="24">
        <v>49</v>
      </c>
      <c r="B362" s="18" t="s">
        <v>191</v>
      </c>
      <c r="C362" s="48" t="s">
        <v>291</v>
      </c>
      <c r="D362" s="53">
        <v>-2</v>
      </c>
      <c r="E362" s="21">
        <v>-3</v>
      </c>
      <c r="F362" s="54"/>
      <c r="G362" s="53"/>
      <c r="H362" s="21"/>
      <c r="I362" s="54"/>
      <c r="J362" s="53"/>
      <c r="K362" s="21"/>
      <c r="L362" s="54"/>
      <c r="M362" s="53"/>
      <c r="N362" s="20"/>
      <c r="O362" s="54"/>
      <c r="P362" s="53"/>
      <c r="Q362" s="21"/>
      <c r="R362" s="54"/>
      <c r="S362" s="53"/>
      <c r="T362" s="21"/>
      <c r="U362" s="54"/>
      <c r="V362" s="53"/>
      <c r="W362" s="20"/>
      <c r="X362" s="56"/>
      <c r="Y362" s="57">
        <v>1</v>
      </c>
      <c r="Z362" s="38">
        <v>2</v>
      </c>
      <c r="AA362" s="38">
        <v>0</v>
      </c>
      <c r="AB362" s="38">
        <v>-5</v>
      </c>
      <c r="AC362" s="39">
        <f t="shared" si="10"/>
        <v>0</v>
      </c>
    </row>
    <row r="363" spans="1:29" ht="20.100000000000001" customHeight="1" x14ac:dyDescent="0.3">
      <c r="A363" s="24">
        <v>50</v>
      </c>
      <c r="B363" s="18" t="s">
        <v>541</v>
      </c>
      <c r="C363" s="48" t="s">
        <v>544</v>
      </c>
      <c r="D363" s="53">
        <v>-11</v>
      </c>
      <c r="E363" s="21"/>
      <c r="F363" s="54">
        <v>-12</v>
      </c>
      <c r="G363" s="53"/>
      <c r="H363" s="21"/>
      <c r="I363" s="54"/>
      <c r="J363" s="53"/>
      <c r="K363" s="21"/>
      <c r="L363" s="54"/>
      <c r="M363" s="53"/>
      <c r="N363" s="21"/>
      <c r="O363" s="54"/>
      <c r="P363" s="53"/>
      <c r="Q363" s="21"/>
      <c r="R363" s="54"/>
      <c r="S363" s="53"/>
      <c r="T363" s="21"/>
      <c r="U363" s="54"/>
      <c r="V363" s="53"/>
      <c r="W363" s="21"/>
      <c r="X363" s="54"/>
      <c r="Y363" s="57">
        <v>1</v>
      </c>
      <c r="Z363" s="38">
        <v>2</v>
      </c>
      <c r="AA363" s="38">
        <v>0</v>
      </c>
      <c r="AB363" s="38">
        <v>-23</v>
      </c>
      <c r="AC363" s="39">
        <f t="shared" si="10"/>
        <v>0</v>
      </c>
    </row>
    <row r="364" spans="1:29" ht="20.100000000000001" customHeight="1" x14ac:dyDescent="0.3">
      <c r="A364" s="24">
        <v>51</v>
      </c>
      <c r="B364" s="18" t="s">
        <v>540</v>
      </c>
      <c r="C364" s="48" t="s">
        <v>544</v>
      </c>
      <c r="D364" s="53">
        <v>-13</v>
      </c>
      <c r="E364" s="21">
        <v>-12</v>
      </c>
      <c r="F364" s="54"/>
      <c r="G364" s="53"/>
      <c r="H364" s="21"/>
      <c r="I364" s="54"/>
      <c r="J364" s="53"/>
      <c r="K364" s="21"/>
      <c r="L364" s="54"/>
      <c r="M364" s="53"/>
      <c r="N364" s="21"/>
      <c r="O364" s="54"/>
      <c r="P364" s="53"/>
      <c r="Q364" s="21"/>
      <c r="R364" s="54"/>
      <c r="S364" s="53"/>
      <c r="T364" s="21"/>
      <c r="U364" s="54"/>
      <c r="V364" s="53"/>
      <c r="W364" s="21"/>
      <c r="X364" s="54"/>
      <c r="Y364" s="57">
        <v>1</v>
      </c>
      <c r="Z364" s="37">
        <v>2</v>
      </c>
      <c r="AA364" s="37">
        <v>0</v>
      </c>
      <c r="AB364" s="37">
        <v>-25</v>
      </c>
      <c r="AC364" s="39">
        <f t="shared" si="10"/>
        <v>0</v>
      </c>
    </row>
    <row r="365" spans="1:29" ht="20.100000000000001" customHeight="1" x14ac:dyDescent="0.3">
      <c r="A365" s="83"/>
      <c r="B365" s="67" t="s">
        <v>176</v>
      </c>
      <c r="C365" s="68" t="s">
        <v>293</v>
      </c>
      <c r="D365" s="69">
        <v>1</v>
      </c>
      <c r="E365" s="70"/>
      <c r="F365" s="71"/>
      <c r="G365" s="69"/>
      <c r="H365" s="70"/>
      <c r="I365" s="71"/>
      <c r="J365" s="69"/>
      <c r="K365" s="70"/>
      <c r="L365" s="71"/>
      <c r="M365" s="69"/>
      <c r="N365" s="70"/>
      <c r="O365" s="71"/>
      <c r="P365" s="69"/>
      <c r="Q365" s="70"/>
      <c r="R365" s="71"/>
      <c r="S365" s="69"/>
      <c r="T365" s="70"/>
      <c r="U365" s="71"/>
      <c r="V365" s="69"/>
      <c r="W365" s="70"/>
      <c r="X365" s="71"/>
      <c r="Y365" s="72">
        <v>1</v>
      </c>
      <c r="Z365" s="66">
        <v>1</v>
      </c>
      <c r="AA365" s="66">
        <v>1</v>
      </c>
      <c r="AB365" s="66">
        <v>1</v>
      </c>
      <c r="AC365" s="84">
        <f t="shared" si="10"/>
        <v>100</v>
      </c>
    </row>
    <row r="366" spans="1:29" ht="20.100000000000001" customHeight="1" x14ac:dyDescent="0.3">
      <c r="A366" s="83"/>
      <c r="B366" s="67" t="s">
        <v>180</v>
      </c>
      <c r="C366" s="68" t="s">
        <v>293</v>
      </c>
      <c r="D366" s="69"/>
      <c r="E366" s="70">
        <v>-6</v>
      </c>
      <c r="F366" s="71"/>
      <c r="G366" s="69"/>
      <c r="H366" s="70"/>
      <c r="I366" s="71"/>
      <c r="J366" s="69"/>
      <c r="K366" s="70"/>
      <c r="L366" s="71"/>
      <c r="M366" s="69"/>
      <c r="N366" s="70"/>
      <c r="O366" s="71"/>
      <c r="P366" s="69"/>
      <c r="Q366" s="70"/>
      <c r="R366" s="71"/>
      <c r="S366" s="69"/>
      <c r="T366" s="70"/>
      <c r="U366" s="71"/>
      <c r="V366" s="69"/>
      <c r="W366" s="70"/>
      <c r="X366" s="71"/>
      <c r="Y366" s="72">
        <v>1</v>
      </c>
      <c r="Z366" s="66">
        <v>1</v>
      </c>
      <c r="AA366" s="66">
        <v>0</v>
      </c>
      <c r="AB366" s="66">
        <v>-6</v>
      </c>
      <c r="AC366" s="84">
        <f t="shared" si="10"/>
        <v>0</v>
      </c>
    </row>
    <row r="367" spans="1:29" ht="20.100000000000001" customHeight="1" x14ac:dyDescent="0.3">
      <c r="A367" s="83"/>
      <c r="B367" s="67" t="s">
        <v>542</v>
      </c>
      <c r="C367" s="68" t="s">
        <v>544</v>
      </c>
      <c r="D367" s="69">
        <v>-11</v>
      </c>
      <c r="E367" s="70"/>
      <c r="F367" s="71"/>
      <c r="G367" s="69"/>
      <c r="H367" s="70"/>
      <c r="I367" s="71"/>
      <c r="J367" s="69"/>
      <c r="K367" s="70"/>
      <c r="L367" s="71"/>
      <c r="M367" s="69"/>
      <c r="N367" s="70"/>
      <c r="O367" s="71"/>
      <c r="P367" s="69"/>
      <c r="Q367" s="70"/>
      <c r="R367" s="71"/>
      <c r="S367" s="69"/>
      <c r="T367" s="70"/>
      <c r="U367" s="71"/>
      <c r="V367" s="69"/>
      <c r="W367" s="70"/>
      <c r="X367" s="71"/>
      <c r="Y367" s="72">
        <v>1</v>
      </c>
      <c r="Z367" s="66">
        <v>1</v>
      </c>
      <c r="AA367" s="66">
        <v>0</v>
      </c>
      <c r="AB367" s="66">
        <v>-11</v>
      </c>
      <c r="AC367" s="84">
        <f t="shared" si="10"/>
        <v>0</v>
      </c>
    </row>
    <row r="368" spans="1:29" ht="20.100000000000001" customHeight="1" x14ac:dyDescent="0.3">
      <c r="A368" s="83"/>
      <c r="B368" s="67" t="s">
        <v>243</v>
      </c>
      <c r="C368" s="68" t="s">
        <v>293</v>
      </c>
      <c r="D368" s="69">
        <v>-13</v>
      </c>
      <c r="E368" s="70"/>
      <c r="F368" s="71"/>
      <c r="G368" s="69"/>
      <c r="H368" s="70"/>
      <c r="I368" s="71"/>
      <c r="J368" s="69"/>
      <c r="K368" s="70"/>
      <c r="L368" s="71"/>
      <c r="M368" s="69"/>
      <c r="N368" s="70"/>
      <c r="O368" s="71"/>
      <c r="P368" s="75"/>
      <c r="Q368" s="76"/>
      <c r="R368" s="77"/>
      <c r="S368" s="75"/>
      <c r="T368" s="76"/>
      <c r="U368" s="77"/>
      <c r="V368" s="75"/>
      <c r="W368" s="76"/>
      <c r="X368" s="77"/>
      <c r="Y368" s="78">
        <v>1</v>
      </c>
      <c r="Z368" s="79">
        <v>1</v>
      </c>
      <c r="AA368" s="79">
        <v>0</v>
      </c>
      <c r="AB368" s="79">
        <v>-13</v>
      </c>
      <c r="AC368" s="84">
        <f t="shared" si="10"/>
        <v>0</v>
      </c>
    </row>
    <row r="369" spans="1:253" ht="20.100000000000001" customHeight="1" x14ac:dyDescent="0.3">
      <c r="A369" s="83"/>
      <c r="B369" s="67" t="s">
        <v>539</v>
      </c>
      <c r="C369" s="68" t="s">
        <v>544</v>
      </c>
      <c r="D369" s="69">
        <v>-13</v>
      </c>
      <c r="E369" s="70"/>
      <c r="F369" s="71"/>
      <c r="G369" s="69"/>
      <c r="H369" s="70"/>
      <c r="I369" s="71"/>
      <c r="J369" s="69"/>
      <c r="K369" s="70"/>
      <c r="L369" s="71"/>
      <c r="M369" s="69"/>
      <c r="N369" s="70"/>
      <c r="O369" s="71"/>
      <c r="P369" s="69"/>
      <c r="Q369" s="70"/>
      <c r="R369" s="71"/>
      <c r="S369" s="69"/>
      <c r="T369" s="70"/>
      <c r="U369" s="71"/>
      <c r="V369" s="69"/>
      <c r="W369" s="70"/>
      <c r="X369" s="71"/>
      <c r="Y369" s="72">
        <v>1</v>
      </c>
      <c r="Z369" s="66">
        <v>1</v>
      </c>
      <c r="AA369" s="66">
        <v>0</v>
      </c>
      <c r="AB369" s="66">
        <v>-13</v>
      </c>
      <c r="AC369" s="84">
        <f t="shared" si="10"/>
        <v>0</v>
      </c>
    </row>
    <row r="370" spans="1:253" ht="6" customHeight="1" thickBot="1" x14ac:dyDescent="0.35"/>
    <row r="371" spans="1:253" ht="18" thickBot="1" x14ac:dyDescent="0.35">
      <c r="A371" s="637" t="s">
        <v>341</v>
      </c>
      <c r="B371" s="638"/>
      <c r="C371" s="638"/>
      <c r="D371" s="638"/>
      <c r="E371" s="638"/>
      <c r="F371" s="638"/>
      <c r="G371" s="638"/>
      <c r="H371" s="638"/>
      <c r="I371" s="638"/>
      <c r="J371" s="638"/>
      <c r="K371" s="638"/>
      <c r="L371" s="638"/>
      <c r="M371" s="638"/>
      <c r="N371" s="638"/>
      <c r="O371" s="638"/>
      <c r="P371" s="638"/>
      <c r="Q371" s="638"/>
      <c r="R371" s="638"/>
      <c r="S371" s="638"/>
      <c r="T371" s="638"/>
      <c r="U371" s="638"/>
      <c r="V371" s="638"/>
      <c r="W371" s="638"/>
      <c r="X371" s="638"/>
      <c r="Y371" s="638"/>
      <c r="Z371" s="638"/>
      <c r="AA371" s="638"/>
      <c r="AB371" s="638"/>
      <c r="AC371" s="639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  <c r="BI371" s="208"/>
      <c r="BJ371" s="208"/>
      <c r="BK371" s="208"/>
      <c r="BL371" s="208"/>
      <c r="BM371" s="208"/>
      <c r="BN371" s="208"/>
      <c r="BO371" s="208"/>
      <c r="BP371" s="208"/>
      <c r="BQ371" s="208"/>
      <c r="BR371" s="208"/>
      <c r="BS371" s="208"/>
      <c r="BT371" s="208"/>
      <c r="BU371" s="208"/>
      <c r="BV371" s="208"/>
      <c r="BW371" s="208"/>
      <c r="BX371" s="208"/>
      <c r="BY371" s="208"/>
      <c r="BZ371" s="208"/>
      <c r="CA371" s="208"/>
      <c r="CB371" s="208"/>
      <c r="CC371" s="208"/>
      <c r="CD371" s="208"/>
      <c r="CE371" s="208"/>
      <c r="CF371" s="208"/>
      <c r="CG371" s="208"/>
      <c r="CH371" s="208"/>
      <c r="CI371" s="208"/>
      <c r="CJ371" s="208"/>
      <c r="CK371" s="208"/>
      <c r="CL371" s="208"/>
      <c r="CM371" s="208"/>
      <c r="CN371" s="208"/>
      <c r="CO371" s="208"/>
      <c r="CP371" s="208"/>
      <c r="CQ371" s="208"/>
      <c r="CR371" s="208"/>
      <c r="CS371" s="208"/>
      <c r="CT371" s="208"/>
      <c r="CU371" s="208"/>
      <c r="CV371" s="208"/>
      <c r="CW371" s="208"/>
      <c r="CX371" s="208"/>
      <c r="CY371" s="208"/>
      <c r="CZ371" s="208"/>
      <c r="DA371" s="208"/>
      <c r="DB371" s="208"/>
      <c r="DC371" s="208"/>
      <c r="DD371" s="208"/>
      <c r="DE371" s="208"/>
      <c r="DF371" s="208"/>
      <c r="DG371" s="208"/>
      <c r="DH371" s="208"/>
      <c r="DI371" s="208"/>
      <c r="DJ371" s="208"/>
      <c r="DK371" s="208"/>
      <c r="DL371" s="208"/>
      <c r="DM371" s="208"/>
      <c r="DN371" s="208"/>
      <c r="DO371" s="208"/>
      <c r="DP371" s="208"/>
      <c r="DQ371" s="208"/>
      <c r="DR371" s="208"/>
      <c r="DS371" s="208"/>
      <c r="DT371" s="208"/>
      <c r="DU371" s="208"/>
      <c r="DV371" s="208"/>
      <c r="DW371" s="208"/>
      <c r="DX371" s="208"/>
      <c r="DY371" s="208"/>
      <c r="DZ371" s="208"/>
      <c r="EA371" s="208"/>
      <c r="EB371" s="208"/>
      <c r="EC371" s="208"/>
      <c r="ED371" s="208"/>
      <c r="EE371" s="208"/>
      <c r="EF371" s="208"/>
      <c r="EG371" s="208"/>
      <c r="EH371" s="208"/>
      <c r="EI371" s="208"/>
      <c r="EJ371" s="208"/>
      <c r="EK371" s="208"/>
      <c r="EL371" s="208"/>
      <c r="EM371" s="208"/>
      <c r="EN371" s="208"/>
      <c r="EO371" s="208"/>
      <c r="EP371" s="208"/>
      <c r="EQ371" s="208"/>
      <c r="ER371" s="208"/>
      <c r="ES371" s="208"/>
      <c r="ET371" s="208"/>
      <c r="EU371" s="208"/>
      <c r="EV371" s="208"/>
      <c r="EW371" s="208"/>
      <c r="EX371" s="208"/>
      <c r="EY371" s="208"/>
      <c r="EZ371" s="208"/>
      <c r="FA371" s="208"/>
      <c r="FB371" s="208"/>
      <c r="FC371" s="208"/>
      <c r="FD371" s="208"/>
      <c r="FE371" s="208"/>
      <c r="FF371" s="208"/>
      <c r="FG371" s="208"/>
      <c r="FH371" s="208"/>
      <c r="FI371" s="208"/>
      <c r="FJ371" s="208"/>
      <c r="FK371" s="208"/>
      <c r="FL371" s="208"/>
      <c r="FM371" s="208"/>
      <c r="FN371" s="208"/>
      <c r="FO371" s="208"/>
      <c r="FP371" s="208"/>
      <c r="FQ371" s="208"/>
      <c r="FR371" s="208"/>
      <c r="FS371" s="208"/>
      <c r="FT371" s="208"/>
      <c r="FU371" s="208"/>
      <c r="FV371" s="208"/>
      <c r="FW371" s="208"/>
      <c r="FX371" s="208"/>
      <c r="FY371" s="208"/>
      <c r="FZ371" s="208"/>
      <c r="GA371" s="208"/>
      <c r="GB371" s="208"/>
      <c r="GC371" s="208"/>
      <c r="GD371" s="208"/>
      <c r="GE371" s="208"/>
      <c r="GF371" s="208"/>
      <c r="GG371" s="208"/>
      <c r="GH371" s="208"/>
      <c r="GI371" s="208"/>
      <c r="GJ371" s="208"/>
      <c r="GK371" s="208"/>
      <c r="GL371" s="208"/>
      <c r="GM371" s="208"/>
      <c r="GN371" s="208"/>
      <c r="GO371" s="208"/>
      <c r="GP371" s="208"/>
      <c r="GQ371" s="208"/>
      <c r="GR371" s="208"/>
      <c r="GS371" s="208"/>
      <c r="GT371" s="208"/>
      <c r="GU371" s="208"/>
      <c r="GV371" s="208"/>
      <c r="GW371" s="208"/>
      <c r="GX371" s="208"/>
      <c r="GY371" s="208"/>
      <c r="GZ371" s="208"/>
      <c r="HA371" s="208"/>
      <c r="HB371" s="208"/>
      <c r="HC371" s="208"/>
      <c r="HD371" s="208"/>
      <c r="HE371" s="208"/>
      <c r="HF371" s="208"/>
      <c r="HG371" s="208"/>
      <c r="HH371" s="208"/>
      <c r="HI371" s="208"/>
      <c r="HJ371" s="208"/>
      <c r="HK371" s="208"/>
      <c r="HL371" s="208"/>
      <c r="HM371" s="208"/>
      <c r="HN371" s="208"/>
      <c r="HO371" s="208"/>
      <c r="HP371" s="208"/>
      <c r="HQ371" s="208"/>
      <c r="HR371" s="208"/>
      <c r="HS371" s="208"/>
      <c r="HT371" s="208"/>
      <c r="HU371" s="208"/>
      <c r="HV371" s="208"/>
      <c r="HW371" s="208"/>
      <c r="HX371" s="208"/>
      <c r="HY371" s="208"/>
      <c r="HZ371" s="208"/>
      <c r="IA371" s="208"/>
      <c r="IB371" s="208"/>
      <c r="IC371" s="208"/>
      <c r="ID371" s="208"/>
      <c r="IE371" s="208"/>
      <c r="IF371" s="208"/>
      <c r="IG371" s="208"/>
      <c r="IH371" s="208"/>
      <c r="II371" s="208"/>
      <c r="IJ371" s="208"/>
      <c r="IK371" s="208"/>
      <c r="IL371" s="208"/>
      <c r="IM371" s="208"/>
      <c r="IN371" s="208"/>
      <c r="IO371" s="208"/>
      <c r="IP371" s="208"/>
      <c r="IQ371" s="208"/>
      <c r="IR371" s="208"/>
      <c r="IS371" s="208"/>
    </row>
  </sheetData>
  <sortState ref="A20:AC81">
    <sortCondition descending="1" ref="AC21:AC81"/>
    <sortCondition descending="1" ref="AA21:AA81"/>
    <sortCondition descending="1" ref="Z21:Z81"/>
    <sortCondition descending="1" ref="AB21:AB81"/>
  </sortState>
  <mergeCells count="502">
    <mergeCell ref="A1:AC1"/>
    <mergeCell ref="AD1:AF2"/>
    <mergeCell ref="C2:C3"/>
    <mergeCell ref="D2:X3"/>
    <mergeCell ref="Y2:AC8"/>
    <mergeCell ref="AD3:AF8"/>
    <mergeCell ref="D4:X4"/>
    <mergeCell ref="D5:X5"/>
    <mergeCell ref="D6:X6"/>
    <mergeCell ref="D7:X7"/>
    <mergeCell ref="C8:X8"/>
    <mergeCell ref="A106:AC106"/>
    <mergeCell ref="A26:AC26"/>
    <mergeCell ref="AD26:AF26"/>
    <mergeCell ref="D27:X27"/>
    <mergeCell ref="Z27:AC27"/>
    <mergeCell ref="AD27:AF27"/>
    <mergeCell ref="AD28:AF38"/>
    <mergeCell ref="D25:E25"/>
    <mergeCell ref="F25:I25"/>
    <mergeCell ref="J25:K25"/>
    <mergeCell ref="L25:M25"/>
    <mergeCell ref="N25:O25"/>
    <mergeCell ref="P25:Q25"/>
    <mergeCell ref="R25:S25"/>
    <mergeCell ref="T25:U25"/>
    <mergeCell ref="V25:X25"/>
    <mergeCell ref="D24:E24"/>
    <mergeCell ref="F24:I24"/>
    <mergeCell ref="J24:K24"/>
    <mergeCell ref="L24:M24"/>
    <mergeCell ref="N24:O24"/>
    <mergeCell ref="P24:Q24"/>
    <mergeCell ref="R24:S24"/>
    <mergeCell ref="T24:U24"/>
    <mergeCell ref="V24:X24"/>
    <mergeCell ref="D23:E23"/>
    <mergeCell ref="F23:I23"/>
    <mergeCell ref="J23:K23"/>
    <mergeCell ref="L23:M23"/>
    <mergeCell ref="N23:O23"/>
    <mergeCell ref="P23:Q23"/>
    <mergeCell ref="R23:S23"/>
    <mergeCell ref="T23:U23"/>
    <mergeCell ref="V23:X23"/>
    <mergeCell ref="V21:X21"/>
    <mergeCell ref="D22:E22"/>
    <mergeCell ref="F22:I22"/>
    <mergeCell ref="J22:K22"/>
    <mergeCell ref="L22:M22"/>
    <mergeCell ref="N22:O22"/>
    <mergeCell ref="P22:Q22"/>
    <mergeCell ref="R22:S22"/>
    <mergeCell ref="T22:U22"/>
    <mergeCell ref="V22:X22"/>
    <mergeCell ref="A18:AC18"/>
    <mergeCell ref="AD18:AF19"/>
    <mergeCell ref="C19:C20"/>
    <mergeCell ref="D19:E20"/>
    <mergeCell ref="F19:I20"/>
    <mergeCell ref="J19:K20"/>
    <mergeCell ref="L19:M20"/>
    <mergeCell ref="N19:Q20"/>
    <mergeCell ref="Y10:AC16"/>
    <mergeCell ref="V11:X11"/>
    <mergeCell ref="AD11:AF16"/>
    <mergeCell ref="R19:U20"/>
    <mergeCell ref="V19:X19"/>
    <mergeCell ref="Y19:AC25"/>
    <mergeCell ref="V20:X20"/>
    <mergeCell ref="AD20:AF25"/>
    <mergeCell ref="D21:E21"/>
    <mergeCell ref="F21:I21"/>
    <mergeCell ref="J21:K21"/>
    <mergeCell ref="L21:M21"/>
    <mergeCell ref="N21:O21"/>
    <mergeCell ref="P21:Q21"/>
    <mergeCell ref="R21:S21"/>
    <mergeCell ref="T21:U21"/>
    <mergeCell ref="R15:S15"/>
    <mergeCell ref="T15:U15"/>
    <mergeCell ref="V15:X15"/>
    <mergeCell ref="D16:E16"/>
    <mergeCell ref="F16:I16"/>
    <mergeCell ref="J16:K16"/>
    <mergeCell ref="L16:M16"/>
    <mergeCell ref="N16:O16"/>
    <mergeCell ref="P16:Q16"/>
    <mergeCell ref="R16:S16"/>
    <mergeCell ref="D15:E15"/>
    <mergeCell ref="F15:I15"/>
    <mergeCell ref="J15:K15"/>
    <mergeCell ref="L15:M15"/>
    <mergeCell ref="N15:O15"/>
    <mergeCell ref="P15:Q15"/>
    <mergeCell ref="T16:U16"/>
    <mergeCell ref="V16:X16"/>
    <mergeCell ref="D14:E14"/>
    <mergeCell ref="F14:I14"/>
    <mergeCell ref="J14:K14"/>
    <mergeCell ref="L14:M14"/>
    <mergeCell ref="N14:O14"/>
    <mergeCell ref="P14:Q14"/>
    <mergeCell ref="R14:S14"/>
    <mergeCell ref="T14:U14"/>
    <mergeCell ref="V14:X14"/>
    <mergeCell ref="T12:U12"/>
    <mergeCell ref="V12:X12"/>
    <mergeCell ref="D13:E13"/>
    <mergeCell ref="F13:I13"/>
    <mergeCell ref="J13:K13"/>
    <mergeCell ref="L13:M13"/>
    <mergeCell ref="N13:O13"/>
    <mergeCell ref="P13:Q13"/>
    <mergeCell ref="R13:S13"/>
    <mergeCell ref="T13:U13"/>
    <mergeCell ref="D12:E12"/>
    <mergeCell ref="F12:I12"/>
    <mergeCell ref="J12:K12"/>
    <mergeCell ref="L12:M12"/>
    <mergeCell ref="N12:O12"/>
    <mergeCell ref="P12:Q12"/>
    <mergeCell ref="R12:S12"/>
    <mergeCell ref="V13:X13"/>
    <mergeCell ref="A9:AC9"/>
    <mergeCell ref="AD9:AF10"/>
    <mergeCell ref="C10:C11"/>
    <mergeCell ref="D10:E11"/>
    <mergeCell ref="F10:I11"/>
    <mergeCell ref="J10:K11"/>
    <mergeCell ref="L10:M11"/>
    <mergeCell ref="N10:Q11"/>
    <mergeCell ref="R10:U11"/>
    <mergeCell ref="V10:X10"/>
    <mergeCell ref="A294:AC294"/>
    <mergeCell ref="AD294:AF295"/>
    <mergeCell ref="C295:C296"/>
    <mergeCell ref="D295:E296"/>
    <mergeCell ref="F295:I296"/>
    <mergeCell ref="J295:K296"/>
    <mergeCell ref="L295:M296"/>
    <mergeCell ref="N295:Q296"/>
    <mergeCell ref="R295:U296"/>
    <mergeCell ref="V295:X295"/>
    <mergeCell ref="Y295:AC301"/>
    <mergeCell ref="V296:X296"/>
    <mergeCell ref="AD296:AF301"/>
    <mergeCell ref="D297:E297"/>
    <mergeCell ref="F297:I297"/>
    <mergeCell ref="J297:K297"/>
    <mergeCell ref="L297:M297"/>
    <mergeCell ref="N297:O297"/>
    <mergeCell ref="P297:Q297"/>
    <mergeCell ref="R297:S297"/>
    <mergeCell ref="T297:U297"/>
    <mergeCell ref="V297:X297"/>
    <mergeCell ref="D298:E298"/>
    <mergeCell ref="F298:I298"/>
    <mergeCell ref="J298:K298"/>
    <mergeCell ref="L298:M298"/>
    <mergeCell ref="N298:O298"/>
    <mergeCell ref="P298:Q298"/>
    <mergeCell ref="R298:S298"/>
    <mergeCell ref="T298:U298"/>
    <mergeCell ref="V298:X298"/>
    <mergeCell ref="D299:E299"/>
    <mergeCell ref="F299:I299"/>
    <mergeCell ref="J299:K299"/>
    <mergeCell ref="L299:M299"/>
    <mergeCell ref="N299:O299"/>
    <mergeCell ref="P299:Q299"/>
    <mergeCell ref="R299:S299"/>
    <mergeCell ref="T299:U299"/>
    <mergeCell ref="V299:X299"/>
    <mergeCell ref="D300:E300"/>
    <mergeCell ref="F300:I300"/>
    <mergeCell ref="J300:K300"/>
    <mergeCell ref="L300:M300"/>
    <mergeCell ref="N300:O300"/>
    <mergeCell ref="P300:Q300"/>
    <mergeCell ref="R300:S300"/>
    <mergeCell ref="T300:U300"/>
    <mergeCell ref="V300:X300"/>
    <mergeCell ref="D301:E301"/>
    <mergeCell ref="F301:I301"/>
    <mergeCell ref="J301:K301"/>
    <mergeCell ref="L301:M301"/>
    <mergeCell ref="N301:O301"/>
    <mergeCell ref="P301:Q301"/>
    <mergeCell ref="R301:S301"/>
    <mergeCell ref="T301:U301"/>
    <mergeCell ref="V301:X301"/>
    <mergeCell ref="A303:AC303"/>
    <mergeCell ref="AD303:AF304"/>
    <mergeCell ref="C304:C305"/>
    <mergeCell ref="D304:E305"/>
    <mergeCell ref="F304:I305"/>
    <mergeCell ref="J304:K305"/>
    <mergeCell ref="L304:M305"/>
    <mergeCell ref="N304:Q305"/>
    <mergeCell ref="R304:U305"/>
    <mergeCell ref="V304:X304"/>
    <mergeCell ref="Y304:AC310"/>
    <mergeCell ref="V305:X305"/>
    <mergeCell ref="AD305:AF310"/>
    <mergeCell ref="D306:E306"/>
    <mergeCell ref="F306:I306"/>
    <mergeCell ref="J306:K306"/>
    <mergeCell ref="L306:M306"/>
    <mergeCell ref="N306:O306"/>
    <mergeCell ref="P306:Q306"/>
    <mergeCell ref="R306:S306"/>
    <mergeCell ref="T306:U306"/>
    <mergeCell ref="V306:X306"/>
    <mergeCell ref="D307:E307"/>
    <mergeCell ref="F307:I307"/>
    <mergeCell ref="D308:E308"/>
    <mergeCell ref="F308:I308"/>
    <mergeCell ref="J308:K308"/>
    <mergeCell ref="L308:M308"/>
    <mergeCell ref="N308:O308"/>
    <mergeCell ref="P308:Q308"/>
    <mergeCell ref="R308:S308"/>
    <mergeCell ref="T308:U308"/>
    <mergeCell ref="V308:X308"/>
    <mergeCell ref="N309:O309"/>
    <mergeCell ref="P309:Q309"/>
    <mergeCell ref="R309:S309"/>
    <mergeCell ref="T309:U309"/>
    <mergeCell ref="V309:X309"/>
    <mergeCell ref="J307:K307"/>
    <mergeCell ref="L307:M307"/>
    <mergeCell ref="N307:O307"/>
    <mergeCell ref="P307:Q307"/>
    <mergeCell ref="R307:S307"/>
    <mergeCell ref="T307:U307"/>
    <mergeCell ref="V307:X307"/>
    <mergeCell ref="A202:AC202"/>
    <mergeCell ref="AD202:AF203"/>
    <mergeCell ref="C203:C204"/>
    <mergeCell ref="D203:E204"/>
    <mergeCell ref="F203:I204"/>
    <mergeCell ref="J203:K204"/>
    <mergeCell ref="L203:M204"/>
    <mergeCell ref="N203:Q204"/>
    <mergeCell ref="R203:U204"/>
    <mergeCell ref="V203:X203"/>
    <mergeCell ref="Y203:AC209"/>
    <mergeCell ref="V204:X204"/>
    <mergeCell ref="R206:S206"/>
    <mergeCell ref="R208:S208"/>
    <mergeCell ref="T208:U208"/>
    <mergeCell ref="D206:E206"/>
    <mergeCell ref="F206:I206"/>
    <mergeCell ref="R207:S207"/>
    <mergeCell ref="T207:U207"/>
    <mergeCell ref="V207:X207"/>
    <mergeCell ref="T206:U206"/>
    <mergeCell ref="V206:X206"/>
    <mergeCell ref="P206:Q206"/>
    <mergeCell ref="J206:K206"/>
    <mergeCell ref="A371:AC371"/>
    <mergeCell ref="A311:AC311"/>
    <mergeCell ref="AD311:AF311"/>
    <mergeCell ref="D312:X312"/>
    <mergeCell ref="Z312:AC312"/>
    <mergeCell ref="AD312:AF312"/>
    <mergeCell ref="AD313:AF323"/>
    <mergeCell ref="D310:E310"/>
    <mergeCell ref="F310:I310"/>
    <mergeCell ref="J310:K310"/>
    <mergeCell ref="L310:M310"/>
    <mergeCell ref="N310:O310"/>
    <mergeCell ref="P310:Q310"/>
    <mergeCell ref="R310:S310"/>
    <mergeCell ref="T310:U310"/>
    <mergeCell ref="V310:X310"/>
    <mergeCell ref="D309:E309"/>
    <mergeCell ref="F309:I309"/>
    <mergeCell ref="N208:O208"/>
    <mergeCell ref="P208:Q208"/>
    <mergeCell ref="D207:E207"/>
    <mergeCell ref="F207:I207"/>
    <mergeCell ref="J207:K207"/>
    <mergeCell ref="L207:M207"/>
    <mergeCell ref="N207:O207"/>
    <mergeCell ref="N216:O216"/>
    <mergeCell ref="P216:Q216"/>
    <mergeCell ref="D217:E217"/>
    <mergeCell ref="F217:I217"/>
    <mergeCell ref="J217:K217"/>
    <mergeCell ref="L217:M217"/>
    <mergeCell ref="N217:O217"/>
    <mergeCell ref="D218:E218"/>
    <mergeCell ref="F218:I218"/>
    <mergeCell ref="J218:K218"/>
    <mergeCell ref="L218:M218"/>
    <mergeCell ref="N218:O218"/>
    <mergeCell ref="P218:Q218"/>
    <mergeCell ref="J309:K309"/>
    <mergeCell ref="L309:M309"/>
    <mergeCell ref="L206:M206"/>
    <mergeCell ref="N206:O206"/>
    <mergeCell ref="P207:Q207"/>
    <mergeCell ref="AD211:AF212"/>
    <mergeCell ref="C212:C213"/>
    <mergeCell ref="D212:E213"/>
    <mergeCell ref="F212:I213"/>
    <mergeCell ref="J212:K213"/>
    <mergeCell ref="L212:M213"/>
    <mergeCell ref="N212:Q213"/>
    <mergeCell ref="AD204:AF209"/>
    <mergeCell ref="V212:X212"/>
    <mergeCell ref="Y212:AC218"/>
    <mergeCell ref="V213:X213"/>
    <mergeCell ref="AD213:AF218"/>
    <mergeCell ref="D214:E214"/>
    <mergeCell ref="F214:I214"/>
    <mergeCell ref="J214:K214"/>
    <mergeCell ref="L214:M214"/>
    <mergeCell ref="N214:O214"/>
    <mergeCell ref="D216:E216"/>
    <mergeCell ref="F216:I216"/>
    <mergeCell ref="J216:K216"/>
    <mergeCell ref="L216:M216"/>
    <mergeCell ref="V208:X208"/>
    <mergeCell ref="R217:S217"/>
    <mergeCell ref="T217:U217"/>
    <mergeCell ref="R216:S216"/>
    <mergeCell ref="T216:U216"/>
    <mergeCell ref="V216:X216"/>
    <mergeCell ref="P214:Q214"/>
    <mergeCell ref="R214:S214"/>
    <mergeCell ref="T214:U214"/>
    <mergeCell ref="V214:X214"/>
    <mergeCell ref="V217:X217"/>
    <mergeCell ref="P215:Q215"/>
    <mergeCell ref="R215:S215"/>
    <mergeCell ref="V215:X215"/>
    <mergeCell ref="P217:Q217"/>
    <mergeCell ref="R218:S218"/>
    <mergeCell ref="T218:U218"/>
    <mergeCell ref="V218:X218"/>
    <mergeCell ref="A293:AC293"/>
    <mergeCell ref="A219:AC219"/>
    <mergeCell ref="AD219:AF219"/>
    <mergeCell ref="D220:X220"/>
    <mergeCell ref="Z220:AC220"/>
    <mergeCell ref="AD220:AF220"/>
    <mergeCell ref="AD221:AF231"/>
    <mergeCell ref="D205:E205"/>
    <mergeCell ref="F205:I205"/>
    <mergeCell ref="J205:K205"/>
    <mergeCell ref="L205:M205"/>
    <mergeCell ref="N205:O205"/>
    <mergeCell ref="P205:Q205"/>
    <mergeCell ref="R212:U213"/>
    <mergeCell ref="T209:U209"/>
    <mergeCell ref="T215:U215"/>
    <mergeCell ref="R205:S205"/>
    <mergeCell ref="T205:U205"/>
    <mergeCell ref="A211:AC211"/>
    <mergeCell ref="D209:E209"/>
    <mergeCell ref="F209:I209"/>
    <mergeCell ref="J209:K209"/>
    <mergeCell ref="L209:M209"/>
    <mergeCell ref="N209:O209"/>
    <mergeCell ref="P209:Q209"/>
    <mergeCell ref="R209:S209"/>
    <mergeCell ref="V209:X209"/>
    <mergeCell ref="D208:E208"/>
    <mergeCell ref="F208:I208"/>
    <mergeCell ref="J208:K208"/>
    <mergeCell ref="L208:M208"/>
    <mergeCell ref="V205:X205"/>
    <mergeCell ref="D215:E215"/>
    <mergeCell ref="F215:I215"/>
    <mergeCell ref="J215:K215"/>
    <mergeCell ref="L215:M215"/>
    <mergeCell ref="N215:O215"/>
    <mergeCell ref="A107:AC107"/>
    <mergeCell ref="AD107:AF108"/>
    <mergeCell ref="C108:C109"/>
    <mergeCell ref="D108:E109"/>
    <mergeCell ref="F108:I109"/>
    <mergeCell ref="J108:K109"/>
    <mergeCell ref="L108:M109"/>
    <mergeCell ref="N108:Q109"/>
    <mergeCell ref="R108:U109"/>
    <mergeCell ref="V108:X108"/>
    <mergeCell ref="Y108:AC114"/>
    <mergeCell ref="V109:X109"/>
    <mergeCell ref="AD109:AF114"/>
    <mergeCell ref="D110:E110"/>
    <mergeCell ref="F110:I110"/>
    <mergeCell ref="J110:K110"/>
    <mergeCell ref="L110:M110"/>
    <mergeCell ref="N110:O110"/>
    <mergeCell ref="P110:Q110"/>
    <mergeCell ref="R110:S110"/>
    <mergeCell ref="T110:U110"/>
    <mergeCell ref="V110:X110"/>
    <mergeCell ref="D111:E111"/>
    <mergeCell ref="F111:I111"/>
    <mergeCell ref="J111:K111"/>
    <mergeCell ref="L111:M111"/>
    <mergeCell ref="N111:O111"/>
    <mergeCell ref="P111:Q111"/>
    <mergeCell ref="R111:S111"/>
    <mergeCell ref="T111:U111"/>
    <mergeCell ref="V111:X111"/>
    <mergeCell ref="D112:E112"/>
    <mergeCell ref="F112:I112"/>
    <mergeCell ref="J112:K112"/>
    <mergeCell ref="L112:M112"/>
    <mergeCell ref="N112:O112"/>
    <mergeCell ref="P112:Q112"/>
    <mergeCell ref="R112:S112"/>
    <mergeCell ref="T112:U112"/>
    <mergeCell ref="V112:X112"/>
    <mergeCell ref="D113:E113"/>
    <mergeCell ref="F113:I113"/>
    <mergeCell ref="J113:K113"/>
    <mergeCell ref="L113:M113"/>
    <mergeCell ref="N113:O113"/>
    <mergeCell ref="P113:Q113"/>
    <mergeCell ref="R113:S113"/>
    <mergeCell ref="T113:U113"/>
    <mergeCell ref="V113:X113"/>
    <mergeCell ref="D114:E114"/>
    <mergeCell ref="F114:I114"/>
    <mergeCell ref="J114:K114"/>
    <mergeCell ref="L114:M114"/>
    <mergeCell ref="N114:O114"/>
    <mergeCell ref="P114:Q114"/>
    <mergeCell ref="R114:S114"/>
    <mergeCell ref="T114:U114"/>
    <mergeCell ref="V114:X114"/>
    <mergeCell ref="A116:AC116"/>
    <mergeCell ref="AD116:AF117"/>
    <mergeCell ref="C117:C118"/>
    <mergeCell ref="D117:E118"/>
    <mergeCell ref="F117:I118"/>
    <mergeCell ref="J117:K118"/>
    <mergeCell ref="L117:M118"/>
    <mergeCell ref="N117:Q118"/>
    <mergeCell ref="R117:U118"/>
    <mergeCell ref="V117:X117"/>
    <mergeCell ref="Y117:AC123"/>
    <mergeCell ref="V118:X118"/>
    <mergeCell ref="AD118:AF123"/>
    <mergeCell ref="D119:E119"/>
    <mergeCell ref="F119:I119"/>
    <mergeCell ref="J119:K119"/>
    <mergeCell ref="L119:M119"/>
    <mergeCell ref="N119:O119"/>
    <mergeCell ref="P119:Q119"/>
    <mergeCell ref="R119:S119"/>
    <mergeCell ref="T119:U119"/>
    <mergeCell ref="V119:X119"/>
    <mergeCell ref="D120:E120"/>
    <mergeCell ref="F120:I120"/>
    <mergeCell ref="J120:K120"/>
    <mergeCell ref="L120:M120"/>
    <mergeCell ref="N120:O120"/>
    <mergeCell ref="P120:Q120"/>
    <mergeCell ref="R120:S120"/>
    <mergeCell ref="T120:U120"/>
    <mergeCell ref="V120:X120"/>
    <mergeCell ref="D121:E121"/>
    <mergeCell ref="F121:I121"/>
    <mergeCell ref="J121:K121"/>
    <mergeCell ref="L121:M121"/>
    <mergeCell ref="N121:O121"/>
    <mergeCell ref="P121:Q121"/>
    <mergeCell ref="R121:S121"/>
    <mergeCell ref="T121:U121"/>
    <mergeCell ref="V121:X121"/>
    <mergeCell ref="D122:E122"/>
    <mergeCell ref="F122:I122"/>
    <mergeCell ref="J122:K122"/>
    <mergeCell ref="L122:M122"/>
    <mergeCell ref="N122:O122"/>
    <mergeCell ref="P122:Q122"/>
    <mergeCell ref="R122:S122"/>
    <mergeCell ref="T122:U122"/>
    <mergeCell ref="V122:X122"/>
    <mergeCell ref="A124:AC124"/>
    <mergeCell ref="AD124:AF124"/>
    <mergeCell ref="D125:X125"/>
    <mergeCell ref="Z125:AC125"/>
    <mergeCell ref="AD125:AF125"/>
    <mergeCell ref="AD126:AF136"/>
    <mergeCell ref="D123:E123"/>
    <mergeCell ref="F123:I123"/>
    <mergeCell ref="J123:K123"/>
    <mergeCell ref="L123:M123"/>
    <mergeCell ref="N123:O123"/>
    <mergeCell ref="P123:Q123"/>
    <mergeCell ref="R123:S123"/>
    <mergeCell ref="T123:U123"/>
    <mergeCell ref="V123:X12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F110"/>
  <sheetViews>
    <sheetView zoomScale="75" zoomScaleNormal="75" workbookViewId="0">
      <selection activeCell="AJ23" sqref="AJ23"/>
    </sheetView>
  </sheetViews>
  <sheetFormatPr defaultRowHeight="17.399999999999999" x14ac:dyDescent="0.3"/>
  <cols>
    <col min="1" max="1" width="5.33203125" style="23" customWidth="1"/>
    <col min="2" max="2" width="26" customWidth="1"/>
    <col min="3" max="3" width="33.6640625" customWidth="1"/>
    <col min="4" max="25" width="5.6640625" style="1" customWidth="1"/>
    <col min="26" max="26" width="6.5546875" customWidth="1"/>
    <col min="27" max="27" width="6.6640625" customWidth="1"/>
    <col min="28" max="28" width="6.5546875" style="1" customWidth="1"/>
    <col min="29" max="29" width="13.33203125" customWidth="1"/>
    <col min="30" max="30" width="9.109375" customWidth="1"/>
    <col min="32" max="32" width="7.109375" customWidth="1"/>
  </cols>
  <sheetData>
    <row r="1" spans="1:32" ht="25.2" thickBot="1" x14ac:dyDescent="0.45">
      <c r="A1" s="826" t="s">
        <v>852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13"/>
      <c r="Z1" s="713"/>
      <c r="AA1" s="713"/>
      <c r="AB1" s="713"/>
      <c r="AC1" s="714"/>
      <c r="AD1" s="827" t="s">
        <v>858</v>
      </c>
      <c r="AE1" s="828"/>
      <c r="AF1" s="829"/>
    </row>
    <row r="2" spans="1:32" ht="18" thickBot="1" x14ac:dyDescent="0.35">
      <c r="A2" s="505"/>
      <c r="B2" s="561"/>
      <c r="C2" s="833" t="s">
        <v>416</v>
      </c>
      <c r="D2" s="807" t="s">
        <v>828</v>
      </c>
      <c r="E2" s="808"/>
      <c r="F2" s="808"/>
      <c r="G2" s="808"/>
      <c r="H2" s="808"/>
      <c r="I2" s="808"/>
      <c r="J2" s="808"/>
      <c r="K2" s="808"/>
      <c r="L2" s="808"/>
      <c r="M2" s="808"/>
      <c r="N2" s="808"/>
      <c r="O2" s="808"/>
      <c r="P2" s="808"/>
      <c r="Q2" s="808"/>
      <c r="R2" s="808"/>
      <c r="S2" s="808"/>
      <c r="T2" s="808"/>
      <c r="U2" s="808"/>
      <c r="V2" s="808"/>
      <c r="W2" s="808"/>
      <c r="X2" s="809"/>
      <c r="Y2" s="835"/>
      <c r="Z2" s="835"/>
      <c r="AA2" s="835"/>
      <c r="AB2" s="835"/>
      <c r="AC2" s="836"/>
      <c r="AD2" s="830"/>
      <c r="AE2" s="831"/>
      <c r="AF2" s="832"/>
    </row>
    <row r="3" spans="1:32" x14ac:dyDescent="0.3">
      <c r="A3" s="121"/>
      <c r="B3" s="562"/>
      <c r="C3" s="834"/>
      <c r="D3" s="810"/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  <c r="S3" s="811"/>
      <c r="T3" s="811"/>
      <c r="U3" s="811"/>
      <c r="V3" s="811"/>
      <c r="W3" s="811"/>
      <c r="X3" s="812"/>
      <c r="Y3" s="837"/>
      <c r="Z3" s="837"/>
      <c r="AA3" s="837"/>
      <c r="AB3" s="837"/>
      <c r="AC3" s="838"/>
      <c r="AD3" s="841" t="s">
        <v>362</v>
      </c>
      <c r="AE3" s="842"/>
      <c r="AF3" s="843"/>
    </row>
    <row r="4" spans="1:32" x14ac:dyDescent="0.3">
      <c r="A4" s="121"/>
      <c r="B4" s="506">
        <v>1</v>
      </c>
      <c r="C4" s="501" t="s">
        <v>459</v>
      </c>
      <c r="D4" s="816" t="s">
        <v>856</v>
      </c>
      <c r="E4" s="817"/>
      <c r="F4" s="817"/>
      <c r="G4" s="817"/>
      <c r="H4" s="817"/>
      <c r="I4" s="817"/>
      <c r="J4" s="817"/>
      <c r="K4" s="817"/>
      <c r="L4" s="817"/>
      <c r="M4" s="817"/>
      <c r="N4" s="817"/>
      <c r="O4" s="817"/>
      <c r="P4" s="817"/>
      <c r="Q4" s="817"/>
      <c r="R4" s="817"/>
      <c r="S4" s="817"/>
      <c r="T4" s="817"/>
      <c r="U4" s="817"/>
      <c r="V4" s="817"/>
      <c r="W4" s="817"/>
      <c r="X4" s="818"/>
      <c r="Y4" s="837"/>
      <c r="Z4" s="837"/>
      <c r="AA4" s="837"/>
      <c r="AB4" s="837"/>
      <c r="AC4" s="838"/>
      <c r="AD4" s="844"/>
      <c r="AE4" s="845"/>
      <c r="AF4" s="846"/>
    </row>
    <row r="5" spans="1:32" x14ac:dyDescent="0.3">
      <c r="A5" s="121"/>
      <c r="B5" s="506">
        <v>2</v>
      </c>
      <c r="C5" s="502" t="s">
        <v>170</v>
      </c>
      <c r="D5" s="816" t="s">
        <v>857</v>
      </c>
      <c r="E5" s="817"/>
      <c r="F5" s="817"/>
      <c r="G5" s="817"/>
      <c r="H5" s="817"/>
      <c r="I5" s="817"/>
      <c r="J5" s="817"/>
      <c r="K5" s="817"/>
      <c r="L5" s="817"/>
      <c r="M5" s="817"/>
      <c r="N5" s="817"/>
      <c r="O5" s="817"/>
      <c r="P5" s="817"/>
      <c r="Q5" s="817"/>
      <c r="R5" s="817"/>
      <c r="S5" s="817"/>
      <c r="T5" s="817"/>
      <c r="U5" s="817"/>
      <c r="V5" s="817"/>
      <c r="W5" s="817"/>
      <c r="X5" s="818"/>
      <c r="Y5" s="837"/>
      <c r="Z5" s="837"/>
      <c r="AA5" s="837"/>
      <c r="AB5" s="837"/>
      <c r="AC5" s="838"/>
      <c r="AD5" s="844"/>
      <c r="AE5" s="845"/>
      <c r="AF5" s="846"/>
    </row>
    <row r="6" spans="1:32" x14ac:dyDescent="0.3">
      <c r="A6" s="121"/>
      <c r="B6" s="506">
        <v>3</v>
      </c>
      <c r="C6" s="502" t="s">
        <v>464</v>
      </c>
      <c r="D6" s="816" t="s">
        <v>851</v>
      </c>
      <c r="E6" s="817"/>
      <c r="F6" s="817"/>
      <c r="G6" s="817"/>
      <c r="H6" s="817"/>
      <c r="I6" s="817"/>
      <c r="J6" s="817"/>
      <c r="K6" s="817"/>
      <c r="L6" s="817"/>
      <c r="M6" s="817"/>
      <c r="N6" s="817"/>
      <c r="O6" s="817"/>
      <c r="P6" s="817"/>
      <c r="Q6" s="817"/>
      <c r="R6" s="817"/>
      <c r="S6" s="817"/>
      <c r="T6" s="817"/>
      <c r="U6" s="817"/>
      <c r="V6" s="817"/>
      <c r="W6" s="817"/>
      <c r="X6" s="818"/>
      <c r="Y6" s="837"/>
      <c r="Z6" s="837"/>
      <c r="AA6" s="837"/>
      <c r="AB6" s="837"/>
      <c r="AC6" s="838"/>
      <c r="AD6" s="844"/>
      <c r="AE6" s="845"/>
      <c r="AF6" s="846"/>
    </row>
    <row r="7" spans="1:32" x14ac:dyDescent="0.3">
      <c r="A7" s="121"/>
      <c r="B7" s="506">
        <v>4</v>
      </c>
      <c r="C7" s="501" t="s">
        <v>427</v>
      </c>
      <c r="D7" s="816" t="s">
        <v>827</v>
      </c>
      <c r="E7" s="817"/>
      <c r="F7" s="817"/>
      <c r="G7" s="817"/>
      <c r="H7" s="817"/>
      <c r="I7" s="817"/>
      <c r="J7" s="817"/>
      <c r="K7" s="817"/>
      <c r="L7" s="817"/>
      <c r="M7" s="817"/>
      <c r="N7" s="817"/>
      <c r="O7" s="817"/>
      <c r="P7" s="817"/>
      <c r="Q7" s="817"/>
      <c r="R7" s="817"/>
      <c r="S7" s="817"/>
      <c r="T7" s="817"/>
      <c r="U7" s="817"/>
      <c r="V7" s="817"/>
      <c r="W7" s="817"/>
      <c r="X7" s="818"/>
      <c r="Y7" s="837"/>
      <c r="Z7" s="837"/>
      <c r="AA7" s="837"/>
      <c r="AB7" s="837"/>
      <c r="AC7" s="838"/>
      <c r="AD7" s="844"/>
      <c r="AE7" s="845"/>
      <c r="AF7" s="846"/>
    </row>
    <row r="8" spans="1:32" ht="18" thickBot="1" x14ac:dyDescent="0.35">
      <c r="A8" s="123"/>
      <c r="B8" s="507"/>
      <c r="C8" s="813"/>
      <c r="D8" s="814"/>
      <c r="E8" s="814"/>
      <c r="F8" s="814"/>
      <c r="G8" s="814"/>
      <c r="H8" s="814"/>
      <c r="I8" s="814"/>
      <c r="J8" s="814"/>
      <c r="K8" s="814"/>
      <c r="L8" s="814"/>
      <c r="M8" s="814"/>
      <c r="N8" s="814"/>
      <c r="O8" s="814"/>
      <c r="P8" s="814"/>
      <c r="Q8" s="814"/>
      <c r="R8" s="814"/>
      <c r="S8" s="814"/>
      <c r="T8" s="814"/>
      <c r="U8" s="814"/>
      <c r="V8" s="814"/>
      <c r="W8" s="814"/>
      <c r="X8" s="815"/>
      <c r="Y8" s="839"/>
      <c r="Z8" s="839"/>
      <c r="AA8" s="839"/>
      <c r="AB8" s="839"/>
      <c r="AC8" s="840"/>
      <c r="AD8" s="847"/>
      <c r="AE8" s="848"/>
      <c r="AF8" s="849"/>
    </row>
    <row r="9" spans="1:32" ht="25.2" thickBot="1" x14ac:dyDescent="0.45">
      <c r="A9" s="712" t="s">
        <v>519</v>
      </c>
      <c r="B9" s="713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721"/>
      <c r="N9" s="721"/>
      <c r="O9" s="721"/>
      <c r="P9" s="721"/>
      <c r="Q9" s="721"/>
      <c r="R9" s="721"/>
      <c r="S9" s="721"/>
      <c r="T9" s="721"/>
      <c r="U9" s="721"/>
      <c r="V9" s="721"/>
      <c r="W9" s="721"/>
      <c r="X9" s="721"/>
      <c r="Y9" s="713"/>
      <c r="Z9" s="713"/>
      <c r="AA9" s="713"/>
      <c r="AB9" s="713"/>
      <c r="AC9" s="714"/>
      <c r="AD9" s="722" t="s">
        <v>598</v>
      </c>
      <c r="AE9" s="723"/>
      <c r="AF9" s="724"/>
    </row>
    <row r="10" spans="1:32" ht="18" thickBot="1" x14ac:dyDescent="0.35">
      <c r="A10" s="121"/>
      <c r="B10" s="124"/>
      <c r="C10" s="725" t="s">
        <v>416</v>
      </c>
      <c r="D10" s="663" t="s">
        <v>3</v>
      </c>
      <c r="E10" s="663"/>
      <c r="F10" s="726" t="s">
        <v>417</v>
      </c>
      <c r="G10" s="727"/>
      <c r="H10" s="727"/>
      <c r="I10" s="728"/>
      <c r="J10" s="663" t="s">
        <v>421</v>
      </c>
      <c r="K10" s="663"/>
      <c r="L10" s="663" t="s">
        <v>422</v>
      </c>
      <c r="M10" s="663"/>
      <c r="N10" s="663" t="s">
        <v>423</v>
      </c>
      <c r="O10" s="663"/>
      <c r="P10" s="663"/>
      <c r="Q10" s="663"/>
      <c r="R10" s="663" t="s">
        <v>424</v>
      </c>
      <c r="S10" s="663"/>
      <c r="T10" s="663"/>
      <c r="U10" s="663"/>
      <c r="V10" s="663" t="s">
        <v>425</v>
      </c>
      <c r="W10" s="663"/>
      <c r="X10" s="663"/>
      <c r="Y10" s="835"/>
      <c r="Z10" s="835"/>
      <c r="AA10" s="835"/>
      <c r="AB10" s="835"/>
      <c r="AC10" s="836"/>
      <c r="AD10" s="856"/>
      <c r="AE10" s="857"/>
      <c r="AF10" s="858"/>
    </row>
    <row r="11" spans="1:32" x14ac:dyDescent="0.3">
      <c r="A11" s="121"/>
      <c r="B11" s="122"/>
      <c r="C11" s="725"/>
      <c r="D11" s="663"/>
      <c r="E11" s="663"/>
      <c r="F11" s="729"/>
      <c r="G11" s="730"/>
      <c r="H11" s="730"/>
      <c r="I11" s="731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663"/>
      <c r="V11" s="663" t="s">
        <v>420</v>
      </c>
      <c r="W11" s="663"/>
      <c r="X11" s="663"/>
      <c r="Y11" s="837"/>
      <c r="Z11" s="837"/>
      <c r="AA11" s="837"/>
      <c r="AB11" s="837"/>
      <c r="AC11" s="838"/>
      <c r="AD11" s="841" t="s">
        <v>460</v>
      </c>
      <c r="AE11" s="842"/>
      <c r="AF11" s="843"/>
    </row>
    <row r="12" spans="1:32" x14ac:dyDescent="0.3">
      <c r="A12" s="121"/>
      <c r="B12" s="128">
        <v>1</v>
      </c>
      <c r="C12" s="130" t="s">
        <v>460</v>
      </c>
      <c r="D12" s="720">
        <v>4</v>
      </c>
      <c r="E12" s="720"/>
      <c r="F12" s="709">
        <v>3</v>
      </c>
      <c r="G12" s="711"/>
      <c r="H12" s="711"/>
      <c r="I12" s="710"/>
      <c r="J12" s="720">
        <v>1</v>
      </c>
      <c r="K12" s="720"/>
      <c r="L12" s="720">
        <v>0</v>
      </c>
      <c r="M12" s="720"/>
      <c r="N12" s="709">
        <v>17</v>
      </c>
      <c r="O12" s="710"/>
      <c r="P12" s="709">
        <v>7</v>
      </c>
      <c r="Q12" s="710"/>
      <c r="R12" s="709">
        <v>259</v>
      </c>
      <c r="S12" s="710"/>
      <c r="T12" s="709">
        <v>184</v>
      </c>
      <c r="U12" s="710"/>
      <c r="V12" s="720">
        <v>7</v>
      </c>
      <c r="W12" s="720"/>
      <c r="X12" s="720"/>
      <c r="Y12" s="837"/>
      <c r="Z12" s="837"/>
      <c r="AA12" s="837"/>
      <c r="AB12" s="837"/>
      <c r="AC12" s="838"/>
      <c r="AD12" s="844"/>
      <c r="AE12" s="845"/>
      <c r="AF12" s="846"/>
    </row>
    <row r="13" spans="1:32" x14ac:dyDescent="0.3">
      <c r="A13" s="121"/>
      <c r="B13" s="128">
        <v>2</v>
      </c>
      <c r="C13" s="130" t="s">
        <v>459</v>
      </c>
      <c r="D13" s="720">
        <v>4</v>
      </c>
      <c r="E13" s="720"/>
      <c r="F13" s="709">
        <v>2</v>
      </c>
      <c r="G13" s="711"/>
      <c r="H13" s="711"/>
      <c r="I13" s="710"/>
      <c r="J13" s="720">
        <v>2</v>
      </c>
      <c r="K13" s="720"/>
      <c r="L13" s="720">
        <v>0</v>
      </c>
      <c r="M13" s="720"/>
      <c r="N13" s="709">
        <v>15</v>
      </c>
      <c r="O13" s="710"/>
      <c r="P13" s="709">
        <v>9</v>
      </c>
      <c r="Q13" s="710"/>
      <c r="R13" s="709">
        <v>235</v>
      </c>
      <c r="S13" s="710"/>
      <c r="T13" s="709">
        <v>208</v>
      </c>
      <c r="U13" s="710"/>
      <c r="V13" s="720">
        <v>6</v>
      </c>
      <c r="W13" s="720"/>
      <c r="X13" s="720"/>
      <c r="Y13" s="837"/>
      <c r="Z13" s="837"/>
      <c r="AA13" s="837"/>
      <c r="AB13" s="837"/>
      <c r="AC13" s="838"/>
      <c r="AD13" s="844"/>
      <c r="AE13" s="845"/>
      <c r="AF13" s="846"/>
    </row>
    <row r="14" spans="1:32" x14ac:dyDescent="0.3">
      <c r="A14" s="121"/>
      <c r="B14" s="128">
        <v>3</v>
      </c>
      <c r="C14" s="130" t="s">
        <v>461</v>
      </c>
      <c r="D14" s="720">
        <v>4</v>
      </c>
      <c r="E14" s="720"/>
      <c r="F14" s="709">
        <v>2</v>
      </c>
      <c r="G14" s="711"/>
      <c r="H14" s="711"/>
      <c r="I14" s="710"/>
      <c r="J14" s="720">
        <v>1</v>
      </c>
      <c r="K14" s="720"/>
      <c r="L14" s="720">
        <v>1</v>
      </c>
      <c r="M14" s="720"/>
      <c r="N14" s="709">
        <v>13</v>
      </c>
      <c r="O14" s="710"/>
      <c r="P14" s="709">
        <v>11</v>
      </c>
      <c r="Q14" s="710"/>
      <c r="R14" s="709">
        <v>246</v>
      </c>
      <c r="S14" s="710"/>
      <c r="T14" s="709">
        <v>195</v>
      </c>
      <c r="U14" s="710"/>
      <c r="V14" s="720">
        <v>5</v>
      </c>
      <c r="W14" s="720"/>
      <c r="X14" s="720"/>
      <c r="Y14" s="837"/>
      <c r="Z14" s="837"/>
      <c r="AA14" s="837"/>
      <c r="AB14" s="837"/>
      <c r="AC14" s="838"/>
      <c r="AD14" s="844"/>
      <c r="AE14" s="845"/>
      <c r="AF14" s="846"/>
    </row>
    <row r="15" spans="1:32" x14ac:dyDescent="0.3">
      <c r="A15" s="121"/>
      <c r="B15" s="128">
        <v>4</v>
      </c>
      <c r="C15" s="131" t="s">
        <v>293</v>
      </c>
      <c r="D15" s="720">
        <v>4</v>
      </c>
      <c r="E15" s="720"/>
      <c r="F15" s="709">
        <v>0</v>
      </c>
      <c r="G15" s="711"/>
      <c r="H15" s="711"/>
      <c r="I15" s="710"/>
      <c r="J15" s="720">
        <v>1</v>
      </c>
      <c r="K15" s="720"/>
      <c r="L15" s="720">
        <v>3</v>
      </c>
      <c r="M15" s="720"/>
      <c r="N15" s="709">
        <v>8</v>
      </c>
      <c r="O15" s="710"/>
      <c r="P15" s="709">
        <v>16</v>
      </c>
      <c r="Q15" s="710"/>
      <c r="R15" s="709">
        <v>181</v>
      </c>
      <c r="S15" s="710"/>
      <c r="T15" s="709">
        <v>249</v>
      </c>
      <c r="U15" s="710"/>
      <c r="V15" s="720">
        <v>1</v>
      </c>
      <c r="W15" s="720"/>
      <c r="X15" s="720"/>
      <c r="Y15" s="837"/>
      <c r="Z15" s="837"/>
      <c r="AA15" s="837"/>
      <c r="AB15" s="837"/>
      <c r="AC15" s="838"/>
      <c r="AD15" s="844"/>
      <c r="AE15" s="845"/>
      <c r="AF15" s="846"/>
    </row>
    <row r="16" spans="1:32" x14ac:dyDescent="0.3">
      <c r="A16" s="121"/>
      <c r="B16" s="128">
        <v>5</v>
      </c>
      <c r="C16" s="133" t="s">
        <v>462</v>
      </c>
      <c r="D16" s="720">
        <v>4</v>
      </c>
      <c r="E16" s="720"/>
      <c r="F16" s="709">
        <v>0</v>
      </c>
      <c r="G16" s="711"/>
      <c r="H16" s="711"/>
      <c r="I16" s="710"/>
      <c r="J16" s="709">
        <v>1</v>
      </c>
      <c r="K16" s="710"/>
      <c r="L16" s="709">
        <v>3</v>
      </c>
      <c r="M16" s="710"/>
      <c r="N16" s="709">
        <v>7</v>
      </c>
      <c r="O16" s="710"/>
      <c r="P16" s="709">
        <v>17</v>
      </c>
      <c r="Q16" s="710"/>
      <c r="R16" s="709">
        <v>174</v>
      </c>
      <c r="S16" s="710"/>
      <c r="T16" s="709">
        <v>259</v>
      </c>
      <c r="U16" s="710"/>
      <c r="V16" s="709">
        <v>1</v>
      </c>
      <c r="W16" s="711"/>
      <c r="X16" s="710"/>
      <c r="Y16" s="837"/>
      <c r="Z16" s="837"/>
      <c r="AA16" s="837"/>
      <c r="AB16" s="837"/>
      <c r="AC16" s="838"/>
      <c r="AD16" s="844"/>
      <c r="AE16" s="845"/>
      <c r="AF16" s="846"/>
    </row>
    <row r="17" spans="1:32" ht="5.25" customHeight="1" thickBot="1" x14ac:dyDescent="0.35"/>
    <row r="18" spans="1:32" ht="25.2" thickBot="1" x14ac:dyDescent="0.45">
      <c r="A18" s="712" t="s">
        <v>520</v>
      </c>
      <c r="B18" s="713"/>
      <c r="C18" s="721"/>
      <c r="D18" s="721"/>
      <c r="E18" s="721"/>
      <c r="F18" s="721"/>
      <c r="G18" s="721"/>
      <c r="H18" s="721"/>
      <c r="I18" s="721"/>
      <c r="J18" s="721"/>
      <c r="K18" s="721"/>
      <c r="L18" s="721"/>
      <c r="M18" s="721"/>
      <c r="N18" s="721"/>
      <c r="O18" s="721"/>
      <c r="P18" s="721"/>
      <c r="Q18" s="721"/>
      <c r="R18" s="721"/>
      <c r="S18" s="721"/>
      <c r="T18" s="721"/>
      <c r="U18" s="721"/>
      <c r="V18" s="721"/>
      <c r="W18" s="721"/>
      <c r="X18" s="721"/>
      <c r="Y18" s="713"/>
      <c r="Z18" s="713"/>
      <c r="AA18" s="713"/>
      <c r="AB18" s="713"/>
      <c r="AC18" s="714"/>
      <c r="AD18" s="722" t="s">
        <v>599</v>
      </c>
      <c r="AE18" s="723"/>
      <c r="AF18" s="724"/>
    </row>
    <row r="19" spans="1:32" ht="18" thickBot="1" x14ac:dyDescent="0.35">
      <c r="A19" s="121"/>
      <c r="B19" s="124"/>
      <c r="C19" s="725" t="s">
        <v>416</v>
      </c>
      <c r="D19" s="663" t="s">
        <v>3</v>
      </c>
      <c r="E19" s="663"/>
      <c r="F19" s="726" t="s">
        <v>417</v>
      </c>
      <c r="G19" s="727"/>
      <c r="H19" s="727"/>
      <c r="I19" s="728"/>
      <c r="J19" s="663" t="s">
        <v>421</v>
      </c>
      <c r="K19" s="663"/>
      <c r="L19" s="663" t="s">
        <v>422</v>
      </c>
      <c r="M19" s="663"/>
      <c r="N19" s="663" t="s">
        <v>423</v>
      </c>
      <c r="O19" s="663"/>
      <c r="P19" s="663"/>
      <c r="Q19" s="663"/>
      <c r="R19" s="663" t="s">
        <v>424</v>
      </c>
      <c r="S19" s="663"/>
      <c r="T19" s="663"/>
      <c r="U19" s="663"/>
      <c r="V19" s="663" t="s">
        <v>425</v>
      </c>
      <c r="W19" s="663"/>
      <c r="X19" s="663"/>
      <c r="Y19" s="835"/>
      <c r="Z19" s="835"/>
      <c r="AA19" s="835"/>
      <c r="AB19" s="835"/>
      <c r="AC19" s="836"/>
      <c r="AD19" s="856"/>
      <c r="AE19" s="857"/>
      <c r="AF19" s="858"/>
    </row>
    <row r="20" spans="1:32" x14ac:dyDescent="0.3">
      <c r="A20" s="121"/>
      <c r="B20" s="122"/>
      <c r="C20" s="725"/>
      <c r="D20" s="663"/>
      <c r="E20" s="663"/>
      <c r="F20" s="729"/>
      <c r="G20" s="730"/>
      <c r="H20" s="730"/>
      <c r="I20" s="731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U20" s="663"/>
      <c r="V20" s="663" t="s">
        <v>420</v>
      </c>
      <c r="W20" s="663"/>
      <c r="X20" s="663"/>
      <c r="Y20" s="837"/>
      <c r="Z20" s="837"/>
      <c r="AA20" s="837"/>
      <c r="AB20" s="837"/>
      <c r="AC20" s="838"/>
      <c r="AD20" s="841" t="s">
        <v>463</v>
      </c>
      <c r="AE20" s="842"/>
      <c r="AF20" s="843"/>
    </row>
    <row r="21" spans="1:32" x14ac:dyDescent="0.3">
      <c r="A21" s="121"/>
      <c r="B21" s="128">
        <v>1</v>
      </c>
      <c r="C21" s="130" t="s">
        <v>463</v>
      </c>
      <c r="D21" s="720">
        <v>4</v>
      </c>
      <c r="E21" s="720"/>
      <c r="F21" s="709">
        <v>2</v>
      </c>
      <c r="G21" s="711"/>
      <c r="H21" s="711"/>
      <c r="I21" s="710"/>
      <c r="J21" s="720">
        <v>2</v>
      </c>
      <c r="K21" s="720"/>
      <c r="L21" s="720">
        <v>0</v>
      </c>
      <c r="M21" s="720"/>
      <c r="N21" s="709">
        <v>17</v>
      </c>
      <c r="O21" s="710"/>
      <c r="P21" s="709">
        <v>7</v>
      </c>
      <c r="Q21" s="710"/>
      <c r="R21" s="709">
        <v>270</v>
      </c>
      <c r="S21" s="710"/>
      <c r="T21" s="709">
        <v>183</v>
      </c>
      <c r="U21" s="710"/>
      <c r="V21" s="720">
        <v>6</v>
      </c>
      <c r="W21" s="720"/>
      <c r="X21" s="720"/>
      <c r="Y21" s="837"/>
      <c r="Z21" s="837"/>
      <c r="AA21" s="837"/>
      <c r="AB21" s="837"/>
      <c r="AC21" s="838"/>
      <c r="AD21" s="844"/>
      <c r="AE21" s="845"/>
      <c r="AF21" s="846"/>
    </row>
    <row r="22" spans="1:32" x14ac:dyDescent="0.3">
      <c r="A22" s="121"/>
      <c r="B22" s="128">
        <v>2</v>
      </c>
      <c r="C22" s="130" t="s">
        <v>464</v>
      </c>
      <c r="D22" s="720">
        <v>4</v>
      </c>
      <c r="E22" s="720"/>
      <c r="F22" s="709">
        <v>1</v>
      </c>
      <c r="G22" s="711"/>
      <c r="H22" s="711"/>
      <c r="I22" s="710"/>
      <c r="J22" s="720">
        <v>2</v>
      </c>
      <c r="K22" s="720"/>
      <c r="L22" s="720">
        <v>1</v>
      </c>
      <c r="M22" s="720"/>
      <c r="N22" s="709">
        <v>12</v>
      </c>
      <c r="O22" s="710"/>
      <c r="P22" s="709">
        <v>12</v>
      </c>
      <c r="Q22" s="710"/>
      <c r="R22" s="709">
        <v>221</v>
      </c>
      <c r="S22" s="710"/>
      <c r="T22" s="709">
        <v>225</v>
      </c>
      <c r="U22" s="710"/>
      <c r="V22" s="720">
        <v>4</v>
      </c>
      <c r="W22" s="720"/>
      <c r="X22" s="720"/>
      <c r="Y22" s="837"/>
      <c r="Z22" s="837"/>
      <c r="AA22" s="837"/>
      <c r="AB22" s="837"/>
      <c r="AC22" s="838"/>
      <c r="AD22" s="844"/>
      <c r="AE22" s="845"/>
      <c r="AF22" s="846"/>
    </row>
    <row r="23" spans="1:32" x14ac:dyDescent="0.3">
      <c r="A23" s="121"/>
      <c r="B23" s="128">
        <v>3</v>
      </c>
      <c r="C23" s="130" t="s">
        <v>465</v>
      </c>
      <c r="D23" s="720">
        <v>4</v>
      </c>
      <c r="E23" s="720"/>
      <c r="F23" s="709">
        <v>2</v>
      </c>
      <c r="G23" s="711"/>
      <c r="H23" s="711"/>
      <c r="I23" s="710"/>
      <c r="J23" s="720">
        <v>0</v>
      </c>
      <c r="K23" s="720"/>
      <c r="L23" s="720">
        <v>2</v>
      </c>
      <c r="M23" s="720"/>
      <c r="N23" s="709">
        <v>11</v>
      </c>
      <c r="O23" s="710"/>
      <c r="P23" s="709">
        <v>13</v>
      </c>
      <c r="Q23" s="710"/>
      <c r="R23" s="709">
        <v>226</v>
      </c>
      <c r="S23" s="710"/>
      <c r="T23" s="709">
        <v>249</v>
      </c>
      <c r="U23" s="710"/>
      <c r="V23" s="720">
        <v>4</v>
      </c>
      <c r="W23" s="720"/>
      <c r="X23" s="720"/>
      <c r="Y23" s="837"/>
      <c r="Z23" s="837"/>
      <c r="AA23" s="837"/>
      <c r="AB23" s="837"/>
      <c r="AC23" s="838"/>
      <c r="AD23" s="844"/>
      <c r="AE23" s="845"/>
      <c r="AF23" s="846"/>
    </row>
    <row r="24" spans="1:32" x14ac:dyDescent="0.3">
      <c r="A24" s="121"/>
      <c r="B24" s="128">
        <v>4</v>
      </c>
      <c r="C24" s="130" t="s">
        <v>119</v>
      </c>
      <c r="D24" s="720">
        <v>4</v>
      </c>
      <c r="E24" s="720"/>
      <c r="F24" s="709">
        <v>0</v>
      </c>
      <c r="G24" s="711"/>
      <c r="H24" s="711"/>
      <c r="I24" s="710"/>
      <c r="J24" s="709">
        <v>3</v>
      </c>
      <c r="K24" s="710"/>
      <c r="L24" s="709">
        <v>1</v>
      </c>
      <c r="M24" s="710"/>
      <c r="N24" s="709">
        <v>11</v>
      </c>
      <c r="O24" s="710"/>
      <c r="P24" s="709">
        <v>13</v>
      </c>
      <c r="Q24" s="710"/>
      <c r="R24" s="709">
        <v>247</v>
      </c>
      <c r="S24" s="710"/>
      <c r="T24" s="709">
        <v>245</v>
      </c>
      <c r="U24" s="710"/>
      <c r="V24" s="709">
        <v>3</v>
      </c>
      <c r="W24" s="711"/>
      <c r="X24" s="710"/>
      <c r="Y24" s="837"/>
      <c r="Z24" s="837"/>
      <c r="AA24" s="837"/>
      <c r="AB24" s="837"/>
      <c r="AC24" s="838"/>
      <c r="AD24" s="844"/>
      <c r="AE24" s="845"/>
      <c r="AF24" s="846"/>
    </row>
    <row r="25" spans="1:32" ht="18" thickBot="1" x14ac:dyDescent="0.35">
      <c r="A25" s="121"/>
      <c r="B25" s="128">
        <v>5</v>
      </c>
      <c r="C25" s="130" t="s">
        <v>486</v>
      </c>
      <c r="D25" s="720">
        <v>4</v>
      </c>
      <c r="E25" s="720"/>
      <c r="F25" s="875">
        <v>1</v>
      </c>
      <c r="G25" s="876"/>
      <c r="H25" s="876"/>
      <c r="I25" s="877"/>
      <c r="J25" s="720">
        <v>1</v>
      </c>
      <c r="K25" s="720"/>
      <c r="L25" s="720">
        <v>2</v>
      </c>
      <c r="M25" s="720"/>
      <c r="N25" s="709">
        <v>9</v>
      </c>
      <c r="O25" s="710"/>
      <c r="P25" s="709">
        <v>15</v>
      </c>
      <c r="Q25" s="710"/>
      <c r="R25" s="709">
        <v>201</v>
      </c>
      <c r="S25" s="710"/>
      <c r="T25" s="709">
        <v>263</v>
      </c>
      <c r="U25" s="710"/>
      <c r="V25" s="720">
        <v>3</v>
      </c>
      <c r="W25" s="720"/>
      <c r="X25" s="720"/>
      <c r="Y25" s="837"/>
      <c r="Z25" s="837"/>
      <c r="AA25" s="837"/>
      <c r="AB25" s="837"/>
      <c r="AC25" s="838"/>
      <c r="AD25" s="844"/>
      <c r="AE25" s="845"/>
      <c r="AF25" s="846"/>
    </row>
    <row r="26" spans="1:32" ht="25.2" thickBot="1" x14ac:dyDescent="0.45">
      <c r="A26" s="880" t="s">
        <v>518</v>
      </c>
      <c r="B26" s="881"/>
      <c r="C26" s="881"/>
      <c r="D26" s="882"/>
      <c r="E26" s="882"/>
      <c r="F26" s="882"/>
      <c r="G26" s="882"/>
      <c r="H26" s="882"/>
      <c r="I26" s="882"/>
      <c r="J26" s="882"/>
      <c r="K26" s="882"/>
      <c r="L26" s="882"/>
      <c r="M26" s="882"/>
      <c r="N26" s="882"/>
      <c r="O26" s="882"/>
      <c r="P26" s="882"/>
      <c r="Q26" s="882"/>
      <c r="R26" s="882"/>
      <c r="S26" s="882"/>
      <c r="T26" s="882"/>
      <c r="U26" s="882"/>
      <c r="V26" s="882"/>
      <c r="W26" s="882"/>
      <c r="X26" s="882"/>
      <c r="Y26" s="882"/>
      <c r="Z26" s="881"/>
      <c r="AA26" s="881"/>
      <c r="AB26" s="881"/>
      <c r="AC26" s="883"/>
      <c r="AD26" s="630" t="s">
        <v>295</v>
      </c>
      <c r="AE26" s="628"/>
      <c r="AF26" s="629"/>
    </row>
    <row r="27" spans="1:32" ht="18" thickBot="1" x14ac:dyDescent="0.35">
      <c r="A27" s="22"/>
      <c r="B27" s="8"/>
      <c r="C27" s="25"/>
      <c r="D27" s="715" t="s">
        <v>136</v>
      </c>
      <c r="E27" s="716"/>
      <c r="F27" s="716"/>
      <c r="G27" s="716"/>
      <c r="H27" s="716"/>
      <c r="I27" s="716"/>
      <c r="J27" s="716"/>
      <c r="K27" s="716"/>
      <c r="L27" s="716"/>
      <c r="M27" s="716"/>
      <c r="N27" s="716"/>
      <c r="O27" s="716"/>
      <c r="P27" s="716"/>
      <c r="Q27" s="716"/>
      <c r="R27" s="716"/>
      <c r="S27" s="716"/>
      <c r="T27" s="716"/>
      <c r="U27" s="716"/>
      <c r="V27" s="716"/>
      <c r="W27" s="716"/>
      <c r="X27" s="717"/>
      <c r="Y27" s="46"/>
      <c r="Z27" s="718" t="s">
        <v>4</v>
      </c>
      <c r="AA27" s="719"/>
      <c r="AB27" s="719"/>
      <c r="AC27" s="946"/>
      <c r="AD27" s="622" t="s">
        <v>512</v>
      </c>
      <c r="AE27" s="623"/>
      <c r="AF27" s="624"/>
    </row>
    <row r="28" spans="1:32" ht="15.6" x14ac:dyDescent="0.3">
      <c r="A28" s="43" t="s">
        <v>304</v>
      </c>
      <c r="B28" s="40" t="s">
        <v>2</v>
      </c>
      <c r="C28" s="59" t="s">
        <v>15</v>
      </c>
      <c r="D28" s="60" t="s">
        <v>6</v>
      </c>
      <c r="E28" s="61" t="s">
        <v>7</v>
      </c>
      <c r="F28" s="62" t="s">
        <v>8</v>
      </c>
      <c r="G28" s="60" t="s">
        <v>9</v>
      </c>
      <c r="H28" s="61" t="s">
        <v>10</v>
      </c>
      <c r="I28" s="62" t="s">
        <v>16</v>
      </c>
      <c r="J28" s="60" t="s">
        <v>122</v>
      </c>
      <c r="K28" s="61" t="s">
        <v>123</v>
      </c>
      <c r="L28" s="62" t="s">
        <v>124</v>
      </c>
      <c r="M28" s="60" t="s">
        <v>125</v>
      </c>
      <c r="N28" s="61" t="s">
        <v>126</v>
      </c>
      <c r="O28" s="62" t="s">
        <v>127</v>
      </c>
      <c r="P28" s="64" t="s">
        <v>128</v>
      </c>
      <c r="Q28" s="61" t="s">
        <v>129</v>
      </c>
      <c r="R28" s="62" t="s">
        <v>130</v>
      </c>
      <c r="S28" s="60" t="s">
        <v>131</v>
      </c>
      <c r="T28" s="61" t="s">
        <v>132</v>
      </c>
      <c r="U28" s="62" t="s">
        <v>133</v>
      </c>
      <c r="V28" s="60" t="s">
        <v>134</v>
      </c>
      <c r="W28" s="61" t="s">
        <v>135</v>
      </c>
      <c r="X28" s="62" t="s">
        <v>205</v>
      </c>
      <c r="Y28" s="63" t="s">
        <v>313</v>
      </c>
      <c r="Z28" s="41" t="s">
        <v>301</v>
      </c>
      <c r="AA28" s="41" t="s">
        <v>302</v>
      </c>
      <c r="AB28" s="41" t="s">
        <v>303</v>
      </c>
      <c r="AC28" s="45" t="s">
        <v>5</v>
      </c>
      <c r="AD28" s="823" t="s">
        <v>513</v>
      </c>
      <c r="AE28" s="824"/>
      <c r="AF28" s="825"/>
    </row>
    <row r="29" spans="1:32" ht="20.100000000000001" customHeight="1" x14ac:dyDescent="0.3">
      <c r="A29" s="24">
        <v>1</v>
      </c>
      <c r="B29" s="18" t="s">
        <v>329</v>
      </c>
      <c r="C29" s="48" t="s">
        <v>460</v>
      </c>
      <c r="D29" s="53"/>
      <c r="E29" s="21"/>
      <c r="F29" s="54"/>
      <c r="G29" s="53"/>
      <c r="H29" s="21"/>
      <c r="I29" s="54"/>
      <c r="J29" s="53">
        <v>6</v>
      </c>
      <c r="K29" s="21">
        <v>1</v>
      </c>
      <c r="L29" s="54"/>
      <c r="M29" s="53">
        <v>12</v>
      </c>
      <c r="N29" s="21">
        <v>8</v>
      </c>
      <c r="O29" s="54"/>
      <c r="P29" s="53"/>
      <c r="Q29" s="21"/>
      <c r="R29" s="54"/>
      <c r="S29" s="53">
        <v>7</v>
      </c>
      <c r="T29" s="21"/>
      <c r="U29" s="54"/>
      <c r="V29" s="53">
        <v>-7</v>
      </c>
      <c r="W29" s="21"/>
      <c r="X29" s="54"/>
      <c r="Y29" s="57">
        <v>4</v>
      </c>
      <c r="Z29" s="37">
        <v>6</v>
      </c>
      <c r="AA29" s="37">
        <v>5</v>
      </c>
      <c r="AB29" s="37">
        <v>27</v>
      </c>
      <c r="AC29" s="39">
        <f t="shared" ref="AC29:AC60" si="0">AA29/Z29*100</f>
        <v>83.333333333333343</v>
      </c>
      <c r="AD29" s="631"/>
      <c r="AE29" s="612"/>
      <c r="AF29" s="613"/>
    </row>
    <row r="30" spans="1:32" ht="20.100000000000001" customHeight="1" x14ac:dyDescent="0.3">
      <c r="A30" s="24">
        <v>2</v>
      </c>
      <c r="B30" s="18" t="s">
        <v>177</v>
      </c>
      <c r="C30" s="48" t="s">
        <v>460</v>
      </c>
      <c r="D30" s="53">
        <v>12</v>
      </c>
      <c r="E30" s="21">
        <v>-10</v>
      </c>
      <c r="F30" s="54">
        <v>9</v>
      </c>
      <c r="G30" s="53"/>
      <c r="H30" s="21"/>
      <c r="I30" s="54"/>
      <c r="J30" s="53">
        <v>6</v>
      </c>
      <c r="K30" s="21">
        <v>1</v>
      </c>
      <c r="L30" s="54">
        <v>4</v>
      </c>
      <c r="M30" s="53">
        <v>12</v>
      </c>
      <c r="N30" s="21">
        <v>8</v>
      </c>
      <c r="O30" s="54">
        <v>-1</v>
      </c>
      <c r="P30" s="53">
        <v>-1</v>
      </c>
      <c r="Q30" s="21">
        <v>6</v>
      </c>
      <c r="R30" s="54">
        <v>10</v>
      </c>
      <c r="S30" s="53">
        <v>11</v>
      </c>
      <c r="T30" s="21">
        <v>12</v>
      </c>
      <c r="U30" s="54">
        <v>9</v>
      </c>
      <c r="V30" s="53">
        <v>13</v>
      </c>
      <c r="W30" s="21">
        <v>7</v>
      </c>
      <c r="X30" s="54">
        <v>-6</v>
      </c>
      <c r="Y30" s="57">
        <v>6</v>
      </c>
      <c r="Z30" s="37">
        <v>18</v>
      </c>
      <c r="AA30" s="37">
        <v>14</v>
      </c>
      <c r="AB30" s="37">
        <v>102</v>
      </c>
      <c r="AC30" s="39">
        <f t="shared" si="0"/>
        <v>77.777777777777786</v>
      </c>
      <c r="AD30" s="631"/>
      <c r="AE30" s="612"/>
      <c r="AF30" s="613"/>
    </row>
    <row r="31" spans="1:32" ht="20.100000000000001" customHeight="1" x14ac:dyDescent="0.3">
      <c r="A31" s="24">
        <v>3</v>
      </c>
      <c r="B31" s="19" t="s">
        <v>446</v>
      </c>
      <c r="C31" s="48" t="s">
        <v>463</v>
      </c>
      <c r="D31" s="53">
        <v>9</v>
      </c>
      <c r="E31" s="21">
        <v>7</v>
      </c>
      <c r="F31" s="54">
        <v>8</v>
      </c>
      <c r="G31" s="53">
        <v>1</v>
      </c>
      <c r="H31" s="21">
        <v>13</v>
      </c>
      <c r="I31" s="54">
        <v>-7</v>
      </c>
      <c r="J31" s="53"/>
      <c r="K31" s="21"/>
      <c r="L31" s="54"/>
      <c r="M31" s="53">
        <v>7</v>
      </c>
      <c r="N31" s="21">
        <v>-1</v>
      </c>
      <c r="O31" s="54">
        <v>9</v>
      </c>
      <c r="P31" s="53">
        <v>5</v>
      </c>
      <c r="Q31" s="21">
        <v>4</v>
      </c>
      <c r="R31" s="54">
        <v>10</v>
      </c>
      <c r="S31" s="53">
        <v>7</v>
      </c>
      <c r="T31" s="21">
        <v>-5</v>
      </c>
      <c r="U31" s="54">
        <v>1</v>
      </c>
      <c r="V31" s="53">
        <v>-7</v>
      </c>
      <c r="W31" s="21">
        <v>1</v>
      </c>
      <c r="X31" s="54"/>
      <c r="Y31" s="57">
        <v>6</v>
      </c>
      <c r="Z31" s="37">
        <v>17</v>
      </c>
      <c r="AA31" s="37">
        <v>13</v>
      </c>
      <c r="AB31" s="37">
        <v>62</v>
      </c>
      <c r="AC31" s="39">
        <f t="shared" si="0"/>
        <v>76.470588235294116</v>
      </c>
      <c r="AD31" s="631"/>
      <c r="AE31" s="612"/>
      <c r="AF31" s="613"/>
    </row>
    <row r="32" spans="1:32" ht="20.100000000000001" customHeight="1" x14ac:dyDescent="0.3">
      <c r="A32" s="24">
        <v>4</v>
      </c>
      <c r="B32" s="18" t="s">
        <v>398</v>
      </c>
      <c r="C32" s="48" t="s">
        <v>461</v>
      </c>
      <c r="D32" s="53">
        <v>-2</v>
      </c>
      <c r="E32" s="21">
        <v>2</v>
      </c>
      <c r="F32" s="54">
        <v>12</v>
      </c>
      <c r="G32" s="53"/>
      <c r="H32" s="21"/>
      <c r="I32" s="54"/>
      <c r="J32" s="53">
        <v>8</v>
      </c>
      <c r="K32" s="21">
        <v>10</v>
      </c>
      <c r="L32" s="54">
        <v>6</v>
      </c>
      <c r="M32" s="53">
        <v>-6</v>
      </c>
      <c r="N32" s="21">
        <v>12</v>
      </c>
      <c r="O32" s="54">
        <v>-10</v>
      </c>
      <c r="P32" s="53">
        <v>8</v>
      </c>
      <c r="Q32" s="21">
        <v>9</v>
      </c>
      <c r="R32" s="54">
        <v>7</v>
      </c>
      <c r="S32" s="53"/>
      <c r="T32" s="21"/>
      <c r="U32" s="54"/>
      <c r="V32" s="53"/>
      <c r="W32" s="21"/>
      <c r="X32" s="54"/>
      <c r="Y32" s="57">
        <v>4</v>
      </c>
      <c r="Z32" s="37">
        <v>12</v>
      </c>
      <c r="AA32" s="37">
        <v>9</v>
      </c>
      <c r="AB32" s="37">
        <v>56</v>
      </c>
      <c r="AC32" s="39">
        <f t="shared" si="0"/>
        <v>75</v>
      </c>
      <c r="AD32" s="631"/>
      <c r="AE32" s="612"/>
      <c r="AF32" s="613"/>
    </row>
    <row r="33" spans="1:32" ht="20.100000000000001" customHeight="1" x14ac:dyDescent="0.3">
      <c r="A33" s="24">
        <v>5</v>
      </c>
      <c r="B33" s="18" t="s">
        <v>364</v>
      </c>
      <c r="C33" s="48" t="s">
        <v>469</v>
      </c>
      <c r="D33" s="53">
        <v>2</v>
      </c>
      <c r="E33" s="21"/>
      <c r="F33" s="54"/>
      <c r="G33" s="53">
        <v>-12</v>
      </c>
      <c r="H33" s="21"/>
      <c r="I33" s="54"/>
      <c r="J33" s="53"/>
      <c r="K33" s="21"/>
      <c r="L33" s="54"/>
      <c r="M33" s="53"/>
      <c r="N33" s="21"/>
      <c r="O33" s="54"/>
      <c r="P33" s="53">
        <v>13</v>
      </c>
      <c r="Q33" s="21">
        <v>5</v>
      </c>
      <c r="R33" s="54"/>
      <c r="S33" s="53"/>
      <c r="T33" s="21"/>
      <c r="U33" s="54"/>
      <c r="V33" s="53"/>
      <c r="W33" s="21"/>
      <c r="X33" s="54"/>
      <c r="Y33" s="57">
        <v>3</v>
      </c>
      <c r="Z33" s="37">
        <v>4</v>
      </c>
      <c r="AA33" s="37">
        <v>3</v>
      </c>
      <c r="AB33" s="37">
        <v>8</v>
      </c>
      <c r="AC33" s="39">
        <f t="shared" si="0"/>
        <v>75</v>
      </c>
      <c r="AD33" s="631"/>
      <c r="AE33" s="612"/>
      <c r="AF33" s="613"/>
    </row>
    <row r="34" spans="1:32" ht="20.100000000000001" customHeight="1" x14ac:dyDescent="0.3">
      <c r="A34" s="24">
        <v>6</v>
      </c>
      <c r="B34" s="18" t="s">
        <v>180</v>
      </c>
      <c r="C34" s="48" t="s">
        <v>460</v>
      </c>
      <c r="D34" s="53">
        <v>5</v>
      </c>
      <c r="E34" s="21">
        <v>11</v>
      </c>
      <c r="F34" s="54">
        <v>6</v>
      </c>
      <c r="G34" s="53"/>
      <c r="H34" s="21"/>
      <c r="I34" s="54"/>
      <c r="J34" s="53">
        <v>-10</v>
      </c>
      <c r="K34" s="21">
        <v>10</v>
      </c>
      <c r="L34" s="54"/>
      <c r="M34" s="53">
        <v>1</v>
      </c>
      <c r="N34" s="21">
        <v>8</v>
      </c>
      <c r="O34" s="54">
        <v>4</v>
      </c>
      <c r="P34" s="53">
        <v>-6</v>
      </c>
      <c r="Q34" s="21">
        <v>5</v>
      </c>
      <c r="R34" s="54">
        <v>-5</v>
      </c>
      <c r="S34" s="53">
        <v>7</v>
      </c>
      <c r="T34" s="21">
        <v>1</v>
      </c>
      <c r="U34" s="54">
        <v>12</v>
      </c>
      <c r="V34" s="53">
        <v>-3</v>
      </c>
      <c r="W34" s="21"/>
      <c r="X34" s="54"/>
      <c r="Y34" s="57">
        <v>6</v>
      </c>
      <c r="Z34" s="37">
        <v>15</v>
      </c>
      <c r="AA34" s="37">
        <v>11</v>
      </c>
      <c r="AB34" s="37">
        <v>46</v>
      </c>
      <c r="AC34" s="39">
        <f t="shared" si="0"/>
        <v>73.333333333333329</v>
      </c>
      <c r="AD34" s="631"/>
      <c r="AE34" s="612"/>
      <c r="AF34" s="613"/>
    </row>
    <row r="35" spans="1:32" ht="20.100000000000001" customHeight="1" x14ac:dyDescent="0.3">
      <c r="A35" s="24">
        <v>7</v>
      </c>
      <c r="B35" s="18" t="s">
        <v>176</v>
      </c>
      <c r="C35" s="48" t="s">
        <v>460</v>
      </c>
      <c r="D35" s="53">
        <v>12</v>
      </c>
      <c r="E35" s="21">
        <v>-10</v>
      </c>
      <c r="F35" s="54"/>
      <c r="G35" s="53"/>
      <c r="H35" s="21"/>
      <c r="I35" s="54"/>
      <c r="J35" s="53"/>
      <c r="K35" s="21"/>
      <c r="L35" s="54"/>
      <c r="M35" s="53"/>
      <c r="N35" s="21"/>
      <c r="O35" s="54"/>
      <c r="P35" s="53">
        <v>-1</v>
      </c>
      <c r="Q35" s="21">
        <v>6</v>
      </c>
      <c r="R35" s="54">
        <v>10</v>
      </c>
      <c r="S35" s="53">
        <v>11</v>
      </c>
      <c r="T35" s="21">
        <v>12</v>
      </c>
      <c r="U35" s="54">
        <v>9</v>
      </c>
      <c r="V35" s="53">
        <v>13</v>
      </c>
      <c r="W35" s="21">
        <v>-11</v>
      </c>
      <c r="X35" s="54">
        <v>1</v>
      </c>
      <c r="Y35" s="57">
        <v>4</v>
      </c>
      <c r="Z35" s="37">
        <v>11</v>
      </c>
      <c r="AA35" s="37">
        <v>8</v>
      </c>
      <c r="AB35" s="37">
        <v>52</v>
      </c>
      <c r="AC35" s="39">
        <f t="shared" si="0"/>
        <v>72.727272727272734</v>
      </c>
      <c r="AD35" s="631"/>
      <c r="AE35" s="612"/>
      <c r="AF35" s="613"/>
    </row>
    <row r="36" spans="1:32" ht="20.100000000000001" customHeight="1" x14ac:dyDescent="0.3">
      <c r="A36" s="24">
        <v>8</v>
      </c>
      <c r="B36" s="18" t="s">
        <v>179</v>
      </c>
      <c r="C36" s="48" t="s">
        <v>460</v>
      </c>
      <c r="D36" s="53">
        <v>5</v>
      </c>
      <c r="E36" s="21">
        <v>11</v>
      </c>
      <c r="F36" s="54">
        <v>6</v>
      </c>
      <c r="G36" s="53"/>
      <c r="H36" s="21"/>
      <c r="I36" s="54"/>
      <c r="J36" s="53">
        <v>-8</v>
      </c>
      <c r="K36" s="21">
        <v>-12</v>
      </c>
      <c r="L36" s="54">
        <v>10</v>
      </c>
      <c r="M36" s="53">
        <v>1</v>
      </c>
      <c r="N36" s="21">
        <v>8</v>
      </c>
      <c r="O36" s="54">
        <v>4</v>
      </c>
      <c r="P36" s="53">
        <v>5</v>
      </c>
      <c r="Q36" s="21">
        <v>-5</v>
      </c>
      <c r="R36" s="54"/>
      <c r="S36" s="53"/>
      <c r="T36" s="21"/>
      <c r="U36" s="54"/>
      <c r="V36" s="53"/>
      <c r="W36" s="21"/>
      <c r="X36" s="54"/>
      <c r="Y36" s="57">
        <v>4</v>
      </c>
      <c r="Z36" s="37">
        <v>11</v>
      </c>
      <c r="AA36" s="37">
        <v>8</v>
      </c>
      <c r="AB36" s="37">
        <v>25</v>
      </c>
      <c r="AC36" s="39">
        <f t="shared" si="0"/>
        <v>72.727272727272734</v>
      </c>
      <c r="AD36" s="631"/>
      <c r="AE36" s="612"/>
      <c r="AF36" s="613"/>
    </row>
    <row r="37" spans="1:32" ht="20.100000000000001" customHeight="1" x14ac:dyDescent="0.3">
      <c r="A37" s="24">
        <v>9</v>
      </c>
      <c r="B37" s="19" t="s">
        <v>445</v>
      </c>
      <c r="C37" s="48" t="s">
        <v>463</v>
      </c>
      <c r="D37" s="53">
        <v>7</v>
      </c>
      <c r="E37" s="21">
        <v>7</v>
      </c>
      <c r="F37" s="54">
        <v>8</v>
      </c>
      <c r="G37" s="53">
        <v>1</v>
      </c>
      <c r="H37" s="21">
        <v>13</v>
      </c>
      <c r="I37" s="54">
        <v>10</v>
      </c>
      <c r="J37" s="53"/>
      <c r="K37" s="21"/>
      <c r="L37" s="54"/>
      <c r="M37" s="53"/>
      <c r="N37" s="21"/>
      <c r="O37" s="54"/>
      <c r="P37" s="53">
        <v>7</v>
      </c>
      <c r="Q37" s="21">
        <v>-1</v>
      </c>
      <c r="R37" s="54">
        <v>-5</v>
      </c>
      <c r="S37" s="53">
        <v>7</v>
      </c>
      <c r="T37" s="21">
        <v>-5</v>
      </c>
      <c r="U37" s="54">
        <v>1</v>
      </c>
      <c r="V37" s="53">
        <v>-7</v>
      </c>
      <c r="W37" s="21">
        <v>1</v>
      </c>
      <c r="X37" s="54"/>
      <c r="Y37" s="57">
        <v>5</v>
      </c>
      <c r="Z37" s="37">
        <v>14</v>
      </c>
      <c r="AA37" s="37">
        <v>10</v>
      </c>
      <c r="AB37" s="37">
        <v>44</v>
      </c>
      <c r="AC37" s="39">
        <f t="shared" si="0"/>
        <v>71.428571428571431</v>
      </c>
      <c r="AD37" s="631"/>
      <c r="AE37" s="612"/>
      <c r="AF37" s="613"/>
    </row>
    <row r="38" spans="1:32" ht="20.100000000000001" customHeight="1" thickBot="1" x14ac:dyDescent="0.35">
      <c r="A38" s="24">
        <v>10</v>
      </c>
      <c r="B38" s="18" t="s">
        <v>366</v>
      </c>
      <c r="C38" s="48" t="s">
        <v>469</v>
      </c>
      <c r="D38" s="53">
        <v>8</v>
      </c>
      <c r="E38" s="21">
        <v>-10</v>
      </c>
      <c r="F38" s="54">
        <v>6</v>
      </c>
      <c r="G38" s="53">
        <v>12</v>
      </c>
      <c r="H38" s="21">
        <v>10</v>
      </c>
      <c r="I38" s="54">
        <v>3</v>
      </c>
      <c r="J38" s="53"/>
      <c r="K38" s="21"/>
      <c r="L38" s="54"/>
      <c r="M38" s="53">
        <v>11</v>
      </c>
      <c r="N38" s="20">
        <v>13</v>
      </c>
      <c r="O38" s="56">
        <v>5</v>
      </c>
      <c r="P38" s="55">
        <v>6</v>
      </c>
      <c r="Q38" s="20">
        <v>-5</v>
      </c>
      <c r="R38" s="56">
        <v>5</v>
      </c>
      <c r="S38" s="55">
        <v>7</v>
      </c>
      <c r="T38" s="20">
        <v>-5</v>
      </c>
      <c r="U38" s="56">
        <v>1</v>
      </c>
      <c r="V38" s="55">
        <v>-3</v>
      </c>
      <c r="W38" s="20">
        <v>-11</v>
      </c>
      <c r="X38" s="56">
        <v>-7</v>
      </c>
      <c r="Y38" s="57">
        <v>5</v>
      </c>
      <c r="Z38" s="38">
        <v>15</v>
      </c>
      <c r="AA38" s="38">
        <v>10</v>
      </c>
      <c r="AB38" s="38">
        <v>43</v>
      </c>
      <c r="AC38" s="39">
        <f t="shared" si="0"/>
        <v>66.666666666666657</v>
      </c>
      <c r="AD38" s="632"/>
      <c r="AE38" s="614"/>
      <c r="AF38" s="615"/>
    </row>
    <row r="39" spans="1:32" ht="20.100000000000001" customHeight="1" x14ac:dyDescent="0.3">
      <c r="A39" s="24">
        <v>11</v>
      </c>
      <c r="B39" s="19" t="s">
        <v>181</v>
      </c>
      <c r="C39" s="48" t="s">
        <v>460</v>
      </c>
      <c r="D39" s="53">
        <v>11</v>
      </c>
      <c r="E39" s="21">
        <v>6</v>
      </c>
      <c r="F39" s="54"/>
      <c r="G39" s="53"/>
      <c r="H39" s="21"/>
      <c r="I39" s="54"/>
      <c r="J39" s="53">
        <v>-8</v>
      </c>
      <c r="K39" s="21">
        <v>10</v>
      </c>
      <c r="L39" s="54"/>
      <c r="M39" s="53">
        <v>8</v>
      </c>
      <c r="N39" s="21">
        <v>4</v>
      </c>
      <c r="O39" s="54"/>
      <c r="P39" s="55">
        <v>-6</v>
      </c>
      <c r="Q39" s="20">
        <v>5</v>
      </c>
      <c r="R39" s="56">
        <v>-5</v>
      </c>
      <c r="S39" s="55">
        <v>1</v>
      </c>
      <c r="T39" s="20">
        <v>12</v>
      </c>
      <c r="U39" s="56"/>
      <c r="V39" s="55">
        <v>-3</v>
      </c>
      <c r="W39" s="20"/>
      <c r="X39" s="56"/>
      <c r="Y39" s="58">
        <v>6</v>
      </c>
      <c r="Z39" s="38">
        <v>12</v>
      </c>
      <c r="AA39" s="38">
        <v>8</v>
      </c>
      <c r="AB39" s="38">
        <v>35</v>
      </c>
      <c r="AC39" s="39">
        <f t="shared" si="0"/>
        <v>66.666666666666657</v>
      </c>
    </row>
    <row r="40" spans="1:32" ht="20.100000000000001" customHeight="1" x14ac:dyDescent="0.3">
      <c r="A40" s="24">
        <v>12</v>
      </c>
      <c r="B40" s="18" t="s">
        <v>159</v>
      </c>
      <c r="C40" s="48" t="s">
        <v>461</v>
      </c>
      <c r="D40" s="53">
        <v>-8</v>
      </c>
      <c r="E40" s="21">
        <v>2</v>
      </c>
      <c r="F40" s="54">
        <v>12</v>
      </c>
      <c r="G40" s="53"/>
      <c r="H40" s="21"/>
      <c r="I40" s="54"/>
      <c r="J40" s="53">
        <v>8</v>
      </c>
      <c r="K40" s="21">
        <v>10</v>
      </c>
      <c r="L40" s="54">
        <v>6</v>
      </c>
      <c r="M40" s="53">
        <v>-6</v>
      </c>
      <c r="N40" s="21">
        <v>12</v>
      </c>
      <c r="O40" s="54">
        <v>-10</v>
      </c>
      <c r="P40" s="53"/>
      <c r="Q40" s="21"/>
      <c r="R40" s="54"/>
      <c r="S40" s="53"/>
      <c r="T40" s="21"/>
      <c r="U40" s="54"/>
      <c r="V40" s="53"/>
      <c r="W40" s="21"/>
      <c r="X40" s="54"/>
      <c r="Y40" s="57">
        <v>3</v>
      </c>
      <c r="Z40" s="37">
        <v>9</v>
      </c>
      <c r="AA40" s="37">
        <v>6</v>
      </c>
      <c r="AB40" s="37">
        <v>26</v>
      </c>
      <c r="AC40" s="39">
        <f t="shared" si="0"/>
        <v>66.666666666666657</v>
      </c>
    </row>
    <row r="41" spans="1:32" ht="20.100000000000001" customHeight="1" x14ac:dyDescent="0.3">
      <c r="A41" s="24">
        <v>13</v>
      </c>
      <c r="B41" s="18" t="s">
        <v>70</v>
      </c>
      <c r="C41" s="48" t="s">
        <v>463</v>
      </c>
      <c r="D41" s="53">
        <v>7</v>
      </c>
      <c r="E41" s="21">
        <v>7</v>
      </c>
      <c r="F41" s="54">
        <v>13</v>
      </c>
      <c r="G41" s="53">
        <v>-2</v>
      </c>
      <c r="H41" s="21">
        <v>13</v>
      </c>
      <c r="I41" s="54">
        <v>10</v>
      </c>
      <c r="J41" s="53"/>
      <c r="K41" s="21"/>
      <c r="L41" s="54"/>
      <c r="M41" s="53">
        <v>10</v>
      </c>
      <c r="N41" s="21">
        <v>-13</v>
      </c>
      <c r="O41" s="54">
        <v>9</v>
      </c>
      <c r="P41" s="53">
        <v>-5</v>
      </c>
      <c r="Q41" s="21">
        <v>3</v>
      </c>
      <c r="R41" s="54">
        <v>2</v>
      </c>
      <c r="S41" s="53">
        <v>-11</v>
      </c>
      <c r="T41" s="21">
        <v>-8</v>
      </c>
      <c r="U41" s="54">
        <v>7</v>
      </c>
      <c r="V41" s="53">
        <v>-1</v>
      </c>
      <c r="W41" s="21">
        <v>7</v>
      </c>
      <c r="X41" s="54"/>
      <c r="Y41" s="57">
        <v>6</v>
      </c>
      <c r="Z41" s="37">
        <v>17</v>
      </c>
      <c r="AA41" s="37">
        <v>11</v>
      </c>
      <c r="AB41" s="37">
        <v>36</v>
      </c>
      <c r="AC41" s="39">
        <f t="shared" si="0"/>
        <v>64.705882352941174</v>
      </c>
    </row>
    <row r="42" spans="1:32" ht="20.100000000000001" customHeight="1" x14ac:dyDescent="0.3">
      <c r="A42" s="24">
        <v>14</v>
      </c>
      <c r="B42" s="18" t="s">
        <v>368</v>
      </c>
      <c r="C42" s="48" t="s">
        <v>469</v>
      </c>
      <c r="D42" s="53">
        <v>-10</v>
      </c>
      <c r="E42" s="21">
        <v>-12</v>
      </c>
      <c r="F42" s="54"/>
      <c r="G42" s="53">
        <v>10</v>
      </c>
      <c r="H42" s="21">
        <v>3</v>
      </c>
      <c r="I42" s="54"/>
      <c r="J42" s="53"/>
      <c r="K42" s="21"/>
      <c r="L42" s="54"/>
      <c r="M42" s="53"/>
      <c r="N42" s="21"/>
      <c r="O42" s="54"/>
      <c r="P42" s="53"/>
      <c r="Q42" s="21"/>
      <c r="R42" s="54"/>
      <c r="S42" s="53">
        <v>11</v>
      </c>
      <c r="T42" s="21">
        <v>5</v>
      </c>
      <c r="U42" s="54"/>
      <c r="V42" s="53">
        <v>-13</v>
      </c>
      <c r="W42" s="21">
        <v>11</v>
      </c>
      <c r="X42" s="54"/>
      <c r="Y42" s="57">
        <v>4</v>
      </c>
      <c r="Z42" s="37">
        <v>8</v>
      </c>
      <c r="AA42" s="37">
        <v>5</v>
      </c>
      <c r="AB42" s="37">
        <v>5</v>
      </c>
      <c r="AC42" s="39">
        <f t="shared" si="0"/>
        <v>62.5</v>
      </c>
    </row>
    <row r="43" spans="1:32" ht="20.100000000000001" customHeight="1" x14ac:dyDescent="0.3">
      <c r="A43" s="24">
        <v>15</v>
      </c>
      <c r="B43" s="19" t="s">
        <v>63</v>
      </c>
      <c r="C43" s="48" t="s">
        <v>463</v>
      </c>
      <c r="D43" s="53"/>
      <c r="E43" s="21"/>
      <c r="F43" s="54"/>
      <c r="G43" s="53"/>
      <c r="H43" s="21"/>
      <c r="I43" s="54"/>
      <c r="J43" s="53"/>
      <c r="K43" s="21"/>
      <c r="L43" s="54"/>
      <c r="M43" s="53"/>
      <c r="N43" s="21"/>
      <c r="O43" s="54"/>
      <c r="P43" s="53">
        <v>5</v>
      </c>
      <c r="Q43" s="21">
        <v>4</v>
      </c>
      <c r="R43" s="54">
        <v>10</v>
      </c>
      <c r="S43" s="53">
        <v>-11</v>
      </c>
      <c r="T43" s="21">
        <v>-5</v>
      </c>
      <c r="U43" s="54">
        <v>1</v>
      </c>
      <c r="V43" s="53">
        <v>-1</v>
      </c>
      <c r="W43" s="21">
        <v>1</v>
      </c>
      <c r="X43" s="54"/>
      <c r="Y43" s="57">
        <v>3</v>
      </c>
      <c r="Z43" s="37">
        <v>8</v>
      </c>
      <c r="AA43" s="37">
        <v>5</v>
      </c>
      <c r="AB43" s="37">
        <v>4</v>
      </c>
      <c r="AC43" s="39">
        <f t="shared" si="0"/>
        <v>62.5</v>
      </c>
    </row>
    <row r="44" spans="1:32" ht="20.100000000000001" customHeight="1" x14ac:dyDescent="0.3">
      <c r="A44" s="24">
        <v>16</v>
      </c>
      <c r="B44" s="19" t="s">
        <v>178</v>
      </c>
      <c r="C44" s="48" t="s">
        <v>460</v>
      </c>
      <c r="D44" s="53">
        <v>12</v>
      </c>
      <c r="E44" s="21">
        <v>9</v>
      </c>
      <c r="F44" s="54"/>
      <c r="G44" s="53"/>
      <c r="H44" s="21"/>
      <c r="I44" s="54"/>
      <c r="J44" s="53">
        <v>6</v>
      </c>
      <c r="K44" s="21">
        <v>-12</v>
      </c>
      <c r="L44" s="54">
        <v>-4</v>
      </c>
      <c r="M44" s="53">
        <v>12</v>
      </c>
      <c r="N44" s="21">
        <v>-1</v>
      </c>
      <c r="O44" s="54"/>
      <c r="P44" s="53">
        <v>-1</v>
      </c>
      <c r="Q44" s="21"/>
      <c r="R44" s="54"/>
      <c r="S44" s="53">
        <v>11</v>
      </c>
      <c r="T44" s="21">
        <v>9</v>
      </c>
      <c r="U44" s="54"/>
      <c r="V44" s="53">
        <v>13</v>
      </c>
      <c r="W44" s="21">
        <v>-11</v>
      </c>
      <c r="X44" s="54">
        <v>1</v>
      </c>
      <c r="Y44" s="57">
        <v>6</v>
      </c>
      <c r="Z44" s="37">
        <v>13</v>
      </c>
      <c r="AA44" s="37">
        <v>8</v>
      </c>
      <c r="AB44" s="37">
        <v>44</v>
      </c>
      <c r="AC44" s="39">
        <f t="shared" si="0"/>
        <v>61.53846153846154</v>
      </c>
    </row>
    <row r="45" spans="1:32" ht="20.100000000000001" customHeight="1" x14ac:dyDescent="0.3">
      <c r="A45" s="24">
        <v>17</v>
      </c>
      <c r="B45" s="18" t="s">
        <v>363</v>
      </c>
      <c r="C45" s="48" t="s">
        <v>469</v>
      </c>
      <c r="D45" s="53">
        <v>2</v>
      </c>
      <c r="E45" s="21">
        <v>-10</v>
      </c>
      <c r="F45" s="54">
        <v>-12</v>
      </c>
      <c r="G45" s="53">
        <v>-12</v>
      </c>
      <c r="H45" s="21">
        <v>10</v>
      </c>
      <c r="I45" s="54">
        <v>3</v>
      </c>
      <c r="J45" s="53"/>
      <c r="K45" s="21"/>
      <c r="L45" s="54"/>
      <c r="M45" s="53">
        <v>11</v>
      </c>
      <c r="N45" s="21">
        <v>-12</v>
      </c>
      <c r="O45" s="54">
        <v>1</v>
      </c>
      <c r="P45" s="53">
        <v>6</v>
      </c>
      <c r="Q45" s="21">
        <v>-5</v>
      </c>
      <c r="R45" s="54">
        <v>5</v>
      </c>
      <c r="S45" s="53">
        <v>-7</v>
      </c>
      <c r="T45" s="21">
        <v>5</v>
      </c>
      <c r="U45" s="54">
        <v>-1</v>
      </c>
      <c r="V45" s="53">
        <v>3</v>
      </c>
      <c r="W45" s="20">
        <v>11</v>
      </c>
      <c r="X45" s="56">
        <v>7</v>
      </c>
      <c r="Y45" s="57">
        <v>6</v>
      </c>
      <c r="Z45" s="38">
        <v>18</v>
      </c>
      <c r="AA45" s="38">
        <v>11</v>
      </c>
      <c r="AB45" s="38">
        <v>5</v>
      </c>
      <c r="AC45" s="39">
        <f t="shared" si="0"/>
        <v>61.111111111111114</v>
      </c>
    </row>
    <row r="46" spans="1:32" ht="20.100000000000001" customHeight="1" x14ac:dyDescent="0.3">
      <c r="A46" s="24">
        <v>18</v>
      </c>
      <c r="B46" s="18" t="s">
        <v>347</v>
      </c>
      <c r="C46" s="48" t="s">
        <v>465</v>
      </c>
      <c r="D46" s="53"/>
      <c r="E46" s="21"/>
      <c r="F46" s="54"/>
      <c r="G46" s="53"/>
      <c r="H46" s="21"/>
      <c r="I46" s="54"/>
      <c r="J46" s="53">
        <v>-8</v>
      </c>
      <c r="K46" s="21">
        <v>-3</v>
      </c>
      <c r="L46" s="54"/>
      <c r="M46" s="53">
        <v>7</v>
      </c>
      <c r="N46" s="21">
        <v>2</v>
      </c>
      <c r="O46" s="54"/>
      <c r="P46" s="53">
        <v>3</v>
      </c>
      <c r="Q46" s="21">
        <v>4</v>
      </c>
      <c r="R46" s="54">
        <v>1</v>
      </c>
      <c r="S46" s="53">
        <v>5</v>
      </c>
      <c r="T46" s="21">
        <v>-4</v>
      </c>
      <c r="U46" s="54">
        <v>-2</v>
      </c>
      <c r="V46" s="53"/>
      <c r="W46" s="21"/>
      <c r="X46" s="54"/>
      <c r="Y46" s="57">
        <v>4</v>
      </c>
      <c r="Z46" s="37">
        <v>10</v>
      </c>
      <c r="AA46" s="37">
        <v>6</v>
      </c>
      <c r="AB46" s="37">
        <v>5</v>
      </c>
      <c r="AC46" s="39">
        <f t="shared" si="0"/>
        <v>60</v>
      </c>
    </row>
    <row r="47" spans="1:32" ht="20.100000000000001" customHeight="1" x14ac:dyDescent="0.3">
      <c r="A47" s="24">
        <v>19</v>
      </c>
      <c r="B47" s="18" t="s">
        <v>494</v>
      </c>
      <c r="C47" s="48" t="s">
        <v>409</v>
      </c>
      <c r="D47" s="53"/>
      <c r="E47" s="21"/>
      <c r="F47" s="54"/>
      <c r="G47" s="53"/>
      <c r="H47" s="21"/>
      <c r="I47" s="54"/>
      <c r="J47" s="53">
        <v>6</v>
      </c>
      <c r="K47" s="21">
        <v>8</v>
      </c>
      <c r="L47" s="54"/>
      <c r="M47" s="53">
        <v>-7</v>
      </c>
      <c r="N47" s="21">
        <v>-2</v>
      </c>
      <c r="O47" s="54">
        <v>3</v>
      </c>
      <c r="P47" s="53"/>
      <c r="Q47" s="21"/>
      <c r="R47" s="54"/>
      <c r="S47" s="53"/>
      <c r="T47" s="21"/>
      <c r="U47" s="54"/>
      <c r="V47" s="53"/>
      <c r="W47" s="21"/>
      <c r="X47" s="54"/>
      <c r="Y47" s="57">
        <v>2</v>
      </c>
      <c r="Z47" s="37">
        <v>5</v>
      </c>
      <c r="AA47" s="37">
        <v>3</v>
      </c>
      <c r="AB47" s="37">
        <v>8</v>
      </c>
      <c r="AC47" s="39">
        <f t="shared" si="0"/>
        <v>60</v>
      </c>
    </row>
    <row r="48" spans="1:32" ht="20.100000000000001" customHeight="1" x14ac:dyDescent="0.3">
      <c r="A48" s="24">
        <v>20</v>
      </c>
      <c r="B48" s="18" t="s">
        <v>361</v>
      </c>
      <c r="C48" s="48" t="s">
        <v>119</v>
      </c>
      <c r="D48" s="53">
        <v>10</v>
      </c>
      <c r="E48" s="21">
        <v>8</v>
      </c>
      <c r="F48" s="54">
        <v>-2</v>
      </c>
      <c r="G48" s="53">
        <v>-1</v>
      </c>
      <c r="H48" s="21">
        <v>5</v>
      </c>
      <c r="I48" s="54">
        <v>7</v>
      </c>
      <c r="J48" s="53">
        <v>7</v>
      </c>
      <c r="K48" s="21">
        <v>-5</v>
      </c>
      <c r="L48" s="54">
        <v>-3</v>
      </c>
      <c r="M48" s="53"/>
      <c r="N48" s="21"/>
      <c r="O48" s="54"/>
      <c r="P48" s="53">
        <v>6</v>
      </c>
      <c r="Q48" s="21">
        <v>3</v>
      </c>
      <c r="R48" s="54">
        <v>-3</v>
      </c>
      <c r="S48" s="53"/>
      <c r="T48" s="21"/>
      <c r="U48" s="54"/>
      <c r="V48" s="53"/>
      <c r="W48" s="21"/>
      <c r="X48" s="54"/>
      <c r="Y48" s="57">
        <v>4</v>
      </c>
      <c r="Z48" s="37">
        <v>12</v>
      </c>
      <c r="AA48" s="37">
        <v>7</v>
      </c>
      <c r="AB48" s="37">
        <v>32</v>
      </c>
      <c r="AC48" s="39">
        <f t="shared" si="0"/>
        <v>58.333333333333336</v>
      </c>
    </row>
    <row r="49" spans="1:29" ht="20.100000000000001" customHeight="1" x14ac:dyDescent="0.3">
      <c r="A49" s="24">
        <v>21</v>
      </c>
      <c r="B49" s="18" t="s">
        <v>444</v>
      </c>
      <c r="C49" s="48" t="s">
        <v>463</v>
      </c>
      <c r="D49" s="53">
        <v>7</v>
      </c>
      <c r="E49" s="21">
        <v>7</v>
      </c>
      <c r="F49" s="54">
        <v>8</v>
      </c>
      <c r="G49" s="53">
        <v>-2</v>
      </c>
      <c r="H49" s="21">
        <v>-5</v>
      </c>
      <c r="I49" s="54">
        <v>10</v>
      </c>
      <c r="J49" s="53"/>
      <c r="K49" s="21"/>
      <c r="L49" s="54"/>
      <c r="M49" s="53"/>
      <c r="N49" s="21"/>
      <c r="O49" s="54"/>
      <c r="P49" s="53">
        <v>10</v>
      </c>
      <c r="Q49" s="21">
        <v>-1</v>
      </c>
      <c r="R49" s="54">
        <v>-5</v>
      </c>
      <c r="S49" s="53"/>
      <c r="T49" s="21"/>
      <c r="U49" s="54"/>
      <c r="V49" s="53"/>
      <c r="W49" s="21"/>
      <c r="X49" s="54"/>
      <c r="Y49" s="57">
        <v>3</v>
      </c>
      <c r="Z49" s="37">
        <v>9</v>
      </c>
      <c r="AA49" s="37">
        <v>5</v>
      </c>
      <c r="AB49" s="37">
        <v>29</v>
      </c>
      <c r="AC49" s="39">
        <f t="shared" si="0"/>
        <v>55.555555555555557</v>
      </c>
    </row>
    <row r="50" spans="1:29" ht="20.100000000000001" customHeight="1" x14ac:dyDescent="0.3">
      <c r="A50" s="24">
        <v>22</v>
      </c>
      <c r="B50" s="18" t="s">
        <v>236</v>
      </c>
      <c r="C50" s="48" t="s">
        <v>291</v>
      </c>
      <c r="D50" s="53">
        <v>12</v>
      </c>
      <c r="E50" s="21">
        <v>-10</v>
      </c>
      <c r="F50" s="54">
        <v>-10</v>
      </c>
      <c r="G50" s="53"/>
      <c r="H50" s="21"/>
      <c r="I50" s="54"/>
      <c r="J50" s="53">
        <v>-8</v>
      </c>
      <c r="K50" s="21">
        <v>1</v>
      </c>
      <c r="L50" s="54"/>
      <c r="M50" s="53">
        <v>-8</v>
      </c>
      <c r="N50" s="21">
        <v>4</v>
      </c>
      <c r="O50" s="54">
        <v>8</v>
      </c>
      <c r="P50" s="53">
        <v>-8</v>
      </c>
      <c r="Q50" s="21">
        <v>6</v>
      </c>
      <c r="R50" s="54">
        <v>5</v>
      </c>
      <c r="S50" s="53"/>
      <c r="T50" s="21"/>
      <c r="U50" s="54"/>
      <c r="V50" s="53"/>
      <c r="W50" s="21"/>
      <c r="X50" s="54"/>
      <c r="Y50" s="57">
        <v>4</v>
      </c>
      <c r="Z50" s="37">
        <v>11</v>
      </c>
      <c r="AA50" s="37">
        <v>6</v>
      </c>
      <c r="AB50" s="37">
        <v>-8</v>
      </c>
      <c r="AC50" s="39">
        <f t="shared" si="0"/>
        <v>54.54545454545454</v>
      </c>
    </row>
    <row r="51" spans="1:29" ht="20.100000000000001" customHeight="1" x14ac:dyDescent="0.3">
      <c r="A51" s="24">
        <v>23</v>
      </c>
      <c r="B51" s="18" t="s">
        <v>383</v>
      </c>
      <c r="C51" s="48" t="s">
        <v>409</v>
      </c>
      <c r="D51" s="53">
        <v>-7</v>
      </c>
      <c r="E51" s="21">
        <v>-7</v>
      </c>
      <c r="F51" s="54">
        <v>-8</v>
      </c>
      <c r="G51" s="53">
        <v>2</v>
      </c>
      <c r="H51" s="21">
        <v>-12</v>
      </c>
      <c r="I51" s="54">
        <v>8</v>
      </c>
      <c r="J51" s="53">
        <v>8</v>
      </c>
      <c r="K51" s="21">
        <v>3</v>
      </c>
      <c r="L51" s="54"/>
      <c r="M51" s="53">
        <v>-7</v>
      </c>
      <c r="N51" s="21">
        <v>5</v>
      </c>
      <c r="O51" s="54">
        <v>3</v>
      </c>
      <c r="P51" s="53"/>
      <c r="Q51" s="21"/>
      <c r="R51" s="54"/>
      <c r="S51" s="53"/>
      <c r="T51" s="21"/>
      <c r="U51" s="54"/>
      <c r="V51" s="53"/>
      <c r="W51" s="21"/>
      <c r="X51" s="54"/>
      <c r="Y51" s="57">
        <v>4</v>
      </c>
      <c r="Z51" s="37">
        <v>11</v>
      </c>
      <c r="AA51" s="37">
        <v>6</v>
      </c>
      <c r="AB51" s="37">
        <v>-12</v>
      </c>
      <c r="AC51" s="39">
        <f t="shared" si="0"/>
        <v>54.54545454545454</v>
      </c>
    </row>
    <row r="52" spans="1:29" ht="20.100000000000001" customHeight="1" x14ac:dyDescent="0.3">
      <c r="A52" s="24">
        <v>24</v>
      </c>
      <c r="B52" s="18" t="s">
        <v>438</v>
      </c>
      <c r="C52" s="48" t="s">
        <v>435</v>
      </c>
      <c r="D52" s="53">
        <v>-5</v>
      </c>
      <c r="E52" s="21">
        <v>9</v>
      </c>
      <c r="F52" s="54">
        <v>2</v>
      </c>
      <c r="G52" s="53">
        <v>8</v>
      </c>
      <c r="H52" s="21">
        <v>12</v>
      </c>
      <c r="I52" s="54">
        <v>-8</v>
      </c>
      <c r="J52" s="53">
        <v>6</v>
      </c>
      <c r="K52" s="21">
        <v>-2</v>
      </c>
      <c r="L52" s="54">
        <v>9</v>
      </c>
      <c r="M52" s="53"/>
      <c r="N52" s="21"/>
      <c r="O52" s="54"/>
      <c r="P52" s="53">
        <v>-7</v>
      </c>
      <c r="Q52" s="21">
        <v>1</v>
      </c>
      <c r="R52" s="54">
        <v>5</v>
      </c>
      <c r="S52" s="53">
        <v>-7</v>
      </c>
      <c r="T52" s="21">
        <v>-1</v>
      </c>
      <c r="U52" s="54">
        <v>-9</v>
      </c>
      <c r="V52" s="53">
        <v>7</v>
      </c>
      <c r="W52" s="21">
        <v>-1</v>
      </c>
      <c r="X52" s="54"/>
      <c r="Y52" s="57">
        <v>6</v>
      </c>
      <c r="Z52" s="37">
        <v>17</v>
      </c>
      <c r="AA52" s="37">
        <v>9</v>
      </c>
      <c r="AB52" s="37">
        <v>19</v>
      </c>
      <c r="AC52" s="39">
        <f t="shared" si="0"/>
        <v>52.941176470588239</v>
      </c>
    </row>
    <row r="53" spans="1:29" ht="20.100000000000001" customHeight="1" x14ac:dyDescent="0.3">
      <c r="A53" s="24">
        <v>25</v>
      </c>
      <c r="B53" s="18" t="s">
        <v>367</v>
      </c>
      <c r="C53" s="48" t="s">
        <v>469</v>
      </c>
      <c r="D53" s="53">
        <v>8</v>
      </c>
      <c r="E53" s="21">
        <v>-2</v>
      </c>
      <c r="F53" s="54">
        <v>6</v>
      </c>
      <c r="G53" s="53">
        <v>12</v>
      </c>
      <c r="H53" s="21">
        <v>11</v>
      </c>
      <c r="I53" s="54">
        <v>10</v>
      </c>
      <c r="J53" s="53"/>
      <c r="K53" s="21"/>
      <c r="L53" s="54"/>
      <c r="M53" s="53">
        <v>-8</v>
      </c>
      <c r="N53" s="21">
        <v>1</v>
      </c>
      <c r="O53" s="54"/>
      <c r="P53" s="53">
        <v>1</v>
      </c>
      <c r="Q53" s="21">
        <v>-6</v>
      </c>
      <c r="R53" s="54">
        <v>-10</v>
      </c>
      <c r="S53" s="53">
        <v>11</v>
      </c>
      <c r="T53" s="21">
        <v>8</v>
      </c>
      <c r="U53" s="54">
        <v>-7</v>
      </c>
      <c r="V53" s="53">
        <v>-13</v>
      </c>
      <c r="W53" s="21">
        <v>-7</v>
      </c>
      <c r="X53" s="54">
        <v>-1</v>
      </c>
      <c r="Y53" s="57">
        <v>6</v>
      </c>
      <c r="Z53" s="37">
        <v>17</v>
      </c>
      <c r="AA53" s="37">
        <v>9</v>
      </c>
      <c r="AB53" s="37">
        <v>14</v>
      </c>
      <c r="AC53" s="39">
        <f t="shared" si="0"/>
        <v>52.941176470588239</v>
      </c>
    </row>
    <row r="54" spans="1:29" ht="20.100000000000001" customHeight="1" x14ac:dyDescent="0.3">
      <c r="A54" s="24">
        <v>26</v>
      </c>
      <c r="B54" s="18" t="s">
        <v>45</v>
      </c>
      <c r="C54" s="48" t="s">
        <v>119</v>
      </c>
      <c r="D54" s="53">
        <v>5</v>
      </c>
      <c r="E54" s="21">
        <v>8</v>
      </c>
      <c r="F54" s="54">
        <v>-2</v>
      </c>
      <c r="G54" s="53">
        <v>2</v>
      </c>
      <c r="H54" s="21">
        <v>5</v>
      </c>
      <c r="I54" s="54">
        <v>7</v>
      </c>
      <c r="J54" s="53">
        <v>7</v>
      </c>
      <c r="K54" s="21">
        <v>-5</v>
      </c>
      <c r="L54" s="54">
        <v>-3</v>
      </c>
      <c r="M54" s="53"/>
      <c r="N54" s="21"/>
      <c r="O54" s="54"/>
      <c r="P54" s="53">
        <v>-2</v>
      </c>
      <c r="Q54" s="21">
        <v>-4</v>
      </c>
      <c r="R54" s="54">
        <v>-1</v>
      </c>
      <c r="S54" s="53"/>
      <c r="T54" s="21"/>
      <c r="U54" s="54"/>
      <c r="V54" s="53"/>
      <c r="W54" s="21"/>
      <c r="X54" s="54"/>
      <c r="Y54" s="57">
        <v>4</v>
      </c>
      <c r="Z54" s="38">
        <v>12</v>
      </c>
      <c r="AA54" s="38">
        <v>6</v>
      </c>
      <c r="AB54" s="38">
        <v>17</v>
      </c>
      <c r="AC54" s="39">
        <f t="shared" si="0"/>
        <v>50</v>
      </c>
    </row>
    <row r="55" spans="1:29" ht="20.100000000000001" customHeight="1" x14ac:dyDescent="0.3">
      <c r="A55" s="24">
        <v>27</v>
      </c>
      <c r="B55" s="18" t="s">
        <v>381</v>
      </c>
      <c r="C55" s="48" t="s">
        <v>409</v>
      </c>
      <c r="D55" s="53">
        <v>-7</v>
      </c>
      <c r="E55" s="21">
        <v>-7</v>
      </c>
      <c r="F55" s="54">
        <v>-8</v>
      </c>
      <c r="G55" s="53">
        <v>2</v>
      </c>
      <c r="H55" s="21">
        <v>-12</v>
      </c>
      <c r="I55" s="54">
        <v>8</v>
      </c>
      <c r="J55" s="53">
        <v>8</v>
      </c>
      <c r="K55" s="21">
        <v>8</v>
      </c>
      <c r="L55" s="54">
        <v>3</v>
      </c>
      <c r="M55" s="53">
        <v>1</v>
      </c>
      <c r="N55" s="21">
        <v>-2</v>
      </c>
      <c r="O55" s="54">
        <v>-4</v>
      </c>
      <c r="P55" s="55"/>
      <c r="Q55" s="20"/>
      <c r="R55" s="56"/>
      <c r="S55" s="55"/>
      <c r="T55" s="20"/>
      <c r="U55" s="56"/>
      <c r="V55" s="55"/>
      <c r="W55" s="20"/>
      <c r="X55" s="56"/>
      <c r="Y55" s="57">
        <v>4</v>
      </c>
      <c r="Z55" s="38">
        <v>12</v>
      </c>
      <c r="AA55" s="38">
        <v>6</v>
      </c>
      <c r="AB55" s="38">
        <v>-10</v>
      </c>
      <c r="AC55" s="39">
        <f t="shared" si="0"/>
        <v>50</v>
      </c>
    </row>
    <row r="56" spans="1:29" ht="20.100000000000001" customHeight="1" x14ac:dyDescent="0.3">
      <c r="A56" s="24">
        <v>28</v>
      </c>
      <c r="B56" s="18" t="s">
        <v>379</v>
      </c>
      <c r="C56" s="48" t="s">
        <v>409</v>
      </c>
      <c r="D56" s="53">
        <v>-7</v>
      </c>
      <c r="E56" s="21">
        <v>-7</v>
      </c>
      <c r="F56" s="54">
        <v>-8</v>
      </c>
      <c r="G56" s="53">
        <v>2</v>
      </c>
      <c r="H56" s="21">
        <v>-12</v>
      </c>
      <c r="I56" s="54">
        <v>8</v>
      </c>
      <c r="J56" s="53">
        <v>6</v>
      </c>
      <c r="K56" s="21">
        <v>8</v>
      </c>
      <c r="L56" s="54">
        <v>3</v>
      </c>
      <c r="M56" s="53">
        <v>-7</v>
      </c>
      <c r="N56" s="21">
        <v>5</v>
      </c>
      <c r="O56" s="54">
        <v>-4</v>
      </c>
      <c r="P56" s="53"/>
      <c r="Q56" s="21"/>
      <c r="R56" s="54"/>
      <c r="S56" s="53"/>
      <c r="T56" s="21"/>
      <c r="U56" s="54"/>
      <c r="V56" s="53"/>
      <c r="W56" s="21"/>
      <c r="X56" s="54"/>
      <c r="Y56" s="57">
        <v>4</v>
      </c>
      <c r="Z56" s="37">
        <v>12</v>
      </c>
      <c r="AA56" s="37">
        <v>6</v>
      </c>
      <c r="AB56" s="37">
        <v>-13</v>
      </c>
      <c r="AC56" s="39">
        <f t="shared" si="0"/>
        <v>50</v>
      </c>
    </row>
    <row r="57" spans="1:29" ht="20.100000000000001" customHeight="1" x14ac:dyDescent="0.3">
      <c r="A57" s="24">
        <v>29</v>
      </c>
      <c r="B57" s="18" t="s">
        <v>265</v>
      </c>
      <c r="C57" s="48" t="s">
        <v>461</v>
      </c>
      <c r="D57" s="53">
        <v>-2</v>
      </c>
      <c r="E57" s="21">
        <v>10</v>
      </c>
      <c r="F57" s="54">
        <v>12</v>
      </c>
      <c r="G57" s="53"/>
      <c r="H57" s="21"/>
      <c r="I57" s="54"/>
      <c r="J57" s="53"/>
      <c r="K57" s="21"/>
      <c r="L57" s="54"/>
      <c r="M57" s="53">
        <v>-6</v>
      </c>
      <c r="N57" s="21">
        <v>12</v>
      </c>
      <c r="O57" s="54">
        <v>-10</v>
      </c>
      <c r="P57" s="53"/>
      <c r="Q57" s="21"/>
      <c r="R57" s="54"/>
      <c r="S57" s="53"/>
      <c r="T57" s="21"/>
      <c r="U57" s="54"/>
      <c r="V57" s="53"/>
      <c r="W57" s="21"/>
      <c r="X57" s="54"/>
      <c r="Y57" s="57">
        <v>2</v>
      </c>
      <c r="Z57" s="37">
        <v>6</v>
      </c>
      <c r="AA57" s="37">
        <v>3</v>
      </c>
      <c r="AB57" s="37">
        <v>16</v>
      </c>
      <c r="AC57" s="39">
        <f t="shared" si="0"/>
        <v>50</v>
      </c>
    </row>
    <row r="58" spans="1:29" ht="20.100000000000001" customHeight="1" x14ac:dyDescent="0.3">
      <c r="A58" s="24">
        <v>30</v>
      </c>
      <c r="B58" s="18" t="s">
        <v>447</v>
      </c>
      <c r="C58" s="48" t="s">
        <v>463</v>
      </c>
      <c r="D58" s="53">
        <v>9</v>
      </c>
      <c r="E58" s="21">
        <v>7</v>
      </c>
      <c r="F58" s="54">
        <v>13</v>
      </c>
      <c r="G58" s="53">
        <v>-2</v>
      </c>
      <c r="H58" s="21">
        <v>-5</v>
      </c>
      <c r="I58" s="54">
        <v>-7</v>
      </c>
      <c r="J58" s="53"/>
      <c r="K58" s="21"/>
      <c r="L58" s="54"/>
      <c r="M58" s="53"/>
      <c r="N58" s="21"/>
      <c r="O58" s="54"/>
      <c r="P58" s="53"/>
      <c r="Q58" s="21"/>
      <c r="R58" s="54"/>
      <c r="S58" s="53"/>
      <c r="T58" s="21"/>
      <c r="U58" s="54"/>
      <c r="V58" s="53"/>
      <c r="W58" s="21"/>
      <c r="X58" s="54"/>
      <c r="Y58" s="57">
        <v>2</v>
      </c>
      <c r="Z58" s="37">
        <v>6</v>
      </c>
      <c r="AA58" s="37">
        <v>3</v>
      </c>
      <c r="AB58" s="37">
        <v>15</v>
      </c>
      <c r="AC58" s="39">
        <f t="shared" si="0"/>
        <v>50</v>
      </c>
    </row>
    <row r="59" spans="1:29" ht="20.100000000000001" customHeight="1" x14ac:dyDescent="0.3">
      <c r="A59" s="24">
        <v>31</v>
      </c>
      <c r="B59" s="18" t="s">
        <v>506</v>
      </c>
      <c r="C59" s="48" t="s">
        <v>465</v>
      </c>
      <c r="D59" s="53"/>
      <c r="E59" s="21"/>
      <c r="F59" s="54"/>
      <c r="G59" s="53"/>
      <c r="H59" s="21"/>
      <c r="I59" s="54"/>
      <c r="J59" s="53"/>
      <c r="K59" s="21"/>
      <c r="L59" s="54"/>
      <c r="M59" s="53"/>
      <c r="N59" s="21"/>
      <c r="O59" s="54"/>
      <c r="P59" s="53">
        <v>2</v>
      </c>
      <c r="Q59" s="21">
        <v>-3</v>
      </c>
      <c r="R59" s="54">
        <v>1</v>
      </c>
      <c r="S59" s="53">
        <v>5</v>
      </c>
      <c r="T59" s="21">
        <v>-3</v>
      </c>
      <c r="U59" s="54">
        <v>-10</v>
      </c>
      <c r="V59" s="53"/>
      <c r="W59" s="21"/>
      <c r="X59" s="54"/>
      <c r="Y59" s="57">
        <v>2</v>
      </c>
      <c r="Z59" s="37">
        <v>6</v>
      </c>
      <c r="AA59" s="37">
        <v>3</v>
      </c>
      <c r="AB59" s="37">
        <v>-8</v>
      </c>
      <c r="AC59" s="39">
        <f t="shared" si="0"/>
        <v>50</v>
      </c>
    </row>
    <row r="60" spans="1:29" ht="20.100000000000001" customHeight="1" x14ac:dyDescent="0.3">
      <c r="A60" s="24">
        <v>32</v>
      </c>
      <c r="B60" s="18" t="s">
        <v>448</v>
      </c>
      <c r="C60" s="48" t="s">
        <v>119</v>
      </c>
      <c r="D60" s="53"/>
      <c r="E60" s="21"/>
      <c r="F60" s="54"/>
      <c r="G60" s="53">
        <v>2</v>
      </c>
      <c r="H60" s="21">
        <v>-13</v>
      </c>
      <c r="I60" s="54">
        <v>-10</v>
      </c>
      <c r="J60" s="53">
        <v>-1</v>
      </c>
      <c r="K60" s="21">
        <v>2</v>
      </c>
      <c r="L60" s="54">
        <v>4</v>
      </c>
      <c r="M60" s="53"/>
      <c r="N60" s="21"/>
      <c r="O60" s="54"/>
      <c r="P60" s="55"/>
      <c r="Q60" s="20"/>
      <c r="R60" s="56"/>
      <c r="S60" s="55"/>
      <c r="T60" s="20"/>
      <c r="U60" s="56"/>
      <c r="V60" s="55"/>
      <c r="W60" s="20"/>
      <c r="X60" s="56"/>
      <c r="Y60" s="58">
        <v>2</v>
      </c>
      <c r="Z60" s="38">
        <v>6</v>
      </c>
      <c r="AA60" s="38">
        <v>3</v>
      </c>
      <c r="AB60" s="38">
        <v>-16</v>
      </c>
      <c r="AC60" s="39">
        <f t="shared" si="0"/>
        <v>50</v>
      </c>
    </row>
    <row r="61" spans="1:29" ht="20.100000000000001" customHeight="1" x14ac:dyDescent="0.3">
      <c r="A61" s="24">
        <v>33</v>
      </c>
      <c r="B61" s="18" t="s">
        <v>351</v>
      </c>
      <c r="C61" s="48" t="s">
        <v>465</v>
      </c>
      <c r="D61" s="53"/>
      <c r="E61" s="21"/>
      <c r="F61" s="54"/>
      <c r="G61" s="53"/>
      <c r="H61" s="21"/>
      <c r="I61" s="54"/>
      <c r="J61" s="53">
        <v>-8</v>
      </c>
      <c r="K61" s="21">
        <v>6</v>
      </c>
      <c r="L61" s="54"/>
      <c r="M61" s="53">
        <v>2</v>
      </c>
      <c r="N61" s="21">
        <v>-9</v>
      </c>
      <c r="O61" s="54"/>
      <c r="P61" s="53"/>
      <c r="Q61" s="21"/>
      <c r="R61" s="54"/>
      <c r="S61" s="53"/>
      <c r="T61" s="21"/>
      <c r="U61" s="54"/>
      <c r="V61" s="53"/>
      <c r="W61" s="21"/>
      <c r="X61" s="54"/>
      <c r="Y61" s="57">
        <v>2</v>
      </c>
      <c r="Z61" s="37">
        <v>4</v>
      </c>
      <c r="AA61" s="37">
        <v>2</v>
      </c>
      <c r="AB61" s="37">
        <v>-9</v>
      </c>
      <c r="AC61" s="39">
        <f t="shared" ref="AC61:AC92" si="1">AA61/Z61*100</f>
        <v>50</v>
      </c>
    </row>
    <row r="62" spans="1:29" ht="20.100000000000001" customHeight="1" x14ac:dyDescent="0.3">
      <c r="A62" s="24">
        <v>34</v>
      </c>
      <c r="B62" s="18" t="s">
        <v>437</v>
      </c>
      <c r="C62" s="48" t="s">
        <v>435</v>
      </c>
      <c r="D62" s="53">
        <v>-5</v>
      </c>
      <c r="E62" s="21">
        <v>9</v>
      </c>
      <c r="F62" s="54">
        <v>2</v>
      </c>
      <c r="G62" s="53">
        <v>8</v>
      </c>
      <c r="H62" s="21">
        <v>12</v>
      </c>
      <c r="I62" s="54">
        <v>-8</v>
      </c>
      <c r="J62" s="53">
        <v>-7</v>
      </c>
      <c r="K62" s="21">
        <v>-2</v>
      </c>
      <c r="L62" s="54">
        <v>9</v>
      </c>
      <c r="M62" s="53"/>
      <c r="N62" s="21"/>
      <c r="O62" s="54"/>
      <c r="P62" s="53">
        <v>-7</v>
      </c>
      <c r="Q62" s="21">
        <v>1</v>
      </c>
      <c r="R62" s="54">
        <v>5</v>
      </c>
      <c r="S62" s="53">
        <v>-7</v>
      </c>
      <c r="T62" s="21">
        <v>-1</v>
      </c>
      <c r="U62" s="54">
        <v>-9</v>
      </c>
      <c r="V62" s="53">
        <v>7</v>
      </c>
      <c r="W62" s="21">
        <v>-1</v>
      </c>
      <c r="X62" s="54"/>
      <c r="Y62" s="57">
        <v>6</v>
      </c>
      <c r="Z62" s="37">
        <v>17</v>
      </c>
      <c r="AA62" s="37">
        <v>8</v>
      </c>
      <c r="AB62" s="37">
        <v>6</v>
      </c>
      <c r="AC62" s="39">
        <f t="shared" si="1"/>
        <v>47.058823529411761</v>
      </c>
    </row>
    <row r="63" spans="1:29" ht="20.100000000000001" customHeight="1" x14ac:dyDescent="0.3">
      <c r="A63" s="24">
        <v>35</v>
      </c>
      <c r="B63" s="18" t="s">
        <v>26</v>
      </c>
      <c r="C63" s="48" t="s">
        <v>465</v>
      </c>
      <c r="D63" s="53"/>
      <c r="E63" s="21"/>
      <c r="F63" s="54"/>
      <c r="G63" s="53"/>
      <c r="H63" s="21"/>
      <c r="I63" s="54"/>
      <c r="J63" s="53">
        <v>5</v>
      </c>
      <c r="K63" s="21">
        <v>6</v>
      </c>
      <c r="L63" s="54"/>
      <c r="M63" s="53">
        <v>-6</v>
      </c>
      <c r="N63" s="21">
        <v>2</v>
      </c>
      <c r="O63" s="54">
        <v>13</v>
      </c>
      <c r="P63" s="53">
        <v>-6</v>
      </c>
      <c r="Q63" s="21">
        <v>-3</v>
      </c>
      <c r="R63" s="54">
        <v>3</v>
      </c>
      <c r="S63" s="53">
        <v>-5</v>
      </c>
      <c r="T63" s="21">
        <v>-4</v>
      </c>
      <c r="U63" s="54">
        <v>-2</v>
      </c>
      <c r="V63" s="53"/>
      <c r="W63" s="21"/>
      <c r="X63" s="54"/>
      <c r="Y63" s="57">
        <v>4</v>
      </c>
      <c r="Z63" s="37">
        <v>11</v>
      </c>
      <c r="AA63" s="37">
        <v>5</v>
      </c>
      <c r="AB63" s="37">
        <v>3</v>
      </c>
      <c r="AC63" s="39">
        <f t="shared" si="1"/>
        <v>45.454545454545453</v>
      </c>
    </row>
    <row r="64" spans="1:29" ht="20.100000000000001" customHeight="1" x14ac:dyDescent="0.3">
      <c r="A64" s="24">
        <v>36</v>
      </c>
      <c r="B64" s="18" t="s">
        <v>148</v>
      </c>
      <c r="C64" s="48" t="s">
        <v>291</v>
      </c>
      <c r="D64" s="53">
        <v>12</v>
      </c>
      <c r="E64" s="21">
        <v>-10</v>
      </c>
      <c r="F64" s="54">
        <v>-3</v>
      </c>
      <c r="G64" s="53"/>
      <c r="H64" s="21"/>
      <c r="I64" s="54"/>
      <c r="J64" s="53">
        <v>-12</v>
      </c>
      <c r="K64" s="21">
        <v>1</v>
      </c>
      <c r="L64" s="54"/>
      <c r="M64" s="53">
        <v>-6</v>
      </c>
      <c r="N64" s="20">
        <v>13</v>
      </c>
      <c r="O64" s="54">
        <v>8</v>
      </c>
      <c r="P64" s="53">
        <v>-10</v>
      </c>
      <c r="Q64" s="21">
        <v>-9</v>
      </c>
      <c r="R64" s="54">
        <v>5</v>
      </c>
      <c r="S64" s="53"/>
      <c r="T64" s="21"/>
      <c r="U64" s="54"/>
      <c r="V64" s="53"/>
      <c r="W64" s="20"/>
      <c r="X64" s="56"/>
      <c r="Y64" s="57">
        <v>4</v>
      </c>
      <c r="Z64" s="38">
        <v>11</v>
      </c>
      <c r="AA64" s="38">
        <v>5</v>
      </c>
      <c r="AB64" s="38">
        <v>-11</v>
      </c>
      <c r="AC64" s="39">
        <f t="shared" si="1"/>
        <v>45.454545454545453</v>
      </c>
    </row>
    <row r="65" spans="1:29" ht="20.100000000000001" customHeight="1" x14ac:dyDescent="0.3">
      <c r="A65" s="24">
        <v>37</v>
      </c>
      <c r="B65" s="19" t="s">
        <v>516</v>
      </c>
      <c r="C65" s="48" t="s">
        <v>463</v>
      </c>
      <c r="D65" s="53"/>
      <c r="E65" s="21"/>
      <c r="F65" s="54"/>
      <c r="G65" s="53"/>
      <c r="H65" s="21"/>
      <c r="I65" s="54"/>
      <c r="J65" s="53"/>
      <c r="K65" s="21"/>
      <c r="L65" s="54"/>
      <c r="M65" s="53">
        <v>10</v>
      </c>
      <c r="N65" s="21">
        <v>-3</v>
      </c>
      <c r="O65" s="54">
        <v>-5</v>
      </c>
      <c r="P65" s="53">
        <v>-5</v>
      </c>
      <c r="Q65" s="21">
        <v>3</v>
      </c>
      <c r="R65" s="54">
        <v>2</v>
      </c>
      <c r="S65" s="53">
        <v>-11</v>
      </c>
      <c r="T65" s="21">
        <v>-8</v>
      </c>
      <c r="U65" s="54">
        <v>7</v>
      </c>
      <c r="V65" s="53">
        <v>-12</v>
      </c>
      <c r="W65" s="21">
        <v>7</v>
      </c>
      <c r="X65" s="54"/>
      <c r="Y65" s="57">
        <v>4</v>
      </c>
      <c r="Z65" s="37">
        <v>11</v>
      </c>
      <c r="AA65" s="37">
        <v>5</v>
      </c>
      <c r="AB65" s="37">
        <v>-15</v>
      </c>
      <c r="AC65" s="39">
        <f t="shared" si="1"/>
        <v>45.454545454545453</v>
      </c>
    </row>
    <row r="66" spans="1:29" ht="20.100000000000001" customHeight="1" x14ac:dyDescent="0.3">
      <c r="A66" s="24">
        <v>38</v>
      </c>
      <c r="B66" s="18" t="s">
        <v>443</v>
      </c>
      <c r="C66" s="48" t="s">
        <v>293</v>
      </c>
      <c r="D66" s="53">
        <v>-5</v>
      </c>
      <c r="E66" s="21">
        <v>10</v>
      </c>
      <c r="F66" s="54">
        <v>-9</v>
      </c>
      <c r="G66" s="53"/>
      <c r="H66" s="21"/>
      <c r="I66" s="54"/>
      <c r="J66" s="53">
        <v>-8</v>
      </c>
      <c r="K66" s="21">
        <v>1</v>
      </c>
      <c r="L66" s="54">
        <v>6</v>
      </c>
      <c r="M66" s="53">
        <v>6</v>
      </c>
      <c r="N66" s="21">
        <v>-8</v>
      </c>
      <c r="O66" s="54">
        <v>-13</v>
      </c>
      <c r="P66" s="53"/>
      <c r="Q66" s="21"/>
      <c r="R66" s="54"/>
      <c r="S66" s="53"/>
      <c r="T66" s="21"/>
      <c r="U66" s="54"/>
      <c r="V66" s="53"/>
      <c r="W66" s="21"/>
      <c r="X66" s="54"/>
      <c r="Y66" s="58">
        <v>3</v>
      </c>
      <c r="Z66" s="37">
        <v>9</v>
      </c>
      <c r="AA66" s="37">
        <v>4</v>
      </c>
      <c r="AB66" s="37">
        <v>-20</v>
      </c>
      <c r="AC66" s="39">
        <f t="shared" si="1"/>
        <v>44.444444444444443</v>
      </c>
    </row>
    <row r="67" spans="1:29" ht="20.100000000000001" customHeight="1" x14ac:dyDescent="0.3">
      <c r="A67" s="24">
        <v>39</v>
      </c>
      <c r="B67" s="18" t="s">
        <v>442</v>
      </c>
      <c r="C67" s="48" t="s">
        <v>293</v>
      </c>
      <c r="D67" s="53">
        <v>-5</v>
      </c>
      <c r="E67" s="21">
        <v>10</v>
      </c>
      <c r="F67" s="54">
        <v>-6</v>
      </c>
      <c r="G67" s="53"/>
      <c r="H67" s="21"/>
      <c r="I67" s="54"/>
      <c r="J67" s="53">
        <v>-8</v>
      </c>
      <c r="K67" s="21">
        <v>1</v>
      </c>
      <c r="L67" s="54">
        <v>6</v>
      </c>
      <c r="M67" s="53">
        <v>8</v>
      </c>
      <c r="N67" s="21">
        <v>-13</v>
      </c>
      <c r="O67" s="54">
        <v>-8</v>
      </c>
      <c r="P67" s="53">
        <v>8</v>
      </c>
      <c r="Q67" s="21">
        <v>-13</v>
      </c>
      <c r="R67" s="54">
        <v>-5</v>
      </c>
      <c r="S67" s="53">
        <v>7</v>
      </c>
      <c r="T67" s="21">
        <v>1</v>
      </c>
      <c r="U67" s="54"/>
      <c r="V67" s="53">
        <v>-11</v>
      </c>
      <c r="W67" s="21">
        <v>-7</v>
      </c>
      <c r="X67" s="54"/>
      <c r="Y67" s="58">
        <v>6</v>
      </c>
      <c r="Z67" s="37">
        <v>16</v>
      </c>
      <c r="AA67" s="37">
        <v>7</v>
      </c>
      <c r="AB67" s="37">
        <v>-35</v>
      </c>
      <c r="AC67" s="39">
        <f t="shared" si="1"/>
        <v>43.75</v>
      </c>
    </row>
    <row r="68" spans="1:29" ht="20.100000000000001" customHeight="1" x14ac:dyDescent="0.3">
      <c r="A68" s="24">
        <v>40</v>
      </c>
      <c r="B68" s="18" t="s">
        <v>393</v>
      </c>
      <c r="C68" s="48" t="s">
        <v>435</v>
      </c>
      <c r="D68" s="53">
        <v>-10</v>
      </c>
      <c r="E68" s="21">
        <v>9</v>
      </c>
      <c r="F68" s="54">
        <v>2</v>
      </c>
      <c r="G68" s="53">
        <v>-2</v>
      </c>
      <c r="H68" s="21">
        <v>12</v>
      </c>
      <c r="I68" s="54">
        <v>-8</v>
      </c>
      <c r="J68" s="53">
        <v>-7</v>
      </c>
      <c r="K68" s="21">
        <v>-2</v>
      </c>
      <c r="L68" s="54">
        <v>9</v>
      </c>
      <c r="M68" s="53"/>
      <c r="N68" s="21"/>
      <c r="O68" s="54"/>
      <c r="P68" s="53">
        <v>-10</v>
      </c>
      <c r="Q68" s="21">
        <v>1</v>
      </c>
      <c r="R68" s="54">
        <v>5</v>
      </c>
      <c r="S68" s="53">
        <v>-11</v>
      </c>
      <c r="T68" s="21">
        <v>-1</v>
      </c>
      <c r="U68" s="54">
        <v>-9</v>
      </c>
      <c r="V68" s="53">
        <v>1</v>
      </c>
      <c r="W68" s="21">
        <v>-7</v>
      </c>
      <c r="X68" s="54"/>
      <c r="Y68" s="57">
        <v>6</v>
      </c>
      <c r="Z68" s="37">
        <v>17</v>
      </c>
      <c r="AA68" s="37">
        <v>7</v>
      </c>
      <c r="AB68" s="37">
        <v>-28</v>
      </c>
      <c r="AC68" s="39">
        <f t="shared" si="1"/>
        <v>41.17647058823529</v>
      </c>
    </row>
    <row r="69" spans="1:29" ht="20.100000000000001" customHeight="1" x14ac:dyDescent="0.3">
      <c r="A69" s="24">
        <v>41</v>
      </c>
      <c r="B69" s="18" t="s">
        <v>365</v>
      </c>
      <c r="C69" s="48" t="s">
        <v>469</v>
      </c>
      <c r="D69" s="53">
        <v>2</v>
      </c>
      <c r="E69" s="21">
        <v>-12</v>
      </c>
      <c r="F69" s="54"/>
      <c r="G69" s="53">
        <v>-12</v>
      </c>
      <c r="H69" s="21"/>
      <c r="I69" s="54"/>
      <c r="J69" s="53"/>
      <c r="K69" s="21"/>
      <c r="L69" s="54"/>
      <c r="M69" s="53">
        <v>-8</v>
      </c>
      <c r="N69" s="21">
        <v>-12</v>
      </c>
      <c r="O69" s="54"/>
      <c r="P69" s="53">
        <v>1</v>
      </c>
      <c r="Q69" s="21">
        <v>-5</v>
      </c>
      <c r="R69" s="54">
        <v>5</v>
      </c>
      <c r="S69" s="53">
        <v>-1</v>
      </c>
      <c r="T69" s="21"/>
      <c r="U69" s="54"/>
      <c r="V69" s="53">
        <v>7</v>
      </c>
      <c r="W69" s="21"/>
      <c r="X69" s="54"/>
      <c r="Y69" s="57">
        <v>6</v>
      </c>
      <c r="Z69" s="37">
        <v>10</v>
      </c>
      <c r="AA69" s="37">
        <v>4</v>
      </c>
      <c r="AB69" s="37">
        <v>-35</v>
      </c>
      <c r="AC69" s="39">
        <f t="shared" si="1"/>
        <v>40</v>
      </c>
    </row>
    <row r="70" spans="1:29" ht="20.100000000000001" customHeight="1" x14ac:dyDescent="0.3">
      <c r="A70" s="24">
        <v>42</v>
      </c>
      <c r="B70" s="18" t="s">
        <v>37</v>
      </c>
      <c r="C70" s="48" t="s">
        <v>119</v>
      </c>
      <c r="D70" s="53">
        <v>10</v>
      </c>
      <c r="E70" s="21">
        <v>-3</v>
      </c>
      <c r="F70" s="54"/>
      <c r="G70" s="53">
        <v>-1</v>
      </c>
      <c r="H70" s="21">
        <v>-10</v>
      </c>
      <c r="I70" s="54"/>
      <c r="J70" s="53">
        <v>-1</v>
      </c>
      <c r="K70" s="21">
        <v>2</v>
      </c>
      <c r="L70" s="54">
        <v>4</v>
      </c>
      <c r="M70" s="53"/>
      <c r="N70" s="21"/>
      <c r="O70" s="54"/>
      <c r="P70" s="53">
        <v>6</v>
      </c>
      <c r="Q70" s="21">
        <v>-4</v>
      </c>
      <c r="R70" s="56">
        <v>-3</v>
      </c>
      <c r="S70" s="55"/>
      <c r="T70" s="20"/>
      <c r="U70" s="56"/>
      <c r="V70" s="55"/>
      <c r="W70" s="20"/>
      <c r="X70" s="56"/>
      <c r="Y70" s="57">
        <v>4</v>
      </c>
      <c r="Z70" s="38">
        <v>10</v>
      </c>
      <c r="AA70" s="38">
        <v>4</v>
      </c>
      <c r="AB70" s="38">
        <v>0</v>
      </c>
      <c r="AC70" s="39">
        <f t="shared" si="1"/>
        <v>40</v>
      </c>
    </row>
    <row r="71" spans="1:29" ht="20.100000000000001" customHeight="1" x14ac:dyDescent="0.3">
      <c r="A71" s="24">
        <v>43</v>
      </c>
      <c r="B71" s="18" t="s">
        <v>348</v>
      </c>
      <c r="C71" s="48" t="s">
        <v>465</v>
      </c>
      <c r="D71" s="53"/>
      <c r="E71" s="21"/>
      <c r="F71" s="54"/>
      <c r="G71" s="53"/>
      <c r="H71" s="21"/>
      <c r="I71" s="54"/>
      <c r="J71" s="53">
        <v>-6</v>
      </c>
      <c r="K71" s="21">
        <v>5</v>
      </c>
      <c r="L71" s="54">
        <v>-3</v>
      </c>
      <c r="M71" s="53">
        <v>-6</v>
      </c>
      <c r="N71" s="21">
        <v>2</v>
      </c>
      <c r="O71" s="54">
        <v>13</v>
      </c>
      <c r="P71" s="53">
        <v>-6</v>
      </c>
      <c r="Q71" s="21">
        <v>-3</v>
      </c>
      <c r="R71" s="54">
        <v>3</v>
      </c>
      <c r="S71" s="53">
        <v>-5</v>
      </c>
      <c r="T71" s="21"/>
      <c r="U71" s="54"/>
      <c r="V71" s="53"/>
      <c r="W71" s="21"/>
      <c r="X71" s="54"/>
      <c r="Y71" s="57">
        <v>4</v>
      </c>
      <c r="Z71" s="37">
        <v>10</v>
      </c>
      <c r="AA71" s="37">
        <v>4</v>
      </c>
      <c r="AB71" s="37">
        <v>-6</v>
      </c>
      <c r="AC71" s="39">
        <f t="shared" si="1"/>
        <v>40</v>
      </c>
    </row>
    <row r="72" spans="1:29" ht="20.100000000000001" customHeight="1" x14ac:dyDescent="0.3">
      <c r="A72" s="24">
        <v>44</v>
      </c>
      <c r="B72" s="18" t="s">
        <v>350</v>
      </c>
      <c r="C72" s="48" t="s">
        <v>465</v>
      </c>
      <c r="D72" s="53"/>
      <c r="E72" s="21"/>
      <c r="F72" s="54"/>
      <c r="G72" s="53"/>
      <c r="H72" s="21"/>
      <c r="I72" s="54"/>
      <c r="J72" s="53">
        <v>-8</v>
      </c>
      <c r="K72" s="21">
        <v>-3</v>
      </c>
      <c r="L72" s="54"/>
      <c r="M72" s="53">
        <v>7</v>
      </c>
      <c r="N72" s="21">
        <v>-9</v>
      </c>
      <c r="O72" s="54"/>
      <c r="P72" s="53">
        <v>1</v>
      </c>
      <c r="Q72" s="21"/>
      <c r="R72" s="54"/>
      <c r="S72" s="53">
        <v>5</v>
      </c>
      <c r="T72" s="21">
        <v>-4</v>
      </c>
      <c r="U72" s="54">
        <v>-2</v>
      </c>
      <c r="V72" s="53"/>
      <c r="W72" s="21"/>
      <c r="X72" s="54"/>
      <c r="Y72" s="57">
        <v>4</v>
      </c>
      <c r="Z72" s="37">
        <v>8</v>
      </c>
      <c r="AA72" s="37">
        <v>3</v>
      </c>
      <c r="AB72" s="37">
        <v>-13</v>
      </c>
      <c r="AC72" s="39">
        <f t="shared" si="1"/>
        <v>37.5</v>
      </c>
    </row>
    <row r="73" spans="1:29" ht="20.100000000000001" customHeight="1" x14ac:dyDescent="0.3">
      <c r="A73" s="24">
        <v>45</v>
      </c>
      <c r="B73" s="18" t="s">
        <v>191</v>
      </c>
      <c r="C73" s="48" t="s">
        <v>291</v>
      </c>
      <c r="D73" s="53">
        <v>12</v>
      </c>
      <c r="E73" s="21">
        <v>-10</v>
      </c>
      <c r="F73" s="54">
        <v>-3</v>
      </c>
      <c r="G73" s="53"/>
      <c r="H73" s="21"/>
      <c r="I73" s="54"/>
      <c r="J73" s="53">
        <v>-12</v>
      </c>
      <c r="K73" s="21">
        <v>-8</v>
      </c>
      <c r="L73" s="54">
        <v>-4</v>
      </c>
      <c r="M73" s="53">
        <v>-6</v>
      </c>
      <c r="N73" s="21">
        <v>4</v>
      </c>
      <c r="O73" s="54"/>
      <c r="P73" s="53">
        <v>-8</v>
      </c>
      <c r="Q73" s="21">
        <v>6</v>
      </c>
      <c r="R73" s="54">
        <v>5</v>
      </c>
      <c r="S73" s="53"/>
      <c r="T73" s="21"/>
      <c r="U73" s="54"/>
      <c r="V73" s="53"/>
      <c r="W73" s="21"/>
      <c r="X73" s="54"/>
      <c r="Y73" s="57">
        <v>4</v>
      </c>
      <c r="Z73" s="37">
        <v>11</v>
      </c>
      <c r="AA73" s="37">
        <v>4</v>
      </c>
      <c r="AB73" s="37">
        <v>-24</v>
      </c>
      <c r="AC73" s="39">
        <f t="shared" si="1"/>
        <v>36.363636363636367</v>
      </c>
    </row>
    <row r="74" spans="1:29" ht="20.100000000000001" customHeight="1" x14ac:dyDescent="0.3">
      <c r="A74" s="24">
        <v>46</v>
      </c>
      <c r="B74" s="18" t="s">
        <v>234</v>
      </c>
      <c r="C74" s="48" t="s">
        <v>435</v>
      </c>
      <c r="D74" s="53">
        <v>-10</v>
      </c>
      <c r="E74" s="21">
        <v>-8</v>
      </c>
      <c r="F74" s="54">
        <v>3</v>
      </c>
      <c r="G74" s="53">
        <v>-2</v>
      </c>
      <c r="H74" s="21">
        <v>9</v>
      </c>
      <c r="I74" s="54">
        <v>2</v>
      </c>
      <c r="J74" s="53">
        <v>6</v>
      </c>
      <c r="K74" s="21">
        <v>-2</v>
      </c>
      <c r="L74" s="54">
        <v>-13</v>
      </c>
      <c r="M74" s="53"/>
      <c r="N74" s="21"/>
      <c r="O74" s="54"/>
      <c r="P74" s="53">
        <v>-10</v>
      </c>
      <c r="Q74" s="21">
        <v>13</v>
      </c>
      <c r="R74" s="54">
        <v>-9</v>
      </c>
      <c r="S74" s="53">
        <v>-11</v>
      </c>
      <c r="T74" s="21">
        <v>-12</v>
      </c>
      <c r="U74" s="54">
        <v>-12</v>
      </c>
      <c r="V74" s="53">
        <v>1</v>
      </c>
      <c r="W74" s="21">
        <v>-7</v>
      </c>
      <c r="X74" s="54"/>
      <c r="Y74" s="57">
        <v>6</v>
      </c>
      <c r="Z74" s="37">
        <v>17</v>
      </c>
      <c r="AA74" s="37">
        <v>6</v>
      </c>
      <c r="AB74" s="37">
        <v>-63</v>
      </c>
      <c r="AC74" s="39">
        <f t="shared" si="1"/>
        <v>35.294117647058826</v>
      </c>
    </row>
    <row r="75" spans="1:29" ht="20.100000000000001" customHeight="1" x14ac:dyDescent="0.3">
      <c r="A75" s="24">
        <v>47</v>
      </c>
      <c r="B75" s="18" t="s">
        <v>332</v>
      </c>
      <c r="C75" s="48" t="s">
        <v>469</v>
      </c>
      <c r="D75" s="53">
        <v>-2</v>
      </c>
      <c r="E75" s="21"/>
      <c r="F75" s="54"/>
      <c r="G75" s="53">
        <v>11</v>
      </c>
      <c r="H75" s="21">
        <v>10</v>
      </c>
      <c r="I75" s="54"/>
      <c r="J75" s="53"/>
      <c r="K75" s="21"/>
      <c r="L75" s="54"/>
      <c r="M75" s="53">
        <v>-8</v>
      </c>
      <c r="N75" s="21">
        <v>-12</v>
      </c>
      <c r="O75" s="54">
        <v>1</v>
      </c>
      <c r="P75" s="53">
        <v>1</v>
      </c>
      <c r="Q75" s="21">
        <v>-6</v>
      </c>
      <c r="R75" s="54">
        <v>-10</v>
      </c>
      <c r="S75" s="53">
        <v>-11</v>
      </c>
      <c r="T75" s="21">
        <v>-8</v>
      </c>
      <c r="U75" s="54">
        <v>7</v>
      </c>
      <c r="V75" s="53">
        <v>-13</v>
      </c>
      <c r="W75" s="21">
        <v>-7</v>
      </c>
      <c r="X75" s="54">
        <v>-1</v>
      </c>
      <c r="Y75" s="57">
        <v>6</v>
      </c>
      <c r="Z75" s="37">
        <v>15</v>
      </c>
      <c r="AA75" s="37">
        <v>5</v>
      </c>
      <c r="AB75" s="37">
        <v>-48</v>
      </c>
      <c r="AC75" s="39">
        <f t="shared" si="1"/>
        <v>33.333333333333329</v>
      </c>
    </row>
    <row r="76" spans="1:29" ht="20.100000000000001" customHeight="1" x14ac:dyDescent="0.3">
      <c r="A76" s="24">
        <v>48</v>
      </c>
      <c r="B76" s="18" t="s">
        <v>200</v>
      </c>
      <c r="C76" s="48" t="s">
        <v>461</v>
      </c>
      <c r="D76" s="53">
        <v>-2</v>
      </c>
      <c r="E76" s="21">
        <v>10</v>
      </c>
      <c r="F76" s="54">
        <v>-6</v>
      </c>
      <c r="G76" s="53"/>
      <c r="H76" s="21"/>
      <c r="I76" s="54"/>
      <c r="J76" s="53">
        <v>4</v>
      </c>
      <c r="K76" s="21">
        <v>-1</v>
      </c>
      <c r="L76" s="54">
        <v>-6</v>
      </c>
      <c r="M76" s="53">
        <v>8</v>
      </c>
      <c r="N76" s="21">
        <v>-1</v>
      </c>
      <c r="O76" s="54">
        <v>-4</v>
      </c>
      <c r="P76" s="53">
        <v>10</v>
      </c>
      <c r="Q76" s="21">
        <v>-6</v>
      </c>
      <c r="R76" s="54">
        <v>-5</v>
      </c>
      <c r="S76" s="53"/>
      <c r="T76" s="21"/>
      <c r="U76" s="54"/>
      <c r="V76" s="53"/>
      <c r="W76" s="21"/>
      <c r="X76" s="54"/>
      <c r="Y76" s="57">
        <v>4</v>
      </c>
      <c r="Z76" s="37">
        <v>12</v>
      </c>
      <c r="AA76" s="37">
        <v>4</v>
      </c>
      <c r="AB76" s="37">
        <v>1</v>
      </c>
      <c r="AC76" s="39">
        <f t="shared" si="1"/>
        <v>33.333333333333329</v>
      </c>
    </row>
    <row r="77" spans="1:29" ht="20.100000000000001" customHeight="1" x14ac:dyDescent="0.3">
      <c r="A77" s="24">
        <v>49</v>
      </c>
      <c r="B77" s="18" t="s">
        <v>187</v>
      </c>
      <c r="C77" s="48" t="s">
        <v>461</v>
      </c>
      <c r="D77" s="53"/>
      <c r="E77" s="21"/>
      <c r="F77" s="54"/>
      <c r="G77" s="53"/>
      <c r="H77" s="21"/>
      <c r="I77" s="54"/>
      <c r="J77" s="53">
        <v>4</v>
      </c>
      <c r="K77" s="21">
        <v>-1</v>
      </c>
      <c r="L77" s="54">
        <v>-6</v>
      </c>
      <c r="M77" s="53">
        <v>8</v>
      </c>
      <c r="N77" s="21">
        <v>-1</v>
      </c>
      <c r="O77" s="54">
        <v>-4</v>
      </c>
      <c r="P77" s="53">
        <v>10</v>
      </c>
      <c r="Q77" s="21">
        <v>-6</v>
      </c>
      <c r="R77" s="54">
        <v>-5</v>
      </c>
      <c r="S77" s="53"/>
      <c r="T77" s="21"/>
      <c r="U77" s="54"/>
      <c r="V77" s="53"/>
      <c r="W77" s="21"/>
      <c r="X77" s="54"/>
      <c r="Y77" s="57">
        <v>3</v>
      </c>
      <c r="Z77" s="37">
        <v>9</v>
      </c>
      <c r="AA77" s="37">
        <v>3</v>
      </c>
      <c r="AB77" s="37">
        <v>-1</v>
      </c>
      <c r="AC77" s="39">
        <f t="shared" si="1"/>
        <v>33.333333333333329</v>
      </c>
    </row>
    <row r="78" spans="1:29" ht="20.100000000000001" customHeight="1" x14ac:dyDescent="0.3">
      <c r="A78" s="24">
        <v>50</v>
      </c>
      <c r="B78" s="18" t="s">
        <v>46</v>
      </c>
      <c r="C78" s="48" t="s">
        <v>119</v>
      </c>
      <c r="D78" s="53"/>
      <c r="E78" s="21"/>
      <c r="F78" s="54"/>
      <c r="G78" s="53">
        <v>2</v>
      </c>
      <c r="H78" s="21">
        <v>-13</v>
      </c>
      <c r="I78" s="54">
        <v>-10</v>
      </c>
      <c r="J78" s="53"/>
      <c r="K78" s="21"/>
      <c r="L78" s="54"/>
      <c r="M78" s="53"/>
      <c r="N78" s="21"/>
      <c r="O78" s="54"/>
      <c r="P78" s="55">
        <v>-2</v>
      </c>
      <c r="Q78" s="20">
        <v>3</v>
      </c>
      <c r="R78" s="56">
        <v>-1</v>
      </c>
      <c r="S78" s="55"/>
      <c r="T78" s="20"/>
      <c r="U78" s="56"/>
      <c r="V78" s="55"/>
      <c r="W78" s="20"/>
      <c r="X78" s="56"/>
      <c r="Y78" s="58">
        <v>2</v>
      </c>
      <c r="Z78" s="38">
        <v>6</v>
      </c>
      <c r="AA78" s="38">
        <v>2</v>
      </c>
      <c r="AB78" s="38">
        <v>-21</v>
      </c>
      <c r="AC78" s="39">
        <f t="shared" si="1"/>
        <v>33.333333333333329</v>
      </c>
    </row>
    <row r="79" spans="1:29" ht="20.100000000000001" customHeight="1" x14ac:dyDescent="0.3">
      <c r="A79" s="24">
        <v>51</v>
      </c>
      <c r="B79" s="18" t="s">
        <v>235</v>
      </c>
      <c r="C79" s="48" t="s">
        <v>435</v>
      </c>
      <c r="D79" s="53">
        <v>-10</v>
      </c>
      <c r="E79" s="21">
        <v>-8</v>
      </c>
      <c r="F79" s="54">
        <v>3</v>
      </c>
      <c r="G79" s="53">
        <v>-2</v>
      </c>
      <c r="H79" s="21">
        <v>9</v>
      </c>
      <c r="I79" s="54">
        <v>2</v>
      </c>
      <c r="J79" s="53">
        <v>-7</v>
      </c>
      <c r="K79" s="21">
        <v>-2</v>
      </c>
      <c r="L79" s="54">
        <v>-13</v>
      </c>
      <c r="M79" s="53"/>
      <c r="N79" s="21"/>
      <c r="O79" s="54"/>
      <c r="P79" s="53">
        <v>-10</v>
      </c>
      <c r="Q79" s="21">
        <v>13</v>
      </c>
      <c r="R79" s="54">
        <v>-9</v>
      </c>
      <c r="S79" s="53">
        <v>-11</v>
      </c>
      <c r="T79" s="21">
        <v>-12</v>
      </c>
      <c r="U79" s="54">
        <v>-12</v>
      </c>
      <c r="V79" s="53">
        <v>1</v>
      </c>
      <c r="W79" s="21">
        <v>-7</v>
      </c>
      <c r="X79" s="54"/>
      <c r="Y79" s="57">
        <v>6</v>
      </c>
      <c r="Z79" s="37">
        <v>17</v>
      </c>
      <c r="AA79" s="37">
        <v>5</v>
      </c>
      <c r="AB79" s="37">
        <v>-63</v>
      </c>
      <c r="AC79" s="39">
        <f t="shared" si="1"/>
        <v>29.411764705882355</v>
      </c>
    </row>
    <row r="80" spans="1:29" ht="20.100000000000001" customHeight="1" x14ac:dyDescent="0.3">
      <c r="A80" s="24">
        <v>52</v>
      </c>
      <c r="B80" s="18" t="s">
        <v>440</v>
      </c>
      <c r="C80" s="48" t="s">
        <v>293</v>
      </c>
      <c r="D80" s="53">
        <v>-12</v>
      </c>
      <c r="E80" s="21">
        <v>-11</v>
      </c>
      <c r="F80" s="54">
        <v>-6</v>
      </c>
      <c r="G80" s="53"/>
      <c r="H80" s="21"/>
      <c r="I80" s="54"/>
      <c r="J80" s="53">
        <v>-10</v>
      </c>
      <c r="K80" s="21">
        <v>-6</v>
      </c>
      <c r="L80" s="54"/>
      <c r="M80" s="53">
        <v>8</v>
      </c>
      <c r="N80" s="21"/>
      <c r="O80" s="54"/>
      <c r="P80" s="53">
        <v>8</v>
      </c>
      <c r="Q80" s="21">
        <v>-5</v>
      </c>
      <c r="R80" s="54"/>
      <c r="S80" s="53"/>
      <c r="T80" s="21"/>
      <c r="U80" s="54"/>
      <c r="V80" s="53"/>
      <c r="W80" s="21"/>
      <c r="X80" s="54"/>
      <c r="Y80" s="58">
        <v>4</v>
      </c>
      <c r="Z80" s="38">
        <v>8</v>
      </c>
      <c r="AA80" s="38">
        <v>2</v>
      </c>
      <c r="AB80" s="38">
        <v>-34</v>
      </c>
      <c r="AC80" s="39">
        <f t="shared" si="1"/>
        <v>25</v>
      </c>
    </row>
    <row r="81" spans="1:29" ht="20.100000000000001" customHeight="1" x14ac:dyDescent="0.3">
      <c r="A81" s="24">
        <v>53</v>
      </c>
      <c r="B81" s="18" t="s">
        <v>247</v>
      </c>
      <c r="C81" s="48" t="s">
        <v>293</v>
      </c>
      <c r="D81" s="53"/>
      <c r="E81" s="21"/>
      <c r="F81" s="54"/>
      <c r="G81" s="53"/>
      <c r="H81" s="21"/>
      <c r="I81" s="54"/>
      <c r="J81" s="53">
        <v>-4</v>
      </c>
      <c r="K81" s="21">
        <v>-10</v>
      </c>
      <c r="L81" s="54">
        <v>-6</v>
      </c>
      <c r="M81" s="53">
        <v>-4</v>
      </c>
      <c r="N81" s="21">
        <v>7</v>
      </c>
      <c r="O81" s="54"/>
      <c r="P81" s="53">
        <v>-11</v>
      </c>
      <c r="Q81" s="21">
        <v>12</v>
      </c>
      <c r="R81" s="54">
        <v>-1</v>
      </c>
      <c r="S81" s="53"/>
      <c r="T81" s="21"/>
      <c r="U81" s="54"/>
      <c r="V81" s="53"/>
      <c r="W81" s="21"/>
      <c r="X81" s="54"/>
      <c r="Y81" s="58">
        <v>3</v>
      </c>
      <c r="Z81" s="37">
        <v>8</v>
      </c>
      <c r="AA81" s="37">
        <v>2</v>
      </c>
      <c r="AB81" s="37">
        <v>-17</v>
      </c>
      <c r="AC81" s="39">
        <f t="shared" si="1"/>
        <v>25</v>
      </c>
    </row>
    <row r="82" spans="1:29" ht="20.100000000000001" customHeight="1" x14ac:dyDescent="0.3">
      <c r="A82" s="24">
        <v>54</v>
      </c>
      <c r="B82" s="18" t="s">
        <v>245</v>
      </c>
      <c r="C82" s="48" t="s">
        <v>293</v>
      </c>
      <c r="D82" s="53"/>
      <c r="E82" s="21"/>
      <c r="F82" s="54"/>
      <c r="G82" s="53"/>
      <c r="H82" s="21"/>
      <c r="I82" s="54"/>
      <c r="J82" s="53">
        <v>-4</v>
      </c>
      <c r="K82" s="21">
        <v>-10</v>
      </c>
      <c r="L82" s="54">
        <v>-6</v>
      </c>
      <c r="M82" s="53">
        <v>6</v>
      </c>
      <c r="N82" s="21">
        <v>-13</v>
      </c>
      <c r="O82" s="54">
        <v>-7</v>
      </c>
      <c r="P82" s="53">
        <v>12</v>
      </c>
      <c r="Q82" s="21">
        <v>-1</v>
      </c>
      <c r="R82" s="54"/>
      <c r="S82" s="53"/>
      <c r="T82" s="21"/>
      <c r="U82" s="54"/>
      <c r="V82" s="53"/>
      <c r="W82" s="21"/>
      <c r="X82" s="54"/>
      <c r="Y82" s="58">
        <v>3</v>
      </c>
      <c r="Z82" s="37">
        <v>8</v>
      </c>
      <c r="AA82" s="37">
        <v>2</v>
      </c>
      <c r="AB82" s="37">
        <v>-23</v>
      </c>
      <c r="AC82" s="39">
        <f t="shared" si="1"/>
        <v>25</v>
      </c>
    </row>
    <row r="83" spans="1:29" ht="20.100000000000001" customHeight="1" x14ac:dyDescent="0.3">
      <c r="A83" s="24">
        <v>55</v>
      </c>
      <c r="B83" s="18" t="s">
        <v>243</v>
      </c>
      <c r="C83" s="48" t="s">
        <v>293</v>
      </c>
      <c r="D83" s="53"/>
      <c r="E83" s="21"/>
      <c r="F83" s="54"/>
      <c r="G83" s="53"/>
      <c r="H83" s="21"/>
      <c r="I83" s="54"/>
      <c r="J83" s="53">
        <v>-8</v>
      </c>
      <c r="K83" s="21"/>
      <c r="L83" s="54"/>
      <c r="M83" s="53">
        <v>8</v>
      </c>
      <c r="N83" s="21">
        <v>-4</v>
      </c>
      <c r="O83" s="54">
        <v>-8</v>
      </c>
      <c r="P83" s="53"/>
      <c r="Q83" s="21"/>
      <c r="R83" s="54"/>
      <c r="S83" s="53"/>
      <c r="T83" s="21"/>
      <c r="U83" s="54"/>
      <c r="V83" s="53"/>
      <c r="W83" s="21"/>
      <c r="X83" s="54"/>
      <c r="Y83" s="58">
        <v>2</v>
      </c>
      <c r="Z83" s="37">
        <v>4</v>
      </c>
      <c r="AA83" s="37">
        <v>1</v>
      </c>
      <c r="AB83" s="37">
        <v>-12</v>
      </c>
      <c r="AC83" s="39">
        <f t="shared" si="1"/>
        <v>25</v>
      </c>
    </row>
    <row r="84" spans="1:29" ht="20.100000000000001" customHeight="1" x14ac:dyDescent="0.3">
      <c r="A84" s="24">
        <v>56</v>
      </c>
      <c r="B84" s="18" t="s">
        <v>334</v>
      </c>
      <c r="C84" s="48" t="s">
        <v>465</v>
      </c>
      <c r="D84" s="53"/>
      <c r="E84" s="21"/>
      <c r="F84" s="54"/>
      <c r="G84" s="53"/>
      <c r="H84" s="21"/>
      <c r="I84" s="54"/>
      <c r="J84" s="53">
        <v>-6</v>
      </c>
      <c r="K84" s="21">
        <v>-8</v>
      </c>
      <c r="L84" s="54"/>
      <c r="M84" s="53">
        <v>7</v>
      </c>
      <c r="N84" s="21">
        <v>-9</v>
      </c>
      <c r="O84" s="54"/>
      <c r="P84" s="53"/>
      <c r="Q84" s="21"/>
      <c r="R84" s="54"/>
      <c r="S84" s="53"/>
      <c r="T84" s="21"/>
      <c r="U84" s="54"/>
      <c r="V84" s="53"/>
      <c r="W84" s="21"/>
      <c r="X84" s="54"/>
      <c r="Y84" s="57">
        <v>2</v>
      </c>
      <c r="Z84" s="37">
        <v>4</v>
      </c>
      <c r="AA84" s="37">
        <v>1</v>
      </c>
      <c r="AB84" s="37">
        <v>-16</v>
      </c>
      <c r="AC84" s="39">
        <f t="shared" si="1"/>
        <v>25</v>
      </c>
    </row>
    <row r="85" spans="1:29" ht="20.100000000000001" customHeight="1" x14ac:dyDescent="0.3">
      <c r="A85" s="24">
        <v>57</v>
      </c>
      <c r="B85" s="18" t="s">
        <v>149</v>
      </c>
      <c r="C85" s="48" t="s">
        <v>291</v>
      </c>
      <c r="D85" s="53">
        <v>-12</v>
      </c>
      <c r="E85" s="21">
        <v>-11</v>
      </c>
      <c r="F85" s="54">
        <v>-3</v>
      </c>
      <c r="G85" s="53"/>
      <c r="H85" s="21"/>
      <c r="I85" s="54"/>
      <c r="J85" s="53">
        <v>-12</v>
      </c>
      <c r="K85" s="21">
        <v>-8</v>
      </c>
      <c r="L85" s="54">
        <v>-4</v>
      </c>
      <c r="M85" s="53">
        <v>13</v>
      </c>
      <c r="N85" s="21">
        <v>8</v>
      </c>
      <c r="O85" s="54"/>
      <c r="P85" s="55">
        <v>-10</v>
      </c>
      <c r="Q85" s="20"/>
      <c r="R85" s="56"/>
      <c r="S85" s="55"/>
      <c r="T85" s="20"/>
      <c r="U85" s="56"/>
      <c r="V85" s="55"/>
      <c r="W85" s="20"/>
      <c r="X85" s="56"/>
      <c r="Y85" s="57">
        <v>4</v>
      </c>
      <c r="Z85" s="38">
        <v>9</v>
      </c>
      <c r="AA85" s="38">
        <v>2</v>
      </c>
      <c r="AB85" s="38">
        <v>-39</v>
      </c>
      <c r="AC85" s="39">
        <f t="shared" si="1"/>
        <v>22.222222222222221</v>
      </c>
    </row>
    <row r="86" spans="1:29" ht="20.100000000000001" customHeight="1" x14ac:dyDescent="0.3">
      <c r="A86" s="24">
        <v>58</v>
      </c>
      <c r="B86" s="18" t="s">
        <v>436</v>
      </c>
      <c r="C86" s="48" t="s">
        <v>119</v>
      </c>
      <c r="D86" s="53">
        <v>-9</v>
      </c>
      <c r="E86" s="21">
        <v>-2</v>
      </c>
      <c r="F86" s="54"/>
      <c r="G86" s="53"/>
      <c r="H86" s="21"/>
      <c r="I86" s="54"/>
      <c r="J86" s="53">
        <v>7</v>
      </c>
      <c r="K86" s="21">
        <v>-5</v>
      </c>
      <c r="L86" s="54">
        <v>-3</v>
      </c>
      <c r="M86" s="53"/>
      <c r="N86" s="21"/>
      <c r="O86" s="54"/>
      <c r="P86" s="53"/>
      <c r="Q86" s="21"/>
      <c r="R86" s="54"/>
      <c r="S86" s="53"/>
      <c r="T86" s="21"/>
      <c r="U86" s="54"/>
      <c r="V86" s="53"/>
      <c r="W86" s="21"/>
      <c r="X86" s="54"/>
      <c r="Y86" s="57">
        <v>2</v>
      </c>
      <c r="Z86" s="38">
        <v>5</v>
      </c>
      <c r="AA86" s="38">
        <v>1</v>
      </c>
      <c r="AB86" s="38">
        <v>-12</v>
      </c>
      <c r="AC86" s="39">
        <f t="shared" si="1"/>
        <v>20</v>
      </c>
    </row>
    <row r="87" spans="1:29" ht="20.100000000000001" customHeight="1" x14ac:dyDescent="0.3">
      <c r="A87" s="24">
        <v>59</v>
      </c>
      <c r="B87" s="18" t="s">
        <v>145</v>
      </c>
      <c r="C87" s="48" t="s">
        <v>291</v>
      </c>
      <c r="D87" s="53"/>
      <c r="E87" s="21"/>
      <c r="F87" s="54"/>
      <c r="G87" s="53"/>
      <c r="H87" s="21"/>
      <c r="I87" s="54"/>
      <c r="J87" s="53">
        <v>-1</v>
      </c>
      <c r="K87" s="21">
        <v>-8</v>
      </c>
      <c r="L87" s="54"/>
      <c r="M87" s="53">
        <v>-8</v>
      </c>
      <c r="N87" s="21">
        <v>13</v>
      </c>
      <c r="O87" s="54">
        <v>-7</v>
      </c>
      <c r="P87" s="53">
        <v>-9</v>
      </c>
      <c r="Q87" s="21">
        <v>-7</v>
      </c>
      <c r="R87" s="54"/>
      <c r="S87" s="53"/>
      <c r="T87" s="21"/>
      <c r="U87" s="54"/>
      <c r="V87" s="53"/>
      <c r="W87" s="21"/>
      <c r="X87" s="54"/>
      <c r="Y87" s="57">
        <v>3</v>
      </c>
      <c r="Z87" s="37">
        <v>7</v>
      </c>
      <c r="AA87" s="37">
        <v>1</v>
      </c>
      <c r="AB87" s="37">
        <v>-27</v>
      </c>
      <c r="AC87" s="39">
        <f t="shared" si="1"/>
        <v>14.285714285714285</v>
      </c>
    </row>
    <row r="88" spans="1:29" ht="20.100000000000001" customHeight="1" x14ac:dyDescent="0.3">
      <c r="A88" s="24">
        <v>60</v>
      </c>
      <c r="B88" s="18" t="s">
        <v>380</v>
      </c>
      <c r="C88" s="48" t="s">
        <v>409</v>
      </c>
      <c r="D88" s="53">
        <v>-9</v>
      </c>
      <c r="E88" s="21">
        <v>-7</v>
      </c>
      <c r="F88" s="54">
        <v>-13</v>
      </c>
      <c r="G88" s="53">
        <v>-8</v>
      </c>
      <c r="H88" s="21">
        <v>-9</v>
      </c>
      <c r="I88" s="54">
        <v>-2</v>
      </c>
      <c r="J88" s="53">
        <v>8</v>
      </c>
      <c r="K88" s="21">
        <v>-5</v>
      </c>
      <c r="L88" s="54">
        <v>-6</v>
      </c>
      <c r="M88" s="53"/>
      <c r="N88" s="21"/>
      <c r="O88" s="54"/>
      <c r="P88" s="53"/>
      <c r="Q88" s="21"/>
      <c r="R88" s="54"/>
      <c r="S88" s="53"/>
      <c r="T88" s="21"/>
      <c r="U88" s="54"/>
      <c r="V88" s="53"/>
      <c r="W88" s="21"/>
      <c r="X88" s="54"/>
      <c r="Y88" s="57">
        <v>3</v>
      </c>
      <c r="Z88" s="37">
        <v>9</v>
      </c>
      <c r="AA88" s="37">
        <v>1</v>
      </c>
      <c r="AB88" s="37">
        <v>-51</v>
      </c>
      <c r="AC88" s="39">
        <f t="shared" si="1"/>
        <v>11.111111111111111</v>
      </c>
    </row>
    <row r="89" spans="1:29" ht="20.100000000000001" customHeight="1" x14ac:dyDescent="0.3">
      <c r="A89" s="24">
        <v>61</v>
      </c>
      <c r="B89" s="18" t="s">
        <v>378</v>
      </c>
      <c r="C89" s="48" t="s">
        <v>409</v>
      </c>
      <c r="D89" s="53">
        <v>-9</v>
      </c>
      <c r="E89" s="21">
        <v>-7</v>
      </c>
      <c r="F89" s="54">
        <v>-13</v>
      </c>
      <c r="G89" s="53">
        <v>-8</v>
      </c>
      <c r="H89" s="21">
        <v>-9</v>
      </c>
      <c r="I89" s="54">
        <v>-2</v>
      </c>
      <c r="J89" s="53">
        <v>-5</v>
      </c>
      <c r="K89" s="21">
        <v>-6</v>
      </c>
      <c r="L89" s="54"/>
      <c r="M89" s="53"/>
      <c r="N89" s="21"/>
      <c r="O89" s="54"/>
      <c r="P89" s="53"/>
      <c r="Q89" s="21"/>
      <c r="R89" s="54"/>
      <c r="S89" s="53"/>
      <c r="T89" s="21"/>
      <c r="U89" s="54"/>
      <c r="V89" s="53"/>
      <c r="W89" s="21"/>
      <c r="X89" s="54"/>
      <c r="Y89" s="57">
        <v>3</v>
      </c>
      <c r="Z89" s="37">
        <v>8</v>
      </c>
      <c r="AA89" s="37">
        <v>0</v>
      </c>
      <c r="AB89" s="37">
        <v>-59</v>
      </c>
      <c r="AC89" s="39">
        <f t="shared" si="1"/>
        <v>0</v>
      </c>
    </row>
    <row r="90" spans="1:29" ht="20.100000000000001" customHeight="1" x14ac:dyDescent="0.3">
      <c r="A90" s="24">
        <v>62</v>
      </c>
      <c r="B90" s="18" t="s">
        <v>147</v>
      </c>
      <c r="C90" s="48" t="s">
        <v>291</v>
      </c>
      <c r="D90" s="53"/>
      <c r="E90" s="21"/>
      <c r="F90" s="54"/>
      <c r="G90" s="53"/>
      <c r="H90" s="21"/>
      <c r="I90" s="54"/>
      <c r="J90" s="53">
        <v>-1</v>
      </c>
      <c r="K90" s="21">
        <v>-8</v>
      </c>
      <c r="L90" s="54">
        <v>-4</v>
      </c>
      <c r="M90" s="53">
        <v>-8</v>
      </c>
      <c r="N90" s="21">
        <v>-7</v>
      </c>
      <c r="O90" s="54"/>
      <c r="P90" s="53">
        <v>-9</v>
      </c>
      <c r="Q90" s="21">
        <v>-7</v>
      </c>
      <c r="R90" s="54"/>
      <c r="S90" s="53"/>
      <c r="T90" s="21"/>
      <c r="U90" s="54"/>
      <c r="V90" s="53"/>
      <c r="W90" s="21"/>
      <c r="X90" s="54"/>
      <c r="Y90" s="57">
        <v>3</v>
      </c>
      <c r="Z90" s="37">
        <v>7</v>
      </c>
      <c r="AA90" s="37">
        <v>0</v>
      </c>
      <c r="AB90" s="37">
        <v>-44</v>
      </c>
      <c r="AC90" s="39">
        <f t="shared" si="1"/>
        <v>0</v>
      </c>
    </row>
    <row r="91" spans="1:29" ht="20.100000000000001" customHeight="1" x14ac:dyDescent="0.3">
      <c r="A91" s="24">
        <v>63</v>
      </c>
      <c r="B91" s="18" t="s">
        <v>192</v>
      </c>
      <c r="C91" s="48" t="s">
        <v>291</v>
      </c>
      <c r="D91" s="53">
        <v>-12</v>
      </c>
      <c r="E91" s="21">
        <v>-11</v>
      </c>
      <c r="F91" s="54">
        <v>-10</v>
      </c>
      <c r="G91" s="53"/>
      <c r="H91" s="21"/>
      <c r="I91" s="54"/>
      <c r="J91" s="53"/>
      <c r="K91" s="21"/>
      <c r="L91" s="54"/>
      <c r="M91" s="53"/>
      <c r="N91" s="21"/>
      <c r="O91" s="54"/>
      <c r="P91" s="53">
        <v>-10</v>
      </c>
      <c r="Q91" s="21"/>
      <c r="R91" s="54"/>
      <c r="S91" s="53"/>
      <c r="T91" s="21"/>
      <c r="U91" s="54"/>
      <c r="V91" s="53"/>
      <c r="W91" s="21"/>
      <c r="X91" s="54"/>
      <c r="Y91" s="57">
        <v>2</v>
      </c>
      <c r="Z91" s="37">
        <v>4</v>
      </c>
      <c r="AA91" s="37">
        <v>0</v>
      </c>
      <c r="AB91" s="37">
        <v>-43</v>
      </c>
      <c r="AC91" s="39">
        <f t="shared" si="1"/>
        <v>0</v>
      </c>
    </row>
    <row r="92" spans="1:29" ht="20.100000000000001" customHeight="1" x14ac:dyDescent="0.3">
      <c r="A92" s="83"/>
      <c r="B92" s="67" t="s">
        <v>160</v>
      </c>
      <c r="C92" s="68" t="s">
        <v>461</v>
      </c>
      <c r="D92" s="69"/>
      <c r="E92" s="70"/>
      <c r="F92" s="71"/>
      <c r="G92" s="69"/>
      <c r="H92" s="70"/>
      <c r="I92" s="71"/>
      <c r="J92" s="69">
        <v>8</v>
      </c>
      <c r="K92" s="70">
        <v>10</v>
      </c>
      <c r="L92" s="71">
        <v>6</v>
      </c>
      <c r="M92" s="69"/>
      <c r="N92" s="70"/>
      <c r="O92" s="71"/>
      <c r="P92" s="69"/>
      <c r="Q92" s="70"/>
      <c r="R92" s="71"/>
      <c r="S92" s="69"/>
      <c r="T92" s="70"/>
      <c r="U92" s="71"/>
      <c r="V92" s="69"/>
      <c r="W92" s="70"/>
      <c r="X92" s="71"/>
      <c r="Y92" s="72">
        <v>1</v>
      </c>
      <c r="Z92" s="66">
        <v>3</v>
      </c>
      <c r="AA92" s="66">
        <v>3</v>
      </c>
      <c r="AB92" s="66">
        <v>24</v>
      </c>
      <c r="AC92" s="84">
        <f t="shared" si="1"/>
        <v>100</v>
      </c>
    </row>
    <row r="93" spans="1:29" ht="20.100000000000001" customHeight="1" x14ac:dyDescent="0.3">
      <c r="A93" s="83"/>
      <c r="B93" s="67" t="s">
        <v>510</v>
      </c>
      <c r="C93" s="68" t="s">
        <v>461</v>
      </c>
      <c r="D93" s="69"/>
      <c r="E93" s="70"/>
      <c r="F93" s="71"/>
      <c r="G93" s="69"/>
      <c r="H93" s="70"/>
      <c r="I93" s="71"/>
      <c r="J93" s="69"/>
      <c r="K93" s="70"/>
      <c r="L93" s="71"/>
      <c r="M93" s="69"/>
      <c r="N93" s="70"/>
      <c r="O93" s="71"/>
      <c r="P93" s="69">
        <v>8</v>
      </c>
      <c r="Q93" s="70">
        <v>9</v>
      </c>
      <c r="R93" s="71">
        <v>7</v>
      </c>
      <c r="S93" s="69"/>
      <c r="T93" s="70"/>
      <c r="U93" s="71"/>
      <c r="V93" s="69"/>
      <c r="W93" s="70"/>
      <c r="X93" s="71"/>
      <c r="Y93" s="72">
        <v>1</v>
      </c>
      <c r="Z93" s="66">
        <v>3</v>
      </c>
      <c r="AA93" s="66">
        <v>3</v>
      </c>
      <c r="AB93" s="66">
        <v>24</v>
      </c>
      <c r="AC93" s="84">
        <f t="shared" ref="AC93:AC108" si="2">AA93/Z93*100</f>
        <v>100</v>
      </c>
    </row>
    <row r="94" spans="1:29" ht="20.100000000000001" customHeight="1" x14ac:dyDescent="0.3">
      <c r="A94" s="83"/>
      <c r="B94" s="67" t="s">
        <v>495</v>
      </c>
      <c r="C94" s="68" t="s">
        <v>409</v>
      </c>
      <c r="D94" s="69"/>
      <c r="E94" s="70"/>
      <c r="F94" s="71"/>
      <c r="G94" s="69"/>
      <c r="H94" s="70"/>
      <c r="I94" s="71"/>
      <c r="J94" s="69"/>
      <c r="K94" s="70"/>
      <c r="L94" s="71"/>
      <c r="M94" s="69">
        <v>1</v>
      </c>
      <c r="N94" s="70">
        <v>5</v>
      </c>
      <c r="O94" s="71">
        <v>3</v>
      </c>
      <c r="P94" s="69"/>
      <c r="Q94" s="70"/>
      <c r="R94" s="71"/>
      <c r="S94" s="69"/>
      <c r="T94" s="70"/>
      <c r="U94" s="71"/>
      <c r="V94" s="69"/>
      <c r="W94" s="70"/>
      <c r="X94" s="71"/>
      <c r="Y94" s="72">
        <v>1</v>
      </c>
      <c r="Z94" s="66">
        <v>3</v>
      </c>
      <c r="AA94" s="66">
        <v>3</v>
      </c>
      <c r="AB94" s="66">
        <v>9</v>
      </c>
      <c r="AC94" s="84">
        <f t="shared" si="2"/>
        <v>100</v>
      </c>
    </row>
    <row r="95" spans="1:29" ht="20.100000000000001" customHeight="1" x14ac:dyDescent="0.3">
      <c r="A95" s="83"/>
      <c r="B95" s="67" t="s">
        <v>186</v>
      </c>
      <c r="C95" s="68" t="s">
        <v>461</v>
      </c>
      <c r="D95" s="69"/>
      <c r="E95" s="70"/>
      <c r="F95" s="71"/>
      <c r="G95" s="69"/>
      <c r="H95" s="70"/>
      <c r="I95" s="71"/>
      <c r="J95" s="69"/>
      <c r="K95" s="70"/>
      <c r="L95" s="71"/>
      <c r="M95" s="69"/>
      <c r="N95" s="70"/>
      <c r="O95" s="71"/>
      <c r="P95" s="69">
        <v>10</v>
      </c>
      <c r="Q95" s="70">
        <v>9</v>
      </c>
      <c r="R95" s="71">
        <v>-5</v>
      </c>
      <c r="S95" s="69"/>
      <c r="T95" s="70"/>
      <c r="U95" s="71"/>
      <c r="V95" s="69"/>
      <c r="W95" s="70"/>
      <c r="X95" s="71"/>
      <c r="Y95" s="72">
        <v>1</v>
      </c>
      <c r="Z95" s="66">
        <v>3</v>
      </c>
      <c r="AA95" s="66">
        <v>2</v>
      </c>
      <c r="AB95" s="66">
        <v>14</v>
      </c>
      <c r="AC95" s="84">
        <f t="shared" si="2"/>
        <v>66.666666666666657</v>
      </c>
    </row>
    <row r="96" spans="1:29" ht="20.100000000000001" customHeight="1" x14ac:dyDescent="0.3">
      <c r="A96" s="83"/>
      <c r="B96" s="74" t="s">
        <v>511</v>
      </c>
      <c r="C96" s="68" t="s">
        <v>463</v>
      </c>
      <c r="D96" s="69"/>
      <c r="E96" s="70"/>
      <c r="F96" s="71"/>
      <c r="G96" s="69"/>
      <c r="H96" s="70"/>
      <c r="I96" s="71"/>
      <c r="J96" s="69"/>
      <c r="K96" s="70"/>
      <c r="L96" s="71"/>
      <c r="M96" s="69"/>
      <c r="N96" s="70"/>
      <c r="O96" s="71"/>
      <c r="P96" s="69">
        <v>-5</v>
      </c>
      <c r="Q96" s="70">
        <v>4</v>
      </c>
      <c r="R96" s="71">
        <v>2</v>
      </c>
      <c r="S96" s="69"/>
      <c r="T96" s="70"/>
      <c r="U96" s="71"/>
      <c r="V96" s="69"/>
      <c r="W96" s="70"/>
      <c r="X96" s="71"/>
      <c r="Y96" s="72">
        <v>1</v>
      </c>
      <c r="Z96" s="66">
        <v>3</v>
      </c>
      <c r="AA96" s="66">
        <v>2</v>
      </c>
      <c r="AB96" s="66">
        <v>1</v>
      </c>
      <c r="AC96" s="84">
        <f t="shared" si="2"/>
        <v>66.666666666666657</v>
      </c>
    </row>
    <row r="97" spans="1:29" ht="20.100000000000001" customHeight="1" x14ac:dyDescent="0.3">
      <c r="A97" s="83"/>
      <c r="B97" s="67" t="s">
        <v>246</v>
      </c>
      <c r="C97" s="68" t="s">
        <v>293</v>
      </c>
      <c r="D97" s="69"/>
      <c r="E97" s="70"/>
      <c r="F97" s="71"/>
      <c r="G97" s="69"/>
      <c r="H97" s="70"/>
      <c r="I97" s="71"/>
      <c r="J97" s="69"/>
      <c r="K97" s="70"/>
      <c r="L97" s="71"/>
      <c r="M97" s="69"/>
      <c r="N97" s="70"/>
      <c r="O97" s="71"/>
      <c r="P97" s="69">
        <v>-11</v>
      </c>
      <c r="Q97" s="70">
        <v>12</v>
      </c>
      <c r="R97" s="71">
        <v>-1</v>
      </c>
      <c r="S97" s="69"/>
      <c r="T97" s="70"/>
      <c r="U97" s="71"/>
      <c r="V97" s="69"/>
      <c r="W97" s="70"/>
      <c r="X97" s="71"/>
      <c r="Y97" s="72">
        <v>1</v>
      </c>
      <c r="Z97" s="66">
        <v>3</v>
      </c>
      <c r="AA97" s="66">
        <v>1</v>
      </c>
      <c r="AB97" s="66">
        <v>0</v>
      </c>
      <c r="AC97" s="84">
        <f t="shared" si="2"/>
        <v>33.333333333333329</v>
      </c>
    </row>
    <row r="98" spans="1:29" ht="20.100000000000001" customHeight="1" x14ac:dyDescent="0.3">
      <c r="A98" s="83"/>
      <c r="B98" s="67" t="s">
        <v>508</v>
      </c>
      <c r="C98" s="68" t="s">
        <v>119</v>
      </c>
      <c r="D98" s="69"/>
      <c r="E98" s="70"/>
      <c r="F98" s="71"/>
      <c r="G98" s="69"/>
      <c r="H98" s="70"/>
      <c r="I98" s="71"/>
      <c r="J98" s="69"/>
      <c r="K98" s="70"/>
      <c r="L98" s="71"/>
      <c r="M98" s="69"/>
      <c r="N98" s="70"/>
      <c r="O98" s="71"/>
      <c r="P98" s="75">
        <v>-2</v>
      </c>
      <c r="Q98" s="76">
        <v>3</v>
      </c>
      <c r="R98" s="77">
        <v>-1</v>
      </c>
      <c r="S98" s="75"/>
      <c r="T98" s="76"/>
      <c r="U98" s="77"/>
      <c r="V98" s="75"/>
      <c r="W98" s="76"/>
      <c r="X98" s="77"/>
      <c r="Y98" s="78">
        <v>1</v>
      </c>
      <c r="Z98" s="79">
        <v>3</v>
      </c>
      <c r="AA98" s="79">
        <v>1</v>
      </c>
      <c r="AB98" s="79">
        <v>0</v>
      </c>
      <c r="AC98" s="84">
        <f t="shared" si="2"/>
        <v>33.333333333333329</v>
      </c>
    </row>
    <row r="99" spans="1:29" ht="20.100000000000001" customHeight="1" x14ac:dyDescent="0.3">
      <c r="A99" s="83"/>
      <c r="B99" s="67" t="s">
        <v>158</v>
      </c>
      <c r="C99" s="68" t="s">
        <v>461</v>
      </c>
      <c r="D99" s="69">
        <v>-8</v>
      </c>
      <c r="E99" s="70">
        <v>10</v>
      </c>
      <c r="F99" s="71">
        <v>-6</v>
      </c>
      <c r="G99" s="69"/>
      <c r="H99" s="70"/>
      <c r="I99" s="71"/>
      <c r="J99" s="69"/>
      <c r="K99" s="70"/>
      <c r="L99" s="71"/>
      <c r="M99" s="69"/>
      <c r="N99" s="70"/>
      <c r="O99" s="71"/>
      <c r="P99" s="69"/>
      <c r="Q99" s="70"/>
      <c r="R99" s="71"/>
      <c r="S99" s="69"/>
      <c r="T99" s="70"/>
      <c r="U99" s="71"/>
      <c r="V99" s="69"/>
      <c r="W99" s="70"/>
      <c r="X99" s="71"/>
      <c r="Y99" s="72">
        <v>1</v>
      </c>
      <c r="Z99" s="66">
        <v>3</v>
      </c>
      <c r="AA99" s="66">
        <v>1</v>
      </c>
      <c r="AB99" s="66">
        <v>-4</v>
      </c>
      <c r="AC99" s="84">
        <f t="shared" si="2"/>
        <v>33.333333333333329</v>
      </c>
    </row>
    <row r="100" spans="1:29" ht="20.100000000000001" customHeight="1" x14ac:dyDescent="0.3">
      <c r="A100" s="83"/>
      <c r="B100" s="67" t="s">
        <v>36</v>
      </c>
      <c r="C100" s="68" t="s">
        <v>119</v>
      </c>
      <c r="D100" s="69">
        <v>5</v>
      </c>
      <c r="E100" s="70">
        <v>-9</v>
      </c>
      <c r="F100" s="71">
        <v>-3</v>
      </c>
      <c r="G100" s="69"/>
      <c r="H100" s="70"/>
      <c r="I100" s="71"/>
      <c r="J100" s="69"/>
      <c r="K100" s="70"/>
      <c r="L100" s="71"/>
      <c r="M100" s="69"/>
      <c r="N100" s="70"/>
      <c r="O100" s="71"/>
      <c r="P100" s="69"/>
      <c r="Q100" s="70"/>
      <c r="R100" s="71"/>
      <c r="S100" s="69"/>
      <c r="T100" s="70"/>
      <c r="U100" s="71"/>
      <c r="V100" s="69"/>
      <c r="W100" s="70"/>
      <c r="X100" s="71"/>
      <c r="Y100" s="72">
        <v>1</v>
      </c>
      <c r="Z100" s="66">
        <v>3</v>
      </c>
      <c r="AA100" s="66">
        <v>1</v>
      </c>
      <c r="AB100" s="66">
        <v>-7</v>
      </c>
      <c r="AC100" s="84">
        <f t="shared" si="2"/>
        <v>33.333333333333329</v>
      </c>
    </row>
    <row r="101" spans="1:29" ht="20.100000000000001" customHeight="1" x14ac:dyDescent="0.3">
      <c r="A101" s="83"/>
      <c r="B101" s="67" t="s">
        <v>349</v>
      </c>
      <c r="C101" s="68" t="s">
        <v>465</v>
      </c>
      <c r="D101" s="69"/>
      <c r="E101" s="70"/>
      <c r="F101" s="71"/>
      <c r="G101" s="69"/>
      <c r="H101" s="70"/>
      <c r="I101" s="71"/>
      <c r="J101" s="69">
        <v>-8</v>
      </c>
      <c r="K101" s="70">
        <v>-8</v>
      </c>
      <c r="L101" s="71"/>
      <c r="M101" s="69">
        <v>2</v>
      </c>
      <c r="N101" s="70"/>
      <c r="O101" s="71"/>
      <c r="P101" s="69"/>
      <c r="Q101" s="70"/>
      <c r="R101" s="71"/>
      <c r="S101" s="69"/>
      <c r="T101" s="70"/>
      <c r="U101" s="71"/>
      <c r="V101" s="69"/>
      <c r="W101" s="70"/>
      <c r="X101" s="71"/>
      <c r="Y101" s="72">
        <v>2</v>
      </c>
      <c r="Z101" s="66">
        <v>3</v>
      </c>
      <c r="AA101" s="66">
        <v>1</v>
      </c>
      <c r="AB101" s="66">
        <v>-14</v>
      </c>
      <c r="AC101" s="84">
        <f t="shared" si="2"/>
        <v>33.333333333333329</v>
      </c>
    </row>
    <row r="102" spans="1:29" ht="20.100000000000001" customHeight="1" x14ac:dyDescent="0.3">
      <c r="A102" s="83"/>
      <c r="B102" s="67" t="s">
        <v>441</v>
      </c>
      <c r="C102" s="68" t="s">
        <v>293</v>
      </c>
      <c r="D102" s="69">
        <v>-12</v>
      </c>
      <c r="E102" s="70">
        <v>-11</v>
      </c>
      <c r="F102" s="71">
        <v>-6</v>
      </c>
      <c r="G102" s="69"/>
      <c r="H102" s="70"/>
      <c r="I102" s="71"/>
      <c r="J102" s="69"/>
      <c r="K102" s="70"/>
      <c r="L102" s="71"/>
      <c r="M102" s="69"/>
      <c r="N102" s="70"/>
      <c r="O102" s="71"/>
      <c r="P102" s="69"/>
      <c r="Q102" s="70"/>
      <c r="R102" s="71"/>
      <c r="S102" s="69"/>
      <c r="T102" s="70"/>
      <c r="U102" s="71"/>
      <c r="V102" s="69"/>
      <c r="W102" s="70"/>
      <c r="X102" s="71"/>
      <c r="Y102" s="78">
        <v>1</v>
      </c>
      <c r="Z102" s="66">
        <v>3</v>
      </c>
      <c r="AA102" s="66">
        <v>0</v>
      </c>
      <c r="AB102" s="66">
        <v>-29</v>
      </c>
      <c r="AC102" s="84">
        <f t="shared" si="2"/>
        <v>0</v>
      </c>
    </row>
    <row r="103" spans="1:29" ht="20.100000000000001" customHeight="1" x14ac:dyDescent="0.3">
      <c r="A103" s="83"/>
      <c r="B103" s="67" t="s">
        <v>439</v>
      </c>
      <c r="C103" s="68" t="s">
        <v>293</v>
      </c>
      <c r="D103" s="69">
        <v>-12</v>
      </c>
      <c r="E103" s="70">
        <v>-11</v>
      </c>
      <c r="F103" s="71">
        <v>-9</v>
      </c>
      <c r="G103" s="69"/>
      <c r="H103" s="70"/>
      <c r="I103" s="71"/>
      <c r="J103" s="69"/>
      <c r="K103" s="70"/>
      <c r="L103" s="71"/>
      <c r="M103" s="69"/>
      <c r="N103" s="70"/>
      <c r="O103" s="71"/>
      <c r="P103" s="69"/>
      <c r="Q103" s="70"/>
      <c r="R103" s="71"/>
      <c r="S103" s="69"/>
      <c r="T103" s="70"/>
      <c r="U103" s="71"/>
      <c r="V103" s="69"/>
      <c r="W103" s="70"/>
      <c r="X103" s="71"/>
      <c r="Y103" s="78">
        <v>1</v>
      </c>
      <c r="Z103" s="66">
        <v>3</v>
      </c>
      <c r="AA103" s="66">
        <v>0</v>
      </c>
      <c r="AB103" s="66">
        <v>-32</v>
      </c>
      <c r="AC103" s="84">
        <f t="shared" si="2"/>
        <v>0</v>
      </c>
    </row>
    <row r="104" spans="1:29" ht="20.100000000000001" customHeight="1" x14ac:dyDescent="0.3">
      <c r="A104" s="83"/>
      <c r="B104" s="67" t="s">
        <v>507</v>
      </c>
      <c r="C104" s="68" t="s">
        <v>465</v>
      </c>
      <c r="D104" s="69"/>
      <c r="E104" s="70"/>
      <c r="F104" s="71"/>
      <c r="G104" s="69"/>
      <c r="H104" s="70"/>
      <c r="I104" s="71"/>
      <c r="J104" s="69"/>
      <c r="K104" s="70"/>
      <c r="L104" s="71"/>
      <c r="M104" s="69"/>
      <c r="N104" s="70"/>
      <c r="O104" s="71"/>
      <c r="P104" s="69">
        <v>2</v>
      </c>
      <c r="Q104" s="70">
        <v>4</v>
      </c>
      <c r="R104" s="71"/>
      <c r="S104" s="69"/>
      <c r="T104" s="70"/>
      <c r="U104" s="71"/>
      <c r="V104" s="69"/>
      <c r="W104" s="70"/>
      <c r="X104" s="71"/>
      <c r="Y104" s="72">
        <v>1</v>
      </c>
      <c r="Z104" s="66">
        <v>2</v>
      </c>
      <c r="AA104" s="66">
        <v>2</v>
      </c>
      <c r="AB104" s="66">
        <v>6</v>
      </c>
      <c r="AC104" s="84">
        <f t="shared" si="2"/>
        <v>100</v>
      </c>
    </row>
    <row r="105" spans="1:29" ht="20.100000000000001" customHeight="1" x14ac:dyDescent="0.3">
      <c r="A105" s="83"/>
      <c r="B105" s="67" t="s">
        <v>35</v>
      </c>
      <c r="C105" s="68" t="s">
        <v>119</v>
      </c>
      <c r="D105" s="69">
        <v>10</v>
      </c>
      <c r="E105" s="70">
        <v>-9</v>
      </c>
      <c r="F105" s="71"/>
      <c r="G105" s="69"/>
      <c r="H105" s="70"/>
      <c r="I105" s="71"/>
      <c r="J105" s="69"/>
      <c r="K105" s="70"/>
      <c r="L105" s="71"/>
      <c r="M105" s="69"/>
      <c r="N105" s="70"/>
      <c r="O105" s="71"/>
      <c r="P105" s="69"/>
      <c r="Q105" s="70"/>
      <c r="R105" s="71"/>
      <c r="S105" s="69"/>
      <c r="T105" s="70"/>
      <c r="U105" s="71"/>
      <c r="V105" s="69"/>
      <c r="W105" s="70"/>
      <c r="X105" s="71"/>
      <c r="Y105" s="72">
        <v>1</v>
      </c>
      <c r="Z105" s="66">
        <v>2</v>
      </c>
      <c r="AA105" s="66">
        <v>1</v>
      </c>
      <c r="AB105" s="66">
        <v>1</v>
      </c>
      <c r="AC105" s="84">
        <f t="shared" si="2"/>
        <v>50</v>
      </c>
    </row>
    <row r="106" spans="1:29" ht="20.100000000000001" customHeight="1" x14ac:dyDescent="0.3">
      <c r="A106" s="83"/>
      <c r="B106" s="67" t="s">
        <v>504</v>
      </c>
      <c r="C106" s="68" t="s">
        <v>293</v>
      </c>
      <c r="D106" s="69"/>
      <c r="E106" s="70"/>
      <c r="F106" s="71"/>
      <c r="G106" s="69"/>
      <c r="H106" s="70"/>
      <c r="I106" s="71"/>
      <c r="J106" s="69"/>
      <c r="K106" s="70"/>
      <c r="L106" s="71"/>
      <c r="M106" s="69"/>
      <c r="N106" s="70"/>
      <c r="O106" s="71"/>
      <c r="P106" s="69">
        <v>8</v>
      </c>
      <c r="Q106" s="70">
        <v>-13</v>
      </c>
      <c r="R106" s="71"/>
      <c r="S106" s="69"/>
      <c r="T106" s="70"/>
      <c r="U106" s="71"/>
      <c r="V106" s="69"/>
      <c r="W106" s="70"/>
      <c r="X106" s="71"/>
      <c r="Y106" s="72">
        <v>1</v>
      </c>
      <c r="Z106" s="66">
        <v>2</v>
      </c>
      <c r="AA106" s="66">
        <v>1</v>
      </c>
      <c r="AB106" s="66">
        <v>-5</v>
      </c>
      <c r="AC106" s="84">
        <f t="shared" si="2"/>
        <v>50</v>
      </c>
    </row>
    <row r="107" spans="1:29" ht="20.100000000000001" customHeight="1" x14ac:dyDescent="0.3">
      <c r="A107" s="83"/>
      <c r="B107" s="67" t="s">
        <v>256</v>
      </c>
      <c r="C107" s="68" t="s">
        <v>465</v>
      </c>
      <c r="D107" s="69"/>
      <c r="E107" s="70"/>
      <c r="F107" s="71"/>
      <c r="G107" s="69"/>
      <c r="H107" s="70"/>
      <c r="I107" s="71"/>
      <c r="J107" s="69"/>
      <c r="K107" s="70"/>
      <c r="L107" s="71"/>
      <c r="M107" s="69"/>
      <c r="N107" s="70"/>
      <c r="O107" s="71"/>
      <c r="P107" s="69">
        <v>-3</v>
      </c>
      <c r="Q107" s="70">
        <v>-10</v>
      </c>
      <c r="R107" s="71"/>
      <c r="S107" s="69"/>
      <c r="T107" s="70"/>
      <c r="U107" s="71"/>
      <c r="V107" s="69"/>
      <c r="W107" s="70"/>
      <c r="X107" s="71"/>
      <c r="Y107" s="72">
        <v>1</v>
      </c>
      <c r="Z107" s="66">
        <v>2</v>
      </c>
      <c r="AA107" s="66">
        <v>0</v>
      </c>
      <c r="AB107" s="66">
        <v>-13</v>
      </c>
      <c r="AC107" s="84">
        <f t="shared" si="2"/>
        <v>0</v>
      </c>
    </row>
    <row r="108" spans="1:29" ht="20.100000000000001" customHeight="1" x14ac:dyDescent="0.3">
      <c r="A108" s="83"/>
      <c r="B108" s="67" t="s">
        <v>449</v>
      </c>
      <c r="C108" s="68" t="s">
        <v>119</v>
      </c>
      <c r="D108" s="69"/>
      <c r="E108" s="70"/>
      <c r="F108" s="71"/>
      <c r="G108" s="69">
        <v>-13</v>
      </c>
      <c r="H108" s="70"/>
      <c r="I108" s="71"/>
      <c r="J108" s="69"/>
      <c r="K108" s="70"/>
      <c r="L108" s="71"/>
      <c r="M108" s="69"/>
      <c r="N108" s="70"/>
      <c r="O108" s="71"/>
      <c r="P108" s="75"/>
      <c r="Q108" s="76"/>
      <c r="R108" s="77"/>
      <c r="S108" s="75"/>
      <c r="T108" s="76"/>
      <c r="U108" s="77"/>
      <c r="V108" s="75"/>
      <c r="W108" s="76"/>
      <c r="X108" s="77"/>
      <c r="Y108" s="78">
        <v>1</v>
      </c>
      <c r="Z108" s="79">
        <v>1</v>
      </c>
      <c r="AA108" s="79">
        <v>0</v>
      </c>
      <c r="AB108" s="79">
        <v>-13</v>
      </c>
      <c r="AC108" s="84">
        <f t="shared" si="2"/>
        <v>0</v>
      </c>
    </row>
    <row r="109" spans="1:29" ht="6" customHeight="1" thickBot="1" x14ac:dyDescent="0.35"/>
    <row r="110" spans="1:29" ht="18" thickBot="1" x14ac:dyDescent="0.35">
      <c r="A110" s="637" t="s">
        <v>341</v>
      </c>
      <c r="B110" s="638"/>
      <c r="C110" s="638"/>
      <c r="D110" s="638"/>
      <c r="E110" s="638"/>
      <c r="F110" s="638"/>
      <c r="G110" s="638"/>
      <c r="H110" s="638"/>
      <c r="I110" s="638"/>
      <c r="J110" s="638"/>
      <c r="K110" s="638"/>
      <c r="L110" s="638"/>
      <c r="M110" s="638"/>
      <c r="N110" s="638"/>
      <c r="O110" s="638"/>
      <c r="P110" s="638"/>
      <c r="Q110" s="638"/>
      <c r="R110" s="638"/>
      <c r="S110" s="638"/>
      <c r="T110" s="638"/>
      <c r="U110" s="638"/>
      <c r="V110" s="638"/>
      <c r="W110" s="638"/>
      <c r="X110" s="638"/>
      <c r="Y110" s="638"/>
      <c r="Z110" s="638"/>
      <c r="AA110" s="638"/>
      <c r="AB110" s="638"/>
      <c r="AC110" s="639"/>
    </row>
  </sheetData>
  <sortState ref="A20:AC83">
    <sortCondition descending="1" ref="AC21:AC83"/>
    <sortCondition descending="1" ref="AA21:AA83"/>
    <sortCondition descending="1" ref="Z21:Z83"/>
    <sortCondition descending="1" ref="Y21:Y83"/>
    <sortCondition descending="1" ref="AB21:AB83"/>
  </sortState>
  <mergeCells count="134">
    <mergeCell ref="A1:AC1"/>
    <mergeCell ref="AD1:AF2"/>
    <mergeCell ref="C2:C3"/>
    <mergeCell ref="D2:X3"/>
    <mergeCell ref="Y2:AC8"/>
    <mergeCell ref="AD3:AF8"/>
    <mergeCell ref="D4:X4"/>
    <mergeCell ref="D5:X5"/>
    <mergeCell ref="D6:X6"/>
    <mergeCell ref="D7:X7"/>
    <mergeCell ref="C8:X8"/>
    <mergeCell ref="AD27:AF27"/>
    <mergeCell ref="D27:X27"/>
    <mergeCell ref="Z27:AC27"/>
    <mergeCell ref="J25:K25"/>
    <mergeCell ref="L25:M25"/>
    <mergeCell ref="D25:E25"/>
    <mergeCell ref="F25:I25"/>
    <mergeCell ref="N25:O25"/>
    <mergeCell ref="P25:Q25"/>
    <mergeCell ref="AD26:AF26"/>
    <mergeCell ref="AD28:AF38"/>
    <mergeCell ref="A110:AC110"/>
    <mergeCell ref="R25:S25"/>
    <mergeCell ref="T25:U25"/>
    <mergeCell ref="V25:X25"/>
    <mergeCell ref="A26:AC26"/>
    <mergeCell ref="D23:E23"/>
    <mergeCell ref="F23:I23"/>
    <mergeCell ref="J23:K23"/>
    <mergeCell ref="N24:O24"/>
    <mergeCell ref="P24:Q24"/>
    <mergeCell ref="Y19:AC25"/>
    <mergeCell ref="N23:O23"/>
    <mergeCell ref="P23:Q23"/>
    <mergeCell ref="V21:X21"/>
    <mergeCell ref="R22:S22"/>
    <mergeCell ref="T22:U22"/>
    <mergeCell ref="V22:X22"/>
    <mergeCell ref="R23:S23"/>
    <mergeCell ref="T23:U23"/>
    <mergeCell ref="V23:X23"/>
    <mergeCell ref="D22:E22"/>
    <mergeCell ref="F22:I22"/>
    <mergeCell ref="J22:K22"/>
    <mergeCell ref="L22:M22"/>
    <mergeCell ref="N22:O22"/>
    <mergeCell ref="P22:Q22"/>
    <mergeCell ref="V20:X20"/>
    <mergeCell ref="AD20:AF25"/>
    <mergeCell ref="D21:E21"/>
    <mergeCell ref="F21:I21"/>
    <mergeCell ref="J21:K21"/>
    <mergeCell ref="L21:M21"/>
    <mergeCell ref="N21:O21"/>
    <mergeCell ref="P21:Q21"/>
    <mergeCell ref="R21:S21"/>
    <mergeCell ref="T21:U21"/>
    <mergeCell ref="L23:M23"/>
    <mergeCell ref="R24:S24"/>
    <mergeCell ref="T24:U24"/>
    <mergeCell ref="V24:X24"/>
    <mergeCell ref="D24:E24"/>
    <mergeCell ref="F24:I24"/>
    <mergeCell ref="J24:K24"/>
    <mergeCell ref="L24:M24"/>
    <mergeCell ref="A18:AC18"/>
    <mergeCell ref="AD18:AF19"/>
    <mergeCell ref="C19:C20"/>
    <mergeCell ref="D19:E20"/>
    <mergeCell ref="F19:I20"/>
    <mergeCell ref="J19:K20"/>
    <mergeCell ref="L19:M20"/>
    <mergeCell ref="N19:Q20"/>
    <mergeCell ref="R19:U20"/>
    <mergeCell ref="V19:X19"/>
    <mergeCell ref="V16:X16"/>
    <mergeCell ref="R15:S15"/>
    <mergeCell ref="T15:U15"/>
    <mergeCell ref="V15:X15"/>
    <mergeCell ref="D16:E16"/>
    <mergeCell ref="F16:I16"/>
    <mergeCell ref="J16:K16"/>
    <mergeCell ref="L16:M16"/>
    <mergeCell ref="N16:O16"/>
    <mergeCell ref="P16:Q16"/>
    <mergeCell ref="R16:S16"/>
    <mergeCell ref="D15:E15"/>
    <mergeCell ref="F15:I15"/>
    <mergeCell ref="J15:K15"/>
    <mergeCell ref="L15:M15"/>
    <mergeCell ref="N15:O15"/>
    <mergeCell ref="P15:Q15"/>
    <mergeCell ref="T16:U16"/>
    <mergeCell ref="J13:K13"/>
    <mergeCell ref="L13:M13"/>
    <mergeCell ref="N13:O13"/>
    <mergeCell ref="P13:Q13"/>
    <mergeCell ref="R13:S13"/>
    <mergeCell ref="T13:U13"/>
    <mergeCell ref="V13:X13"/>
    <mergeCell ref="D14:E14"/>
    <mergeCell ref="F14:I14"/>
    <mergeCell ref="J14:K14"/>
    <mergeCell ref="L14:M14"/>
    <mergeCell ref="N14:O14"/>
    <mergeCell ref="P14:Q14"/>
    <mergeCell ref="R14:S14"/>
    <mergeCell ref="T14:U14"/>
    <mergeCell ref="V14:X14"/>
    <mergeCell ref="A9:AC9"/>
    <mergeCell ref="AD9:AF10"/>
    <mergeCell ref="C10:C11"/>
    <mergeCell ref="D10:E11"/>
    <mergeCell ref="F10:I11"/>
    <mergeCell ref="J10:K11"/>
    <mergeCell ref="L10:M11"/>
    <mergeCell ref="N10:Q11"/>
    <mergeCell ref="R10:U11"/>
    <mergeCell ref="V10:X10"/>
    <mergeCell ref="Y10:AC16"/>
    <mergeCell ref="V11:X11"/>
    <mergeCell ref="AD11:AF16"/>
    <mergeCell ref="D12:E12"/>
    <mergeCell ref="F12:I12"/>
    <mergeCell ref="J12:K12"/>
    <mergeCell ref="L12:M12"/>
    <mergeCell ref="N12:O12"/>
    <mergeCell ref="P12:Q12"/>
    <mergeCell ref="R12:S12"/>
    <mergeCell ref="T12:U12"/>
    <mergeCell ref="V12:X12"/>
    <mergeCell ref="D13:E13"/>
    <mergeCell ref="F13:I13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18</vt:i4>
      </vt:variant>
    </vt:vector>
  </HeadingPairs>
  <TitlesOfParts>
    <vt:vector size="18" baseType="lpstr">
      <vt:lpstr>účast</vt:lpstr>
      <vt:lpstr>historické pořadí extraligy</vt:lpstr>
      <vt:lpstr>zápis extraliga</vt:lpstr>
      <vt:lpstr>EXTRALIGA 2019</vt:lpstr>
      <vt:lpstr>zápis 1. liga </vt:lpstr>
      <vt:lpstr>1.LIGA 2019</vt:lpstr>
      <vt:lpstr>1. LIGA 2018</vt:lpstr>
      <vt:lpstr>1. LIGA 2017</vt:lpstr>
      <vt:lpstr>1.LIGA 2016</vt:lpstr>
      <vt:lpstr>1.LIGA 2015</vt:lpstr>
      <vt:lpstr>1.LIGA 2014</vt:lpstr>
      <vt:lpstr>1.LIGA 2013</vt:lpstr>
      <vt:lpstr>EXTRALIGA 2018</vt:lpstr>
      <vt:lpstr>EXTRALIGA 2017</vt:lpstr>
      <vt:lpstr>EXTRALIGA 2016</vt:lpstr>
      <vt:lpstr>EXTRALIGA 2015</vt:lpstr>
      <vt:lpstr>EXTRALIGA 2014</vt:lpstr>
      <vt:lpstr>EXTRALIGA 2013</vt:lpstr>
    </vt:vector>
  </TitlesOfParts>
  <Company>INA SPORT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</dc:creator>
  <cp:lastModifiedBy>Ivo Michálek</cp:lastModifiedBy>
  <cp:lastPrinted>2019-10-03T19:52:22Z</cp:lastPrinted>
  <dcterms:created xsi:type="dcterms:W3CDTF">2009-11-19T06:14:06Z</dcterms:created>
  <dcterms:modified xsi:type="dcterms:W3CDTF">2019-10-18T19:48:44Z</dcterms:modified>
</cp:coreProperties>
</file>